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Burcu\Desktop\"/>
    </mc:Choice>
  </mc:AlternateContent>
  <xr:revisionPtr revIDLastSave="0" documentId="13_ncr:1_{917487C4-7F64-492D-BE1A-17C202A917AB}" xr6:coauthVersionLast="47" xr6:coauthVersionMax="47" xr10:uidLastSave="{00000000-0000-0000-0000-000000000000}"/>
  <bookViews>
    <workbookView xWindow="-120" yWindow="-120" windowWidth="20730" windowHeight="11040" activeTab="8" xr2:uid="{00000000-000D-0000-FFFF-FFFF00000000}"/>
  </bookViews>
  <sheets>
    <sheet name="Original Data" sheetId="1" r:id="rId1"/>
    <sheet name="1" sheetId="2" r:id="rId2"/>
    <sheet name="2" sheetId="3" r:id="rId3"/>
    <sheet name="3" sheetId="4" r:id="rId4"/>
    <sheet name="4" sheetId="5" r:id="rId5"/>
    <sheet name="5" sheetId="7" r:id="rId6"/>
    <sheet name="6" sheetId="8" r:id="rId7"/>
    <sheet name="7" sheetId="9" r:id="rId8"/>
    <sheet name="8" sheetId="10" r:id="rId9"/>
  </sheets>
  <definedNames>
    <definedName name="_xlchart.v1.0" hidden="1">'2'!$A$2:$A$8</definedName>
    <definedName name="_xlchart.v1.1" hidden="1">'2'!$B$1</definedName>
    <definedName name="_xlchart.v1.2" hidden="1">'2'!$B$2:$B$8</definedName>
    <definedName name="Slicer_Region">#N/A</definedName>
  </definedNames>
  <calcPr calcId="181029"/>
  <pivotCaches>
    <pivotCache cacheId="2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7" l="1"/>
  <c r="B12" i="7"/>
  <c r="B4" i="7"/>
  <c r="B13" i="7"/>
  <c r="B3" i="7"/>
  <c r="B7" i="7"/>
  <c r="B6" i="7"/>
  <c r="B9" i="7"/>
  <c r="B5" i="7"/>
  <c r="B10" i="7"/>
  <c r="B11" i="7"/>
  <c r="B8" i="7"/>
  <c r="B2"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6" i="5"/>
  <c r="B7" i="5"/>
  <c r="B8" i="5"/>
  <c r="B9" i="5"/>
  <c r="B10" i="5"/>
  <c r="B11" i="5"/>
  <c r="B12" i="5"/>
  <c r="B13" i="5"/>
  <c r="B14" i="5"/>
  <c r="B15" i="5"/>
  <c r="B4" i="5"/>
  <c r="B5" i="5"/>
  <c r="B3" i="5"/>
  <c r="B8" i="3"/>
  <c r="B5" i="3"/>
  <c r="B3" i="3"/>
  <c r="B2" i="3"/>
  <c r="B6" i="3"/>
  <c r="B7" i="3"/>
  <c r="B4" i="3"/>
</calcChain>
</file>

<file path=xl/sharedStrings.xml><?xml version="1.0" encoding="utf-8"?>
<sst xmlns="http://schemas.openxmlformats.org/spreadsheetml/2006/main" count="10768" uniqueCount="1093">
  <si>
    <t>Region</t>
  </si>
  <si>
    <t>Country</t>
  </si>
  <si>
    <t>Item Type</t>
  </si>
  <si>
    <t>Sales Channel</t>
  </si>
  <si>
    <t>Order Priority</t>
  </si>
  <si>
    <t>Order Date</t>
  </si>
  <si>
    <t>Order ID</t>
  </si>
  <si>
    <t>Ship Date</t>
  </si>
  <si>
    <t>Units Sold</t>
  </si>
  <si>
    <t>Unit Price</t>
  </si>
  <si>
    <t>Unit Cost</t>
  </si>
  <si>
    <t>Total Revenue</t>
  </si>
  <si>
    <t>Total Cost</t>
  </si>
  <si>
    <t>Total Profit</t>
  </si>
  <si>
    <t>Middle East and North Africa</t>
  </si>
  <si>
    <t>Libya</t>
  </si>
  <si>
    <t>Cosmetics</t>
  </si>
  <si>
    <t>Offline</t>
  </si>
  <si>
    <t>M</t>
  </si>
  <si>
    <t>10/18/2014</t>
  </si>
  <si>
    <t>10/31/2014</t>
  </si>
  <si>
    <t>North America</t>
  </si>
  <si>
    <t>Canada</t>
  </si>
  <si>
    <t>Vegetables</t>
  </si>
  <si>
    <t>Online</t>
  </si>
  <si>
    <t>Baby Food</t>
  </si>
  <si>
    <t>C</t>
  </si>
  <si>
    <t>10/31/2016</t>
  </si>
  <si>
    <t>Asia</t>
  </si>
  <si>
    <t>Japan</t>
  </si>
  <si>
    <t>Cereal</t>
  </si>
  <si>
    <t>Sub-Saharan Africa</t>
  </si>
  <si>
    <t>Chad</t>
  </si>
  <si>
    <t>Fruits</t>
  </si>
  <si>
    <t>H</t>
  </si>
  <si>
    <t>8/16/2011</t>
  </si>
  <si>
    <t>8/31/2011</t>
  </si>
  <si>
    <t>Europe</t>
  </si>
  <si>
    <t>Armenia</t>
  </si>
  <si>
    <t>11/24/2014</t>
  </si>
  <si>
    <t>12/28/2014</t>
  </si>
  <si>
    <t>Eritrea</t>
  </si>
  <si>
    <t>4/17/2015</t>
  </si>
  <si>
    <t>Montenegro</t>
  </si>
  <si>
    <t>Clothes</t>
  </si>
  <si>
    <t>5/17/2012</t>
  </si>
  <si>
    <t>6/28/2012</t>
  </si>
  <si>
    <t>Central America and the Caribbean</t>
  </si>
  <si>
    <t>Jamaica</t>
  </si>
  <si>
    <t>1/29/2015</t>
  </si>
  <si>
    <t>Australia and Oceania</t>
  </si>
  <si>
    <t>Fiji</t>
  </si>
  <si>
    <t>12/24/2013</t>
  </si>
  <si>
    <t>1/19/2014</t>
  </si>
  <si>
    <t>Togo</t>
  </si>
  <si>
    <t>12/29/2015</t>
  </si>
  <si>
    <t>1/19/2016</t>
  </si>
  <si>
    <t>Snacks</t>
  </si>
  <si>
    <t>2/27/2010</t>
  </si>
  <si>
    <t>3/18/2010</t>
  </si>
  <si>
    <t>Greece</t>
  </si>
  <si>
    <t>Household</t>
  </si>
  <si>
    <t>11/17/2016</t>
  </si>
  <si>
    <t>12/22/2016</t>
  </si>
  <si>
    <t>Sudan</t>
  </si>
  <si>
    <t>12/20/2015</t>
  </si>
  <si>
    <t>Maldives</t>
  </si>
  <si>
    <t>L</t>
  </si>
  <si>
    <t>6/28/2010</t>
  </si>
  <si>
    <t>7/22/2010</t>
  </si>
  <si>
    <t>Estonia</t>
  </si>
  <si>
    <t>Office Supplies</t>
  </si>
  <si>
    <t>4/25/2016</t>
  </si>
  <si>
    <t>Greenland</t>
  </si>
  <si>
    <t>Beverages</t>
  </si>
  <si>
    <t>7/27/2012</t>
  </si>
  <si>
    <t>Cape Verde</t>
  </si>
  <si>
    <t>Senegal</t>
  </si>
  <si>
    <t>8/27/2012</t>
  </si>
  <si>
    <t>Federated States of Micronesia</t>
  </si>
  <si>
    <t>10/15/2012</t>
  </si>
  <si>
    <t>Bulgaria</t>
  </si>
  <si>
    <t>8/27/2010</t>
  </si>
  <si>
    <t>9/16/2010</t>
  </si>
  <si>
    <t>Algeria</t>
  </si>
  <si>
    <t>Personal Care</t>
  </si>
  <si>
    <t>2/20/2011</t>
  </si>
  <si>
    <t>Mongolia</t>
  </si>
  <si>
    <t>1/24/2016</t>
  </si>
  <si>
    <t>Grenada</t>
  </si>
  <si>
    <t>10/28/2012</t>
  </si>
  <si>
    <t>11/13/2012</t>
  </si>
  <si>
    <t>1/30/2017</t>
  </si>
  <si>
    <t>3/20/2017</t>
  </si>
  <si>
    <t>10/22/2014</t>
  </si>
  <si>
    <t>1/31/2012</t>
  </si>
  <si>
    <t>2/22/2012</t>
  </si>
  <si>
    <t>Meat</t>
  </si>
  <si>
    <t>1/20/2016</t>
  </si>
  <si>
    <t xml:space="preserve">Mauritius </t>
  </si>
  <si>
    <t>Morocco</t>
  </si>
  <si>
    <t>6/23/2017</t>
  </si>
  <si>
    <t>Honduras</t>
  </si>
  <si>
    <t>6/30/2015</t>
  </si>
  <si>
    <t>Benin</t>
  </si>
  <si>
    <t>1/28/2014</t>
  </si>
  <si>
    <t>3/16/2014</t>
  </si>
  <si>
    <t>10/24/2010</t>
  </si>
  <si>
    <t>Equatorial Guinea</t>
  </si>
  <si>
    <t>5/14/2010</t>
  </si>
  <si>
    <t>Swaziland</t>
  </si>
  <si>
    <t>10/22/2013</t>
  </si>
  <si>
    <t>Trinidad and Tobago</t>
  </si>
  <si>
    <t>4/14/2011</t>
  </si>
  <si>
    <t>Sweden</t>
  </si>
  <si>
    <t>Belarus</t>
  </si>
  <si>
    <t>2/18/2011</t>
  </si>
  <si>
    <t>Guinea-Bissau</t>
  </si>
  <si>
    <t>5/21/2014</t>
  </si>
  <si>
    <t>Turkey</t>
  </si>
  <si>
    <t>11/20/2011</t>
  </si>
  <si>
    <t>Central African Republic</t>
  </si>
  <si>
    <t>11/15/2016</t>
  </si>
  <si>
    <t>12/30/2016</t>
  </si>
  <si>
    <t>Laos</t>
  </si>
  <si>
    <t>3/22/2013</t>
  </si>
  <si>
    <t>4/21/2013</t>
  </si>
  <si>
    <t>2/15/2012</t>
  </si>
  <si>
    <t>Israel</t>
  </si>
  <si>
    <t>8/26/2015</t>
  </si>
  <si>
    <t>8/30/2015</t>
  </si>
  <si>
    <t>Bhutan</t>
  </si>
  <si>
    <t>1/26/2017</t>
  </si>
  <si>
    <t>Vanuatu</t>
  </si>
  <si>
    <t>5/31/2012</t>
  </si>
  <si>
    <t>Burundi</t>
  </si>
  <si>
    <t>11/17/2010</t>
  </si>
  <si>
    <t>12/20/2010</t>
  </si>
  <si>
    <t>Ukraine</t>
  </si>
  <si>
    <t>11/13/2014</t>
  </si>
  <si>
    <t>Croatia</t>
  </si>
  <si>
    <t>6/16/2016</t>
  </si>
  <si>
    <t>7/28/2016</t>
  </si>
  <si>
    <t>Madagascar</t>
  </si>
  <si>
    <t>5/31/2016</t>
  </si>
  <si>
    <t>Malaysia</t>
  </si>
  <si>
    <t>Uzbekistan</t>
  </si>
  <si>
    <t>3/15/2012</t>
  </si>
  <si>
    <t>Italy</t>
  </si>
  <si>
    <t>1/26/2011</t>
  </si>
  <si>
    <t>2/13/2011</t>
  </si>
  <si>
    <t>Nepal</t>
  </si>
  <si>
    <t>6/19/2014</t>
  </si>
  <si>
    <t>12/17/2016</t>
  </si>
  <si>
    <t>1/25/2017</t>
  </si>
  <si>
    <t>Portugal</t>
  </si>
  <si>
    <t>6/27/2014</t>
  </si>
  <si>
    <t>7/29/2014</t>
  </si>
  <si>
    <t>Panama</t>
  </si>
  <si>
    <t>3/17/2015</t>
  </si>
  <si>
    <t>4/22/2015</t>
  </si>
  <si>
    <t>Botswana</t>
  </si>
  <si>
    <t>3/25/2015</t>
  </si>
  <si>
    <t>Tanzania</t>
  </si>
  <si>
    <t>6/21/2013</t>
  </si>
  <si>
    <t>7/29/2013</t>
  </si>
  <si>
    <t>Romania</t>
  </si>
  <si>
    <t>Mali</t>
  </si>
  <si>
    <t>3/17/2012</t>
  </si>
  <si>
    <t>4/18/2014</t>
  </si>
  <si>
    <t>Niger</t>
  </si>
  <si>
    <t>Austria</t>
  </si>
  <si>
    <t>India</t>
  </si>
  <si>
    <t>7/29/2010</t>
  </si>
  <si>
    <t>8/22/2010</t>
  </si>
  <si>
    <t>Luxembourg</t>
  </si>
  <si>
    <t>8/19/2013</t>
  </si>
  <si>
    <t>10/23/2013</t>
  </si>
  <si>
    <t>2/19/2017</t>
  </si>
  <si>
    <t>Iceland</t>
  </si>
  <si>
    <t>3/20/2015</t>
  </si>
  <si>
    <t>Qatar</t>
  </si>
  <si>
    <t>South Sudan</t>
  </si>
  <si>
    <t>9/30/2013</t>
  </si>
  <si>
    <t>United Kingdom</t>
  </si>
  <si>
    <t>5/20/2014</t>
  </si>
  <si>
    <t>6/14/2014</t>
  </si>
  <si>
    <t xml:space="preserve">Tunisia </t>
  </si>
  <si>
    <t>5/17/2010</t>
  </si>
  <si>
    <t>United States of America</t>
  </si>
  <si>
    <t>7/19/2017</t>
  </si>
  <si>
    <t>Liberia</t>
  </si>
  <si>
    <t>3/29/2015</t>
  </si>
  <si>
    <t>1/25/2010</t>
  </si>
  <si>
    <t>South Korea</t>
  </si>
  <si>
    <t>3/17/2010</t>
  </si>
  <si>
    <t>Kenya</t>
  </si>
  <si>
    <t>Rwanda</t>
  </si>
  <si>
    <t>3/18/2017</t>
  </si>
  <si>
    <t>Cuba</t>
  </si>
  <si>
    <t>2/23/2011</t>
  </si>
  <si>
    <t>3/27/2014</t>
  </si>
  <si>
    <t>3/31/2014</t>
  </si>
  <si>
    <t>Czech Republic</t>
  </si>
  <si>
    <t>6/28/2013</t>
  </si>
  <si>
    <t>8/17/2013</t>
  </si>
  <si>
    <t>7/14/2016</t>
  </si>
  <si>
    <t>Philippines</t>
  </si>
  <si>
    <t>2/23/2014</t>
  </si>
  <si>
    <t>3/23/2014</t>
  </si>
  <si>
    <t>El Salvador</t>
  </si>
  <si>
    <t>9/13/2010</t>
  </si>
  <si>
    <t>Tonga</t>
  </si>
  <si>
    <t>1/14/2013</t>
  </si>
  <si>
    <t>Democratic Republic of the Congo</t>
  </si>
  <si>
    <t>9/30/2010</t>
  </si>
  <si>
    <t>Afghanistan</t>
  </si>
  <si>
    <t>10/13/2016</t>
  </si>
  <si>
    <t>11/20/2016</t>
  </si>
  <si>
    <t>Tuvalu</t>
  </si>
  <si>
    <t>3/16/2011</t>
  </si>
  <si>
    <t>3/23/2011</t>
  </si>
  <si>
    <t>12/26/2012</t>
  </si>
  <si>
    <t>1/31/2013</t>
  </si>
  <si>
    <t>Gabon</t>
  </si>
  <si>
    <t>East Timor</t>
  </si>
  <si>
    <t>8/22/2014</t>
  </si>
  <si>
    <t>10/21/2010</t>
  </si>
  <si>
    <t>Jordan</t>
  </si>
  <si>
    <t>6/13/2015</t>
  </si>
  <si>
    <t>7/29/2015</t>
  </si>
  <si>
    <t>Cyprus</t>
  </si>
  <si>
    <t>3/29/2012</t>
  </si>
  <si>
    <t>5/18/2012</t>
  </si>
  <si>
    <t>Malawi</t>
  </si>
  <si>
    <t>6/22/2012</t>
  </si>
  <si>
    <t>7/19/2012</t>
  </si>
  <si>
    <t>5/24/2013</t>
  </si>
  <si>
    <t>United Arab Emirates</t>
  </si>
  <si>
    <t>3/20/2011</t>
  </si>
  <si>
    <t>China</t>
  </si>
  <si>
    <t>9/22/2011</t>
  </si>
  <si>
    <t>6/26/2012</t>
  </si>
  <si>
    <t>Somalia</t>
  </si>
  <si>
    <t>11/15/2011</t>
  </si>
  <si>
    <t>11/17/2011</t>
  </si>
  <si>
    <t>1/27/2010</t>
  </si>
  <si>
    <t>1/29/2010</t>
  </si>
  <si>
    <t>Bangladesh</t>
  </si>
  <si>
    <t>8/17/2011</t>
  </si>
  <si>
    <t>Egypt</t>
  </si>
  <si>
    <t>10/26/2014</t>
  </si>
  <si>
    <t>9/19/2014</t>
  </si>
  <si>
    <t>9/18/2015</t>
  </si>
  <si>
    <t>Vietnam</t>
  </si>
  <si>
    <t>6/20/2011</t>
  </si>
  <si>
    <t>Marshall Islands</t>
  </si>
  <si>
    <t>2/14/2012</t>
  </si>
  <si>
    <t>Taiwan</t>
  </si>
  <si>
    <t>1/23/2017</t>
  </si>
  <si>
    <t>2/22/2017</t>
  </si>
  <si>
    <t>Ireland</t>
  </si>
  <si>
    <t>7/18/2010</t>
  </si>
  <si>
    <t>4/15/2011</t>
  </si>
  <si>
    <t>South Africa</t>
  </si>
  <si>
    <t>12/29/2013</t>
  </si>
  <si>
    <t>9/19/2015</t>
  </si>
  <si>
    <t>Albania</t>
  </si>
  <si>
    <t>9/17/2011</t>
  </si>
  <si>
    <t>4/21/2010</t>
  </si>
  <si>
    <t>Ghana</t>
  </si>
  <si>
    <t>2/16/2011</t>
  </si>
  <si>
    <t>3/18/2011</t>
  </si>
  <si>
    <t>Saint Lucia</t>
  </si>
  <si>
    <t>8/13/2012</t>
  </si>
  <si>
    <t>9/22/2012</t>
  </si>
  <si>
    <t>8/28/2014</t>
  </si>
  <si>
    <t>8/31/2014</t>
  </si>
  <si>
    <t>8/19/2015</t>
  </si>
  <si>
    <t>Macedonia</t>
  </si>
  <si>
    <t>4/16/2013</t>
  </si>
  <si>
    <t>Germany</t>
  </si>
  <si>
    <t>11/13/2015</t>
  </si>
  <si>
    <t>12/31/2015</t>
  </si>
  <si>
    <t>Poland</t>
  </si>
  <si>
    <t>4/29/2015</t>
  </si>
  <si>
    <t>Namibia</t>
  </si>
  <si>
    <t>1/27/2013</t>
  </si>
  <si>
    <t>3/15/2013</t>
  </si>
  <si>
    <t>Zimbabwe</t>
  </si>
  <si>
    <t>11/28/2014</t>
  </si>
  <si>
    <t>1/17/2015</t>
  </si>
  <si>
    <t>Norway</t>
  </si>
  <si>
    <t>3/22/2011</t>
  </si>
  <si>
    <t>Oman</t>
  </si>
  <si>
    <t>Serbia</t>
  </si>
  <si>
    <t>7/26/2017</t>
  </si>
  <si>
    <t>8/19/2017</t>
  </si>
  <si>
    <t>4/15/2017</t>
  </si>
  <si>
    <t>5/19/2017</t>
  </si>
  <si>
    <t>5/16/2014</t>
  </si>
  <si>
    <t>5/23/2014</t>
  </si>
  <si>
    <t>Brunei</t>
  </si>
  <si>
    <t>9/30/2015</t>
  </si>
  <si>
    <t>9/20/2013</t>
  </si>
  <si>
    <t>10/14/2013</t>
  </si>
  <si>
    <t>10/31/2013</t>
  </si>
  <si>
    <t>7/30/2014</t>
  </si>
  <si>
    <t>12/30/2011</t>
  </si>
  <si>
    <t>3/25/2010</t>
  </si>
  <si>
    <t>4/14/2010</t>
  </si>
  <si>
    <t>Nicaragua</t>
  </si>
  <si>
    <t>1/15/2011</t>
  </si>
  <si>
    <t>Lithuania</t>
  </si>
  <si>
    <t>12/17/2013</t>
  </si>
  <si>
    <t>Republic of the Congo</t>
  </si>
  <si>
    <t>3/31/2017</t>
  </si>
  <si>
    <t>7/27/2010</t>
  </si>
  <si>
    <t>Cameroon</t>
  </si>
  <si>
    <t>7/16/2013</t>
  </si>
  <si>
    <t>8/16/2016</t>
  </si>
  <si>
    <t>9/16/2016</t>
  </si>
  <si>
    <t xml:space="preserve">Moldova </t>
  </si>
  <si>
    <t>12/16/2014</t>
  </si>
  <si>
    <t>1/19/2015</t>
  </si>
  <si>
    <t>Bahrain</t>
  </si>
  <si>
    <t>5/14/2012</t>
  </si>
  <si>
    <t>5/15/2012</t>
  </si>
  <si>
    <t>Hungary</t>
  </si>
  <si>
    <t>7/18/2017</t>
  </si>
  <si>
    <t>7/21/2017</t>
  </si>
  <si>
    <t>Iraq</t>
  </si>
  <si>
    <t>9/30/2011</t>
  </si>
  <si>
    <t>11/24/2015</t>
  </si>
  <si>
    <t>11/26/2015</t>
  </si>
  <si>
    <t>Lesotho</t>
  </si>
  <si>
    <t>8/14/2012</t>
  </si>
  <si>
    <t>9/14/2012</t>
  </si>
  <si>
    <t>Lebanon</t>
  </si>
  <si>
    <t>12/28/2015</t>
  </si>
  <si>
    <t>5/25/2014</t>
  </si>
  <si>
    <t>10/18/2012</t>
  </si>
  <si>
    <t>11/21/2012</t>
  </si>
  <si>
    <t>Georgia</t>
  </si>
  <si>
    <t>3/13/2013</t>
  </si>
  <si>
    <t>3/25/2013</t>
  </si>
  <si>
    <t>8/15/2014</t>
  </si>
  <si>
    <t>12/31/2010</t>
  </si>
  <si>
    <t>Ethiopia</t>
  </si>
  <si>
    <t>1/13/2010</t>
  </si>
  <si>
    <t>1/15/2010</t>
  </si>
  <si>
    <t>10/16/2011</t>
  </si>
  <si>
    <t>Mexico</t>
  </si>
  <si>
    <t>11/18/2012</t>
  </si>
  <si>
    <t>Nigeria</t>
  </si>
  <si>
    <t>11/18/2011</t>
  </si>
  <si>
    <t>12/29/2011</t>
  </si>
  <si>
    <t>8/19/2012</t>
  </si>
  <si>
    <t>3/30/2017</t>
  </si>
  <si>
    <t>5/15/2017</t>
  </si>
  <si>
    <t>Solomon Islands</t>
  </si>
  <si>
    <t>7/26/2010</t>
  </si>
  <si>
    <t>12/24/2015</t>
  </si>
  <si>
    <t>1/31/2016</t>
  </si>
  <si>
    <t>Burkina Faso</t>
  </si>
  <si>
    <t>5/15/2016</t>
  </si>
  <si>
    <t>Kiribati</t>
  </si>
  <si>
    <t>12/16/2010</t>
  </si>
  <si>
    <t>Comoros</t>
  </si>
  <si>
    <t>1/16/2014</t>
  </si>
  <si>
    <t>1/17/2014</t>
  </si>
  <si>
    <t>Iran</t>
  </si>
  <si>
    <t>12/24/2016</t>
  </si>
  <si>
    <t>Belize</t>
  </si>
  <si>
    <t>3/21/2013</t>
  </si>
  <si>
    <t>4/14/2013</t>
  </si>
  <si>
    <t>1/16/2013</t>
  </si>
  <si>
    <t>2/13/2015</t>
  </si>
  <si>
    <t>3/28/2012</t>
  </si>
  <si>
    <t>4/18/2012</t>
  </si>
  <si>
    <t>12/15/2011</t>
  </si>
  <si>
    <t>12/23/2011</t>
  </si>
  <si>
    <t>4/20/2016</t>
  </si>
  <si>
    <t>Andorra</t>
  </si>
  <si>
    <t>1/18/2011</t>
  </si>
  <si>
    <t>2/28/2011</t>
  </si>
  <si>
    <t>Slovakia</t>
  </si>
  <si>
    <t>5/28/2013</t>
  </si>
  <si>
    <t>5/18/2010</t>
  </si>
  <si>
    <t xml:space="preserve">Antigua and Barbuda </t>
  </si>
  <si>
    <t>9/15/2012</t>
  </si>
  <si>
    <t>1/28/2015</t>
  </si>
  <si>
    <t>2/23/2015</t>
  </si>
  <si>
    <t>Myanmar</t>
  </si>
  <si>
    <t>6/24/2016</t>
  </si>
  <si>
    <t>8/18/2012</t>
  </si>
  <si>
    <t>4/19/2010</t>
  </si>
  <si>
    <t>Nauru</t>
  </si>
  <si>
    <t>1/14/2010</t>
  </si>
  <si>
    <t>1/20/2010</t>
  </si>
  <si>
    <t>3/28/2014</t>
  </si>
  <si>
    <t>Finland</t>
  </si>
  <si>
    <t>1/21/2014</t>
  </si>
  <si>
    <t>1/30/2014</t>
  </si>
  <si>
    <t>Papua New Guinea</t>
  </si>
  <si>
    <t>2/28/2010</t>
  </si>
  <si>
    <t>3/15/2010</t>
  </si>
  <si>
    <t>2/18/2015</t>
  </si>
  <si>
    <t>Mozambique</t>
  </si>
  <si>
    <t>6/14/2012</t>
  </si>
  <si>
    <t>7/22/2012</t>
  </si>
  <si>
    <t>Spain</t>
  </si>
  <si>
    <t>4/23/2014</t>
  </si>
  <si>
    <t>Belgium</t>
  </si>
  <si>
    <t>10/19/2010</t>
  </si>
  <si>
    <t>12/23/2016</t>
  </si>
  <si>
    <t>8/18/2016</t>
  </si>
  <si>
    <t>8/19/2016</t>
  </si>
  <si>
    <t>Cote d'Ivoire</t>
  </si>
  <si>
    <t>10/21/2016</t>
  </si>
  <si>
    <t>12/13/2016</t>
  </si>
  <si>
    <t>9/19/2011</t>
  </si>
  <si>
    <t>Switzerland</t>
  </si>
  <si>
    <t>3/23/2012</t>
  </si>
  <si>
    <t>Palau</t>
  </si>
  <si>
    <t>4/27/2012</t>
  </si>
  <si>
    <t>1/29/2014</t>
  </si>
  <si>
    <t>Slovenia</t>
  </si>
  <si>
    <t>12/28/2016</t>
  </si>
  <si>
    <t>11/21/2013</t>
  </si>
  <si>
    <t>12/27/2013</t>
  </si>
  <si>
    <t>5/22/2010</t>
  </si>
  <si>
    <t>7/30/2012</t>
  </si>
  <si>
    <t>10/15/2016</t>
  </si>
  <si>
    <t>11/24/2016</t>
  </si>
  <si>
    <t>Guinea</t>
  </si>
  <si>
    <t>9/18/2012</t>
  </si>
  <si>
    <t>10/20/2012</t>
  </si>
  <si>
    <t>7/23/2017</t>
  </si>
  <si>
    <t>Russia</t>
  </si>
  <si>
    <t>7/21/2011</t>
  </si>
  <si>
    <t xml:space="preserve">Seychelles </t>
  </si>
  <si>
    <t>6/22/2010</t>
  </si>
  <si>
    <t>7/26/2015</t>
  </si>
  <si>
    <t>Costa Rica</t>
  </si>
  <si>
    <t>6/20/2010</t>
  </si>
  <si>
    <t>4/23/2012</t>
  </si>
  <si>
    <t>2/27/2014</t>
  </si>
  <si>
    <t>3/24/2014</t>
  </si>
  <si>
    <t>Liechtenstein</t>
  </si>
  <si>
    <t>7/25/2011</t>
  </si>
  <si>
    <t>2/18/2016</t>
  </si>
  <si>
    <t>1/24/2014</t>
  </si>
  <si>
    <t>2/25/2014</t>
  </si>
  <si>
    <t>6/16/2015</t>
  </si>
  <si>
    <t>Uganda</t>
  </si>
  <si>
    <t>2/13/2012</t>
  </si>
  <si>
    <t>3/27/2012</t>
  </si>
  <si>
    <t>10/23/2012</t>
  </si>
  <si>
    <t>11/16/2010</t>
  </si>
  <si>
    <t>12/22/2010</t>
  </si>
  <si>
    <t>7/20/2011</t>
  </si>
  <si>
    <t>7/26/2011</t>
  </si>
  <si>
    <t>Guatemala</t>
  </si>
  <si>
    <t>7/26/2014</t>
  </si>
  <si>
    <t>8/30/2014</t>
  </si>
  <si>
    <t>8/24/2014</t>
  </si>
  <si>
    <t>2/25/2015</t>
  </si>
  <si>
    <t>3/28/2015</t>
  </si>
  <si>
    <t>Thailand</t>
  </si>
  <si>
    <t>9/21/2016</t>
  </si>
  <si>
    <t>10/27/2016</t>
  </si>
  <si>
    <t>7/23/2013</t>
  </si>
  <si>
    <t>Denmark</t>
  </si>
  <si>
    <t>5/30/2012</t>
  </si>
  <si>
    <t>Angola</t>
  </si>
  <si>
    <t>10/13/2011</t>
  </si>
  <si>
    <t>11/21/2011</t>
  </si>
  <si>
    <t>4/27/2016</t>
  </si>
  <si>
    <t>5/18/2016</t>
  </si>
  <si>
    <t>North Korea</t>
  </si>
  <si>
    <t>12/15/2016</t>
  </si>
  <si>
    <t>3/24/2011</t>
  </si>
  <si>
    <t>Yemen</t>
  </si>
  <si>
    <t>6/25/2012</t>
  </si>
  <si>
    <t>11/23/2012</t>
  </si>
  <si>
    <t>Dominican Republic</t>
  </si>
  <si>
    <t>2/24/2014</t>
  </si>
  <si>
    <t>4/14/2014</t>
  </si>
  <si>
    <t>10/30/2014</t>
  </si>
  <si>
    <t>6/19/2012</t>
  </si>
  <si>
    <t>12/13/2010</t>
  </si>
  <si>
    <t>Vatican City</t>
  </si>
  <si>
    <t>4/28/2014</t>
  </si>
  <si>
    <t>Djibouti</t>
  </si>
  <si>
    <t>12/22/2012</t>
  </si>
  <si>
    <t>8/25/2014</t>
  </si>
  <si>
    <t>9/29/2014</t>
  </si>
  <si>
    <t>11/26/2016</t>
  </si>
  <si>
    <t>10/20/2010</t>
  </si>
  <si>
    <t>12/18/2014</t>
  </si>
  <si>
    <t>1/26/2015</t>
  </si>
  <si>
    <t>4/24/2011</t>
  </si>
  <si>
    <t>Malta</t>
  </si>
  <si>
    <t>8/21/2016</t>
  </si>
  <si>
    <t>2/19/2011</t>
  </si>
  <si>
    <t>2/24/2010</t>
  </si>
  <si>
    <t>4/15/2010</t>
  </si>
  <si>
    <t>7/26/2016</t>
  </si>
  <si>
    <t>7/27/2016</t>
  </si>
  <si>
    <t>6/15/2014</t>
  </si>
  <si>
    <t>12/21/2012</t>
  </si>
  <si>
    <t>1/29/2013</t>
  </si>
  <si>
    <t>4/24/2016</t>
  </si>
  <si>
    <t>2/22/2015</t>
  </si>
  <si>
    <t>1/21/2015</t>
  </si>
  <si>
    <t>12/16/2015</t>
  </si>
  <si>
    <t>1/21/2016</t>
  </si>
  <si>
    <t>2/25/2017</t>
  </si>
  <si>
    <t>The Bahamas</t>
  </si>
  <si>
    <t>2/15/2013</t>
  </si>
  <si>
    <t>9/14/2014</t>
  </si>
  <si>
    <t>9/22/2014</t>
  </si>
  <si>
    <t>7/24/2012</t>
  </si>
  <si>
    <t>Tajikistan</t>
  </si>
  <si>
    <t>5/17/2011</t>
  </si>
  <si>
    <t>6/25/2011</t>
  </si>
  <si>
    <t>5/21/2013</t>
  </si>
  <si>
    <t>8/14/2014</t>
  </si>
  <si>
    <t>9/19/2010</t>
  </si>
  <si>
    <t>10/30/2010</t>
  </si>
  <si>
    <t>4/13/2013</t>
  </si>
  <si>
    <t>5/14/2013</t>
  </si>
  <si>
    <t>1/28/2016</t>
  </si>
  <si>
    <t>12/14/2013</t>
  </si>
  <si>
    <t>2/21/2014</t>
  </si>
  <si>
    <t>4/17/2014</t>
  </si>
  <si>
    <t>5/20/2011</t>
  </si>
  <si>
    <t>Saudi Arabia</t>
  </si>
  <si>
    <t>8/28/2012</t>
  </si>
  <si>
    <t>7/25/2015</t>
  </si>
  <si>
    <t>10/27/2014</t>
  </si>
  <si>
    <t>11/20/2014</t>
  </si>
  <si>
    <t>10/18/2013</t>
  </si>
  <si>
    <t>10/21/2013</t>
  </si>
  <si>
    <t>8/16/2014</t>
  </si>
  <si>
    <t>1/16/2017</t>
  </si>
  <si>
    <t>11/24/2012</t>
  </si>
  <si>
    <t>11/27/2014</t>
  </si>
  <si>
    <t>Mauritania</t>
  </si>
  <si>
    <t>8/15/2013</t>
  </si>
  <si>
    <t>New Zealand</t>
  </si>
  <si>
    <t>5/23/2012</t>
  </si>
  <si>
    <t>6/16/2012</t>
  </si>
  <si>
    <t xml:space="preserve">Samoa </t>
  </si>
  <si>
    <t>7/22/2015</t>
  </si>
  <si>
    <t>1/28/2012</t>
  </si>
  <si>
    <t>9/21/2015</t>
  </si>
  <si>
    <t>6/23/2013</t>
  </si>
  <si>
    <t>6/30/2013</t>
  </si>
  <si>
    <t>10/30/2016</t>
  </si>
  <si>
    <t>9/21/2010</t>
  </si>
  <si>
    <t>7/13/2013</t>
  </si>
  <si>
    <t>7/14/2013</t>
  </si>
  <si>
    <t>3/14/2012</t>
  </si>
  <si>
    <t>5/13/2012</t>
  </si>
  <si>
    <t>5/28/2012</t>
  </si>
  <si>
    <t>1/13/2012</t>
  </si>
  <si>
    <t>Singapore</t>
  </si>
  <si>
    <t>7/30/2011</t>
  </si>
  <si>
    <t>3/13/2017</t>
  </si>
  <si>
    <t>3/23/2017</t>
  </si>
  <si>
    <t>4/18/2017</t>
  </si>
  <si>
    <t>3/16/2016</t>
  </si>
  <si>
    <t>4/19/2016</t>
  </si>
  <si>
    <t>12/18/2015</t>
  </si>
  <si>
    <t>12/26/2015</t>
  </si>
  <si>
    <t>10/25/2011</t>
  </si>
  <si>
    <t>11/16/2011</t>
  </si>
  <si>
    <t>6/30/2011</t>
  </si>
  <si>
    <t>3/27/2016</t>
  </si>
  <si>
    <t>1/21/2017</t>
  </si>
  <si>
    <t>4/18/2013</t>
  </si>
  <si>
    <t>4/20/2017</t>
  </si>
  <si>
    <t>11/30/2013</t>
  </si>
  <si>
    <t>12/31/2013</t>
  </si>
  <si>
    <t>5/31/2013</t>
  </si>
  <si>
    <t>11/13/2010</t>
  </si>
  <si>
    <t>11/27/2010</t>
  </si>
  <si>
    <t>4/21/2016</t>
  </si>
  <si>
    <t>4/19/2011</t>
  </si>
  <si>
    <t>5/28/2011</t>
  </si>
  <si>
    <t>7/20/2014</t>
  </si>
  <si>
    <t>7/25/2014</t>
  </si>
  <si>
    <t>Pakistan</t>
  </si>
  <si>
    <t>9/15/2014</t>
  </si>
  <si>
    <t>6/19/2015</t>
  </si>
  <si>
    <t>12/19/2013</t>
  </si>
  <si>
    <t>11/13/2013</t>
  </si>
  <si>
    <t>1/14/2011</t>
  </si>
  <si>
    <t>3/19/2011</t>
  </si>
  <si>
    <t>10/27/2012</t>
  </si>
  <si>
    <t>10/23/2014</t>
  </si>
  <si>
    <t>11/15/2014</t>
  </si>
  <si>
    <t>7/24/2015</t>
  </si>
  <si>
    <t>5/27/2010</t>
  </si>
  <si>
    <t>12/26/2010</t>
  </si>
  <si>
    <t>12/30/2012</t>
  </si>
  <si>
    <t>Sao Tome and Principe</t>
  </si>
  <si>
    <t>4/19/2014</t>
  </si>
  <si>
    <t>2/18/2017</t>
  </si>
  <si>
    <t>6/21/2015</t>
  </si>
  <si>
    <t>Turkmenistan</t>
  </si>
  <si>
    <t>11/29/2012</t>
  </si>
  <si>
    <t>Monaco</t>
  </si>
  <si>
    <t>2/13/2010</t>
  </si>
  <si>
    <t>10/14/2014</t>
  </si>
  <si>
    <t>11/25/2010</t>
  </si>
  <si>
    <t>3/17/2011</t>
  </si>
  <si>
    <t>9/24/2014</t>
  </si>
  <si>
    <t>10/13/2014</t>
  </si>
  <si>
    <t>12/14/2015</t>
  </si>
  <si>
    <t>8/18/2011</t>
  </si>
  <si>
    <t>2/24/2017</t>
  </si>
  <si>
    <t>3/26/2015</t>
  </si>
  <si>
    <t>10/16/2012</t>
  </si>
  <si>
    <t>7/22/2013</t>
  </si>
  <si>
    <t>8/16/2013</t>
  </si>
  <si>
    <t>8/18/2013</t>
  </si>
  <si>
    <t>3/28/2016</t>
  </si>
  <si>
    <t>3/25/2012</t>
  </si>
  <si>
    <t>6/20/2017</t>
  </si>
  <si>
    <t>6/29/2017</t>
  </si>
  <si>
    <t>6/28/2016</t>
  </si>
  <si>
    <t>5/20/2012</t>
  </si>
  <si>
    <t>2/16/2014</t>
  </si>
  <si>
    <t>11/15/2015</t>
  </si>
  <si>
    <t>11/21/2015</t>
  </si>
  <si>
    <t>2/28/2013</t>
  </si>
  <si>
    <t>4/24/2013</t>
  </si>
  <si>
    <t>5/15/2010</t>
  </si>
  <si>
    <t>4/17/2010</t>
  </si>
  <si>
    <t>8/25/2012</t>
  </si>
  <si>
    <t>5/13/2014</t>
  </si>
  <si>
    <t>2/26/2013</t>
  </si>
  <si>
    <t>12/28/2011</t>
  </si>
  <si>
    <t>1/17/2012</t>
  </si>
  <si>
    <t>8/21/2014</t>
  </si>
  <si>
    <t>9/27/2012</t>
  </si>
  <si>
    <t>9/22/2010</t>
  </si>
  <si>
    <t>8/13/2013</t>
  </si>
  <si>
    <t>10/15/2011</t>
  </si>
  <si>
    <t>4/21/2015</t>
  </si>
  <si>
    <t xml:space="preserve">Saint Kitts and Nevis </t>
  </si>
  <si>
    <t>10/17/2015</t>
  </si>
  <si>
    <t>8/16/2012</t>
  </si>
  <si>
    <t>Cambodia</t>
  </si>
  <si>
    <t>9/18/2014</t>
  </si>
  <si>
    <t>11/28/2016</t>
  </si>
  <si>
    <t>7/13/2010</t>
  </si>
  <si>
    <t>7/29/2016</t>
  </si>
  <si>
    <t>8/31/2016</t>
  </si>
  <si>
    <t>Kyrgyzstan</t>
  </si>
  <si>
    <t>1/14/2012</t>
  </si>
  <si>
    <t>3/20/2013</t>
  </si>
  <si>
    <t>4/25/2013</t>
  </si>
  <si>
    <t>10/26/2013</t>
  </si>
  <si>
    <t>11/15/2013</t>
  </si>
  <si>
    <t>4/16/2016</t>
  </si>
  <si>
    <t>5/27/2011</t>
  </si>
  <si>
    <t>Indonesia</t>
  </si>
  <si>
    <t>5/31/2010</t>
  </si>
  <si>
    <t>Kazakhstan</t>
  </si>
  <si>
    <t>2/17/2013</t>
  </si>
  <si>
    <t>6/15/2015</t>
  </si>
  <si>
    <t>10/21/2014</t>
  </si>
  <si>
    <t>11/18/2014</t>
  </si>
  <si>
    <t>2/13/2017</t>
  </si>
  <si>
    <t>6/29/2010</t>
  </si>
  <si>
    <t>7/16/2010</t>
  </si>
  <si>
    <t>Australia</t>
  </si>
  <si>
    <t>5/19/2014</t>
  </si>
  <si>
    <t>3/21/2015</t>
  </si>
  <si>
    <t>4/15/2015</t>
  </si>
  <si>
    <t>8/31/2015</t>
  </si>
  <si>
    <t>10/15/2015</t>
  </si>
  <si>
    <t>8/23/2015</t>
  </si>
  <si>
    <t>2/24/2016</t>
  </si>
  <si>
    <t>3/17/2016</t>
  </si>
  <si>
    <t>Syria</t>
  </si>
  <si>
    <t>6/17/2015</t>
  </si>
  <si>
    <t>7/23/2015</t>
  </si>
  <si>
    <t>11/27/2012</t>
  </si>
  <si>
    <t>10/19/2012</t>
  </si>
  <si>
    <t>6/23/2012</t>
  </si>
  <si>
    <t>10/18/2015</t>
  </si>
  <si>
    <t>2/20/2016</t>
  </si>
  <si>
    <t>3/23/2010</t>
  </si>
  <si>
    <t>7/26/2012</t>
  </si>
  <si>
    <t>10/20/2015</t>
  </si>
  <si>
    <t>6/27/2017</t>
  </si>
  <si>
    <t>4/30/2016</t>
  </si>
  <si>
    <t>9/21/2014</t>
  </si>
  <si>
    <t>7/20/2012</t>
  </si>
  <si>
    <t>8/26/2011</t>
  </si>
  <si>
    <t>9/13/2011</t>
  </si>
  <si>
    <t>12/24/2011</t>
  </si>
  <si>
    <t>5/13/2015</t>
  </si>
  <si>
    <t>5/21/2016</t>
  </si>
  <si>
    <t>5/27/2016</t>
  </si>
  <si>
    <t>4/22/2011</t>
  </si>
  <si>
    <t>9/20/2012</t>
  </si>
  <si>
    <t>2/25/2013</t>
  </si>
  <si>
    <t>3/26/2013</t>
  </si>
  <si>
    <t>Azerbaijan</t>
  </si>
  <si>
    <t>2/16/2017</t>
  </si>
  <si>
    <t>9/20/2016</t>
  </si>
  <si>
    <t>10/28/2016</t>
  </si>
  <si>
    <t>4/30/2010</t>
  </si>
  <si>
    <t>6/25/2013</t>
  </si>
  <si>
    <t>Barbados</t>
  </si>
  <si>
    <t>9/21/2013</t>
  </si>
  <si>
    <t>3/21/2011</t>
  </si>
  <si>
    <t>6/25/2017</t>
  </si>
  <si>
    <t>7/14/2012</t>
  </si>
  <si>
    <t>8/15/2012</t>
  </si>
  <si>
    <t>6/25/2015</t>
  </si>
  <si>
    <t>Kuwait</t>
  </si>
  <si>
    <t>10/26/2011</t>
  </si>
  <si>
    <t>3/31/2011</t>
  </si>
  <si>
    <t>10/25/2013</t>
  </si>
  <si>
    <t>10/28/2013</t>
  </si>
  <si>
    <t>9/14/2010</t>
  </si>
  <si>
    <t>9/30/2012</t>
  </si>
  <si>
    <t>12/29/2012</t>
  </si>
  <si>
    <t>11/19/2011</t>
  </si>
  <si>
    <t>7/25/2017</t>
  </si>
  <si>
    <t>10/23/2015</t>
  </si>
  <si>
    <t>10/26/2015</t>
  </si>
  <si>
    <t>7/14/2014</t>
  </si>
  <si>
    <t>12/30/2014</t>
  </si>
  <si>
    <t>1/13/2015</t>
  </si>
  <si>
    <t>8/15/2010</t>
  </si>
  <si>
    <t>4/26/2014</t>
  </si>
  <si>
    <t>5/17/2014</t>
  </si>
  <si>
    <t>San Marino</t>
  </si>
  <si>
    <t>6/23/2015</t>
  </si>
  <si>
    <t>7/15/2016</t>
  </si>
  <si>
    <t>4/16/2011</t>
  </si>
  <si>
    <t>4/30/2012</t>
  </si>
  <si>
    <t>5/18/2013</t>
  </si>
  <si>
    <t>6/22/2013</t>
  </si>
  <si>
    <t>9/25/2014</t>
  </si>
  <si>
    <t>7/31/2013</t>
  </si>
  <si>
    <t>8/15/2016</t>
  </si>
  <si>
    <t>9/20/2011</t>
  </si>
  <si>
    <t>4/18/2011</t>
  </si>
  <si>
    <t>10/16/2010</t>
  </si>
  <si>
    <t>3/15/2015</t>
  </si>
  <si>
    <t>3/27/2015</t>
  </si>
  <si>
    <t>7/25/2013</t>
  </si>
  <si>
    <t>7/30/2017</t>
  </si>
  <si>
    <t>Netherlands</t>
  </si>
  <si>
    <t>2/17/2017</t>
  </si>
  <si>
    <t>3/21/2017</t>
  </si>
  <si>
    <t>2/25/2011</t>
  </si>
  <si>
    <t>Kosovo</t>
  </si>
  <si>
    <t>7/18/2011</t>
  </si>
  <si>
    <t>8/13/2011</t>
  </si>
  <si>
    <t>3/16/2012</t>
  </si>
  <si>
    <t>12/15/2010</t>
  </si>
  <si>
    <t>2/17/2010</t>
  </si>
  <si>
    <t>2/19/2013</t>
  </si>
  <si>
    <t>3/30/2013</t>
  </si>
  <si>
    <t>10/28/2011</t>
  </si>
  <si>
    <t>8/25/2011</t>
  </si>
  <si>
    <t>4/19/2012</t>
  </si>
  <si>
    <t>7/24/2013</t>
  </si>
  <si>
    <t>7/28/2013</t>
  </si>
  <si>
    <t>1/26/2012</t>
  </si>
  <si>
    <t>2/28/2012</t>
  </si>
  <si>
    <t>1/18/2013</t>
  </si>
  <si>
    <t>11/21/2010</t>
  </si>
  <si>
    <t>10/28/2015</t>
  </si>
  <si>
    <t>3/30/2014</t>
  </si>
  <si>
    <t>9/14/2016</t>
  </si>
  <si>
    <t>Latvia</t>
  </si>
  <si>
    <t>1/17/2011</t>
  </si>
  <si>
    <t>1/30/2011</t>
  </si>
  <si>
    <t>2/21/2011</t>
  </si>
  <si>
    <t>4/29/2012</t>
  </si>
  <si>
    <t>6/13/2012</t>
  </si>
  <si>
    <t>8/30/2016</t>
  </si>
  <si>
    <t>10/14/2016</t>
  </si>
  <si>
    <t>12/20/2014</t>
  </si>
  <si>
    <t>12/26/2014</t>
  </si>
  <si>
    <t>7/21/2010</t>
  </si>
  <si>
    <t>3/30/2015</t>
  </si>
  <si>
    <t>8/24/2013</t>
  </si>
  <si>
    <t>2/20/2013</t>
  </si>
  <si>
    <t>8/25/2013</t>
  </si>
  <si>
    <t>9/29/2013</t>
  </si>
  <si>
    <t>9/28/2013</t>
  </si>
  <si>
    <t>10/16/2013</t>
  </si>
  <si>
    <t>9/13/2014</t>
  </si>
  <si>
    <t>11/20/2013</t>
  </si>
  <si>
    <t>11/25/2013</t>
  </si>
  <si>
    <t>2/23/2010</t>
  </si>
  <si>
    <t>4/29/2017</t>
  </si>
  <si>
    <t>11/14/2015</t>
  </si>
  <si>
    <t>8/23/2010</t>
  </si>
  <si>
    <t>11/30/2010</t>
  </si>
  <si>
    <t>12/14/2011</t>
  </si>
  <si>
    <t>Bosnia and Herzegovina</t>
  </si>
  <si>
    <t>7/20/2013</t>
  </si>
  <si>
    <t>2/26/2016</t>
  </si>
  <si>
    <t>8/20/2016</t>
  </si>
  <si>
    <t>9/25/2013</t>
  </si>
  <si>
    <t>8/21/2013</t>
  </si>
  <si>
    <t>1/23/2011</t>
  </si>
  <si>
    <t>11/14/2011</t>
  </si>
  <si>
    <t>8/26/2013</t>
  </si>
  <si>
    <t>Sri Lanka</t>
  </si>
  <si>
    <t>5/21/2015</t>
  </si>
  <si>
    <t>6/21/2016</t>
  </si>
  <si>
    <t>5/16/2010</t>
  </si>
  <si>
    <t>6/27/2010</t>
  </si>
  <si>
    <t>5/17/2016</t>
  </si>
  <si>
    <t>8/30/2013</t>
  </si>
  <si>
    <t>9/15/2013</t>
  </si>
  <si>
    <t>12/18/2013</t>
  </si>
  <si>
    <t>3/19/2016</t>
  </si>
  <si>
    <t>3/23/2016</t>
  </si>
  <si>
    <t>5/21/2017</t>
  </si>
  <si>
    <t>6/19/2013</t>
  </si>
  <si>
    <t>2/22/2010</t>
  </si>
  <si>
    <t>6/29/2012</t>
  </si>
  <si>
    <t>3/23/2015</t>
  </si>
  <si>
    <t>5/22/2017</t>
  </si>
  <si>
    <t>11/14/2010</t>
  </si>
  <si>
    <t>12/24/2010</t>
  </si>
  <si>
    <t>4/27/2015</t>
  </si>
  <si>
    <t>7/28/2014</t>
  </si>
  <si>
    <t>9/16/2014</t>
  </si>
  <si>
    <t>3/13/2011</t>
  </si>
  <si>
    <t>12/19/2015</t>
  </si>
  <si>
    <t>1/16/2016</t>
  </si>
  <si>
    <t>3/28/2013</t>
  </si>
  <si>
    <t>6/27/2015</t>
  </si>
  <si>
    <t>3/20/2016</t>
  </si>
  <si>
    <t>6/14/2013</t>
  </si>
  <si>
    <t>5/14/2014</t>
  </si>
  <si>
    <t>11/24/2013</t>
  </si>
  <si>
    <t>5/28/2010</t>
  </si>
  <si>
    <t>7/17/2010</t>
  </si>
  <si>
    <t>8/22/2013</t>
  </si>
  <si>
    <t>10/31/2010</t>
  </si>
  <si>
    <t>5/26/2010</t>
  </si>
  <si>
    <t>8/31/2012</t>
  </si>
  <si>
    <t>9/29/2012</t>
  </si>
  <si>
    <t>1/23/2015</t>
  </si>
  <si>
    <t>3/21/2010</t>
  </si>
  <si>
    <t>5/27/2014</t>
  </si>
  <si>
    <t>12/28/2010</t>
  </si>
  <si>
    <t>10/19/2014</t>
  </si>
  <si>
    <t>10/24/2014</t>
  </si>
  <si>
    <t>5/18/2017</t>
  </si>
  <si>
    <t>9/23/2011</t>
  </si>
  <si>
    <t>10/24/2011</t>
  </si>
  <si>
    <t>8/14/2013</t>
  </si>
  <si>
    <t>9/22/2013</t>
  </si>
  <si>
    <t>1/24/2017</t>
  </si>
  <si>
    <t>8/17/2016</t>
  </si>
  <si>
    <t>3/27/2010</t>
  </si>
  <si>
    <t>6/27/2012</t>
  </si>
  <si>
    <t>7/17/2012</t>
  </si>
  <si>
    <t>12/19/2016</t>
  </si>
  <si>
    <t>1/20/2017</t>
  </si>
  <si>
    <t>4/20/2015</t>
  </si>
  <si>
    <t>6/18/2013</t>
  </si>
  <si>
    <t>4/24/2014</t>
  </si>
  <si>
    <t>2/27/2012</t>
  </si>
  <si>
    <t>Dominica</t>
  </si>
  <si>
    <t>5/22/2015</t>
  </si>
  <si>
    <t>6/16/2010</t>
  </si>
  <si>
    <t>Haiti</t>
  </si>
  <si>
    <t>10/17/2016</t>
  </si>
  <si>
    <t>8/31/2010</t>
  </si>
  <si>
    <t>6/18/2015</t>
  </si>
  <si>
    <t>1/28/2011</t>
  </si>
  <si>
    <t>2/20/2010</t>
  </si>
  <si>
    <t>2/28/2017</t>
  </si>
  <si>
    <t>5/17/2013</t>
  </si>
  <si>
    <t>11/23/2013</t>
  </si>
  <si>
    <t>2/19/2012</t>
  </si>
  <si>
    <t>9/24/2013</t>
  </si>
  <si>
    <t>9/26/2010</t>
  </si>
  <si>
    <t>1/17/2016</t>
  </si>
  <si>
    <t>12/27/2016</t>
  </si>
  <si>
    <t>9/19/2013</t>
  </si>
  <si>
    <t>11/29/2013</t>
  </si>
  <si>
    <t>1/29/2011</t>
  </si>
  <si>
    <t>7/13/2012</t>
  </si>
  <si>
    <t>7/19/2010</t>
  </si>
  <si>
    <t>1/27/2011</t>
  </si>
  <si>
    <t>3/15/2011</t>
  </si>
  <si>
    <t>5/28/2014</t>
  </si>
  <si>
    <t>7/20/2016</t>
  </si>
  <si>
    <t>7/15/2014</t>
  </si>
  <si>
    <t>7/19/2014</t>
  </si>
  <si>
    <t>1/13/2017</t>
  </si>
  <si>
    <t>4/16/2010</t>
  </si>
  <si>
    <t>2/27/2011</t>
  </si>
  <si>
    <t>1/14/2015</t>
  </si>
  <si>
    <t>11/16/2014</t>
  </si>
  <si>
    <t>1/29/2016</t>
  </si>
  <si>
    <t>5/29/2017</t>
  </si>
  <si>
    <t>Saint Vincent and the Grenadines</t>
  </si>
  <si>
    <t>12/13/2015</t>
  </si>
  <si>
    <t>9/26/2016</t>
  </si>
  <si>
    <t>7/19/2016</t>
  </si>
  <si>
    <t>10/31/2015</t>
  </si>
  <si>
    <t>1/25/2011</t>
  </si>
  <si>
    <t>6/24/2010</t>
  </si>
  <si>
    <t>3/27/2013</t>
  </si>
  <si>
    <t>4/26/2011</t>
  </si>
  <si>
    <t>12/30/2010</t>
  </si>
  <si>
    <t>5/22/2014</t>
  </si>
  <si>
    <t>1/24/2013</t>
  </si>
  <si>
    <t>2/14/2013</t>
  </si>
  <si>
    <t>6/14/2016</t>
  </si>
  <si>
    <t>Sierra Leone</t>
  </si>
  <si>
    <t>3/24/2012</t>
  </si>
  <si>
    <t>12/22/2014</t>
  </si>
  <si>
    <t>8/23/2011</t>
  </si>
  <si>
    <t>8/28/2011</t>
  </si>
  <si>
    <t>4/18/2015</t>
  </si>
  <si>
    <t>5/23/2015</t>
  </si>
  <si>
    <t>12/26/2013</t>
  </si>
  <si>
    <t>10/31/2012</t>
  </si>
  <si>
    <t>1/15/2016</t>
  </si>
  <si>
    <t>6/26/2014</t>
  </si>
  <si>
    <t>8/17/2014</t>
  </si>
  <si>
    <t>2/13/2013</t>
  </si>
  <si>
    <t>8/26/2010</t>
  </si>
  <si>
    <t>6/23/2010</t>
  </si>
  <si>
    <t>10/13/2013</t>
  </si>
  <si>
    <t>7/27/2014</t>
  </si>
  <si>
    <t>Zambia</t>
  </si>
  <si>
    <t>2/17/2015</t>
  </si>
  <si>
    <t>5/26/2015</t>
  </si>
  <si>
    <t>5/24/2010</t>
  </si>
  <si>
    <t>6/28/2014</t>
  </si>
  <si>
    <t>10/15/2010</t>
  </si>
  <si>
    <t>6/30/2010</t>
  </si>
  <si>
    <t>10/18/2010</t>
  </si>
  <si>
    <t>3/25/2014</t>
  </si>
  <si>
    <t>8/16/2010</t>
  </si>
  <si>
    <t>12/20/2016</t>
  </si>
  <si>
    <t>8/26/2016</t>
  </si>
  <si>
    <t>12/14/2012</t>
  </si>
  <si>
    <t>11/20/2015</t>
  </si>
  <si>
    <t>11/28/2015</t>
  </si>
  <si>
    <t>4/28/2011</t>
  </si>
  <si>
    <t>6/14/2011</t>
  </si>
  <si>
    <t>2/21/2012</t>
  </si>
  <si>
    <t>1/29/2017</t>
  </si>
  <si>
    <t>6/17/2017</t>
  </si>
  <si>
    <t>6/21/2017</t>
  </si>
  <si>
    <t>7/17/2016</t>
  </si>
  <si>
    <t>1/14/2017</t>
  </si>
  <si>
    <t>1/27/2017</t>
  </si>
  <si>
    <t>11/26/2012</t>
  </si>
  <si>
    <t>12/16/2012</t>
  </si>
  <si>
    <t>2/27/2016</t>
  </si>
  <si>
    <t>5/26/2013</t>
  </si>
  <si>
    <t>1/18/2012</t>
  </si>
  <si>
    <t>10/21/2012</t>
  </si>
  <si>
    <t>9/16/2015</t>
  </si>
  <si>
    <t>3/15/2017</t>
  </si>
  <si>
    <t>6/24/2015</t>
  </si>
  <si>
    <t>7/28/2015</t>
  </si>
  <si>
    <t>7/30/2016</t>
  </si>
  <si>
    <t>8/25/2016</t>
  </si>
  <si>
    <t>12/16/2016</t>
  </si>
  <si>
    <t>12/29/2016</t>
  </si>
  <si>
    <t>9/28/2015</t>
  </si>
  <si>
    <t>3/27/2017</t>
  </si>
  <si>
    <t>6/25/2014</t>
  </si>
  <si>
    <t>7/29/2012</t>
  </si>
  <si>
    <t>France</t>
  </si>
  <si>
    <t>7/24/2016</t>
  </si>
  <si>
    <t>3/21/2014</t>
  </si>
  <si>
    <t>5/29/2016</t>
  </si>
  <si>
    <t>5/23/2013</t>
  </si>
  <si>
    <t>10/25/2012</t>
  </si>
  <si>
    <t>1/25/2012</t>
  </si>
  <si>
    <t>The Gambia</t>
  </si>
  <si>
    <t>10/26/2010</t>
  </si>
  <si>
    <t>5/13/2011</t>
  </si>
  <si>
    <t>2/20/2017</t>
  </si>
  <si>
    <t>6/18/2017</t>
  </si>
  <si>
    <t>4/30/2017</t>
  </si>
  <si>
    <t>1/18/2015</t>
  </si>
  <si>
    <t>10/16/2015</t>
  </si>
  <si>
    <t>11/27/2015</t>
  </si>
  <si>
    <t>5/15/2013</t>
  </si>
  <si>
    <t>7/13/2014</t>
  </si>
  <si>
    <t>7/14/2015</t>
  </si>
  <si>
    <t>12/23/2014</t>
  </si>
  <si>
    <t>5/19/2015</t>
  </si>
  <si>
    <t>3/14/2017</t>
  </si>
  <si>
    <t>4/28/2017</t>
  </si>
  <si>
    <t>7/31/2016</t>
  </si>
  <si>
    <t>8/13/2016</t>
  </si>
  <si>
    <t>8/30/2010</t>
  </si>
  <si>
    <t>4/22/2010</t>
  </si>
  <si>
    <t>1/28/2010</t>
  </si>
  <si>
    <t>2/19/2016</t>
  </si>
  <si>
    <t>10/22/2011</t>
  </si>
  <si>
    <t>10/23/2011</t>
  </si>
  <si>
    <t>3/20/2010</t>
  </si>
  <si>
    <t>6/22/2017</t>
  </si>
  <si>
    <t>5/13/2010</t>
  </si>
  <si>
    <t>2/13/2016</t>
  </si>
  <si>
    <t>4/22/2013</t>
  </si>
  <si>
    <t>4/30/2013</t>
  </si>
  <si>
    <t>7/23/2014</t>
  </si>
  <si>
    <t>3/22/2012</t>
  </si>
  <si>
    <t>2/16/2013</t>
  </si>
  <si>
    <t>3/31/2015</t>
  </si>
  <si>
    <t>9/28/2012</t>
  </si>
  <si>
    <t>10/23/2010</t>
  </si>
  <si>
    <t>5/22/2016</t>
  </si>
  <si>
    <t>1/15/2015</t>
  </si>
  <si>
    <t>7/22/2014</t>
  </si>
  <si>
    <t>9/26/2015</t>
  </si>
  <si>
    <t>10/19/2013</t>
  </si>
  <si>
    <t>9/26/2012</t>
  </si>
  <si>
    <t>10/14/2012</t>
  </si>
  <si>
    <t>10/26/2012</t>
  </si>
  <si>
    <t>1/28/2017</t>
  </si>
  <si>
    <t>3/15/2016</t>
  </si>
  <si>
    <t>10/19/2011</t>
  </si>
  <si>
    <t>2/23/2013</t>
  </si>
  <si>
    <t>10/25/2010</t>
  </si>
  <si>
    <t>10/17/2010</t>
  </si>
  <si>
    <t>11/22/2011</t>
  </si>
  <si>
    <t>2/14/2011</t>
  </si>
  <si>
    <t>10/22/2010</t>
  </si>
  <si>
    <t>5/24/2014</t>
  </si>
  <si>
    <t>11/18/2010</t>
  </si>
  <si>
    <t>4/22/2012</t>
  </si>
  <si>
    <t>4/21/2014</t>
  </si>
  <si>
    <t>7/13/2011</t>
  </si>
  <si>
    <t>1/27/2012</t>
  </si>
  <si>
    <t>2/16/2012</t>
  </si>
  <si>
    <t>2/21/2016</t>
  </si>
  <si>
    <t>1/16/2012</t>
  </si>
  <si>
    <t>2/29/2012</t>
  </si>
  <si>
    <t>8/22/2011</t>
  </si>
  <si>
    <t>12/18/2012</t>
  </si>
  <si>
    <t>2/19/2010</t>
  </si>
  <si>
    <t>12/16/2011</t>
  </si>
  <si>
    <t>8/18/2014</t>
  </si>
  <si>
    <t>4/22/2016</t>
  </si>
  <si>
    <t>12/24/2012</t>
  </si>
  <si>
    <t>6/23/2016</t>
  </si>
  <si>
    <t>12/31/2014</t>
  </si>
  <si>
    <t>9/23/2016</t>
  </si>
  <si>
    <t>10/18/2016</t>
  </si>
  <si>
    <t>12/27/2012</t>
  </si>
  <si>
    <t>3/26/2012</t>
  </si>
  <si>
    <t>12/17/2015</t>
  </si>
  <si>
    <t>3/16/2017</t>
  </si>
  <si>
    <t>4/18/2010</t>
  </si>
  <si>
    <t>4/25/2010</t>
  </si>
  <si>
    <t>6/28/2011</t>
  </si>
  <si>
    <t>1/25/2016</t>
  </si>
  <si>
    <t>2/14/2016</t>
  </si>
  <si>
    <t>Sum of total profit</t>
  </si>
  <si>
    <t>Sum of Total Profit</t>
  </si>
  <si>
    <t>Row Labels</t>
  </si>
  <si>
    <t>Grand Total</t>
  </si>
  <si>
    <t>SUM OF TOTAL PROFIT BY REGION with pivot</t>
  </si>
  <si>
    <t>SUM OF TOTAL PROFIT BY REGION with FORMULA</t>
  </si>
  <si>
    <t>Units Sold Max</t>
  </si>
  <si>
    <t>Maximum units sold by country with formula</t>
  </si>
  <si>
    <t>TOTAL PROFIT OF ITEMS with formula</t>
  </si>
  <si>
    <t>TOTAL PROFIT OF ITEMS with pivot</t>
  </si>
  <si>
    <t>Sum of Units Sold</t>
  </si>
  <si>
    <t>Best unit sold item types by region</t>
  </si>
  <si>
    <t>PROFITS BY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</si>
</sst>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rgb="FFFFFF00"/>
        <bgColor indexed="64"/>
      </patternFill>
    </fill>
    <fill>
      <patternFill patternType="solid">
        <fgColor theme="4" tint="0.59999389629810485"/>
        <bgColor theme="4" tint="0.59999389629810485"/>
      </patternFill>
    </fill>
    <fill>
      <patternFill patternType="solid">
        <fgColor rgb="FFCC66FF"/>
        <bgColor indexed="64"/>
      </patternFill>
    </fill>
    <fill>
      <patternFill patternType="solid">
        <fgColor rgb="FFFFFF00"/>
        <bgColor theme="4" tint="0.79998168889431442"/>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theme="4" tint="0.79998168889431442"/>
      </top>
      <bottom style="thin">
        <color theme="4" tint="0.79998168889431442"/>
      </bottom>
      <diagonal/>
    </border>
  </borders>
  <cellStyleXfs count="5">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1" fillId="3" borderId="0" applyNumberFormat="0" applyBorder="0" applyAlignment="0" applyProtection="0"/>
  </cellStyleXfs>
  <cellXfs count="25">
    <xf numFmtId="0" fontId="0" fillId="0" borderId="0" xfId="0"/>
    <xf numFmtId="14"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0" xfId="0" applyAlignment="1">
      <alignment horizontal="left"/>
    </xf>
    <xf numFmtId="0" fontId="0" fillId="0" borderId="0" xfId="0" applyAlignment="1">
      <alignment horizontal="center"/>
    </xf>
    <xf numFmtId="164" fontId="0" fillId="0" borderId="0" xfId="0" applyNumberFormat="1"/>
    <xf numFmtId="164" fontId="4" fillId="2" borderId="4" xfId="3" applyNumberFormat="1" applyBorder="1" applyAlignment="1">
      <alignment horizontal="right"/>
    </xf>
    <xf numFmtId="0" fontId="0" fillId="5" borderId="0" xfId="0" applyFill="1"/>
    <xf numFmtId="0" fontId="2" fillId="2" borderId="1" xfId="1" applyFill="1"/>
    <xf numFmtId="164" fontId="2" fillId="2" borderId="1" xfId="1" applyNumberFormat="1" applyFill="1" applyAlignment="1">
      <alignment horizontal="right"/>
    </xf>
    <xf numFmtId="0" fontId="2" fillId="4" borderId="1" xfId="1" applyFill="1"/>
    <xf numFmtId="164" fontId="2" fillId="4" borderId="1" xfId="1" applyNumberFormat="1" applyFill="1" applyAlignment="1">
      <alignment horizontal="right"/>
    </xf>
    <xf numFmtId="0" fontId="0" fillId="0" borderId="0" xfId="0" applyNumberFormat="1"/>
    <xf numFmtId="0" fontId="0" fillId="0" borderId="0" xfId="0" pivotButton="1"/>
    <xf numFmtId="164" fontId="0" fillId="6" borderId="5" xfId="0" applyNumberFormat="1" applyFont="1" applyFill="1" applyBorder="1" applyAlignment="1">
      <alignment horizontal="center"/>
    </xf>
    <xf numFmtId="0" fontId="3" fillId="0" borderId="2" xfId="2" applyAlignment="1">
      <alignment horizontal="right"/>
    </xf>
    <xf numFmtId="0" fontId="3" fillId="7" borderId="2" xfId="2" applyFill="1" applyAlignment="1">
      <alignment horizontal="right"/>
    </xf>
    <xf numFmtId="0" fontId="1" fillId="3" borderId="2" xfId="4" applyBorder="1"/>
    <xf numFmtId="0" fontId="1" fillId="3" borderId="0" xfId="4"/>
    <xf numFmtId="0" fontId="0" fillId="8" borderId="3" xfId="0" applyFont="1" applyFill="1" applyBorder="1"/>
    <xf numFmtId="0" fontId="0" fillId="7" borderId="4" xfId="0" applyFill="1" applyBorder="1"/>
    <xf numFmtId="0" fontId="0" fillId="9" borderId="4" xfId="0" applyFill="1" applyBorder="1"/>
    <xf numFmtId="164" fontId="0" fillId="9" borderId="4" xfId="0" applyNumberFormat="1" applyFill="1" applyBorder="1"/>
    <xf numFmtId="0" fontId="0" fillId="0" borderId="0" xfId="0" applyAlignment="1">
      <alignment horizontal="left" indent="1"/>
    </xf>
  </cellXfs>
  <cellStyles count="5">
    <cellStyle name="20% - Accent1" xfId="4" builtinId="30"/>
    <cellStyle name="Accent1" xfId="3" builtinId="29"/>
    <cellStyle name="Heading 2" xfId="1" builtinId="17"/>
    <cellStyle name="Normal" xfId="0" builtinId="0"/>
    <cellStyle name="Total" xfId="2" builtinId="25"/>
  </cellStyles>
  <dxfs count="12">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'2'!$B$1</c:f>
              <c:strCache>
                <c:ptCount val="1"/>
                <c:pt idx="0">
                  <c:v>Sum of total profit</c:v>
                </c:pt>
              </c:strCache>
            </c:strRef>
          </c:tx>
          <c:spPr>
            <a:solidFill>
              <a:schemeClr val="accent1"/>
            </a:solidFill>
            <a:ln>
              <a:noFill/>
            </a:ln>
            <a:effectLst/>
          </c:spPr>
          <c:invertIfNegative val="0"/>
          <c:cat>
            <c:strRef>
              <c:f>'2'!$A$2:$A$8</c:f>
              <c:strCache>
                <c:ptCount val="7"/>
                <c:pt idx="0">
                  <c:v>Europe</c:v>
                </c:pt>
                <c:pt idx="1">
                  <c:v>Sub-Saharan Africa</c:v>
                </c:pt>
                <c:pt idx="2">
                  <c:v>Middle East and North Africa</c:v>
                </c:pt>
                <c:pt idx="3">
                  <c:v>Asia</c:v>
                </c:pt>
                <c:pt idx="4">
                  <c:v>Central America and the Caribbean</c:v>
                </c:pt>
                <c:pt idx="5">
                  <c:v>Australia and Oceania</c:v>
                </c:pt>
                <c:pt idx="6">
                  <c:v>North America</c:v>
                </c:pt>
              </c:strCache>
            </c:strRef>
          </c:cat>
          <c:val>
            <c:numRef>
              <c:f>'2'!$B$2:$B$8</c:f>
              <c:numCache>
                <c:formatCode>"£"#,##0</c:formatCode>
                <c:ptCount val="7"/>
                <c:pt idx="0">
                  <c:v>106771968.45000009</c:v>
                </c:pt>
                <c:pt idx="1">
                  <c:v>101650992.46000004</c:v>
                </c:pt>
                <c:pt idx="2">
                  <c:v>51056993.340000018</c:v>
                </c:pt>
                <c:pt idx="3">
                  <c:v>50799399.100000039</c:v>
                </c:pt>
                <c:pt idx="4">
                  <c:v>41336778.209999993</c:v>
                </c:pt>
                <c:pt idx="5">
                  <c:v>31878420.730000012</c:v>
                </c:pt>
                <c:pt idx="6">
                  <c:v>7708059.2699999986</c:v>
                </c:pt>
              </c:numCache>
            </c:numRef>
          </c:val>
          <c:extLst>
            <c:ext xmlns:c16="http://schemas.microsoft.com/office/drawing/2014/chart" uri="{C3380CC4-5D6E-409C-BE32-E72D297353CC}">
              <c16:uniqueId val="{00000000-930B-47DD-A351-438EDD2526EB}"/>
            </c:ext>
          </c:extLst>
        </c:ser>
        <c:dLbls>
          <c:showLegendKey val="0"/>
          <c:showVal val="0"/>
          <c:showCatName val="0"/>
          <c:showSerName val="0"/>
          <c:showPercent val="0"/>
          <c:showBubbleSize val="0"/>
        </c:dLbls>
        <c:gapWidth val="219"/>
        <c:overlap val="-27"/>
        <c:axId val="333816744"/>
        <c:axId val="333822976"/>
      </c:barChart>
      <c:catAx>
        <c:axId val="33381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3822976"/>
        <c:crosses val="autoZero"/>
        <c:auto val="1"/>
        <c:lblAlgn val="ctr"/>
        <c:lblOffset val="100"/>
        <c:noMultiLvlLbl val="0"/>
      </c:catAx>
      <c:valAx>
        <c:axId val="333822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3816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pieChart>
        <c:varyColors val="1"/>
        <c:ser>
          <c:idx val="0"/>
          <c:order val="0"/>
          <c:tx>
            <c:strRef>
              <c:f>'2'!$B$1</c:f>
              <c:strCache>
                <c:ptCount val="1"/>
                <c:pt idx="0">
                  <c:v>Sum of 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'2'!$A$2:$A$8</c:f>
              <c:strCache>
                <c:ptCount val="7"/>
                <c:pt idx="0">
                  <c:v>Europe</c:v>
                </c:pt>
                <c:pt idx="1">
                  <c:v>Sub-Saharan Africa</c:v>
                </c:pt>
                <c:pt idx="2">
                  <c:v>Middle East and North Africa</c:v>
                </c:pt>
                <c:pt idx="3">
                  <c:v>Asia</c:v>
                </c:pt>
                <c:pt idx="4">
                  <c:v>Central America and the Caribbean</c:v>
                </c:pt>
                <c:pt idx="5">
                  <c:v>Australia and Oceania</c:v>
                </c:pt>
                <c:pt idx="6">
                  <c:v>North America</c:v>
                </c:pt>
              </c:strCache>
            </c:strRef>
          </c:cat>
          <c:val>
            <c:numRef>
              <c:f>'2'!$B$2:$B$8</c:f>
              <c:numCache>
                <c:formatCode>"£"#,##0</c:formatCode>
                <c:ptCount val="7"/>
                <c:pt idx="0">
                  <c:v>106771968.45000009</c:v>
                </c:pt>
                <c:pt idx="1">
                  <c:v>101650992.46000004</c:v>
                </c:pt>
                <c:pt idx="2">
                  <c:v>51056993.340000018</c:v>
                </c:pt>
                <c:pt idx="3">
                  <c:v>50799399.100000039</c:v>
                </c:pt>
                <c:pt idx="4">
                  <c:v>41336778.209999993</c:v>
                </c:pt>
                <c:pt idx="5">
                  <c:v>31878420.730000012</c:v>
                </c:pt>
                <c:pt idx="6">
                  <c:v>7708059.2699999986</c:v>
                </c:pt>
              </c:numCache>
            </c:numRef>
          </c:val>
          <c:extLst>
            <c:ext xmlns:c16="http://schemas.microsoft.com/office/drawing/2014/chart" uri="{C3380CC4-5D6E-409C-BE32-E72D297353CC}">
              <c16:uniqueId val="{00000000-5F34-4FDC-941A-356ABAAC27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'5'!$B$1</c:f>
              <c:strCache>
                <c:ptCount val="1"/>
                <c:pt idx="0">
                  <c:v>Total Profit</c:v>
                </c:pt>
              </c:strCache>
            </c:strRef>
          </c:tx>
          <c:spPr>
            <a:solidFill>
              <a:schemeClr val="accent1"/>
            </a:solidFill>
            <a:ln>
              <a:noFill/>
            </a:ln>
            <a:effectLst/>
            <a:sp3d/>
          </c:spPr>
          <c:invertIfNegative val="0"/>
          <c:cat>
            <c:strRef>
              <c:f>'5'!$A$2:$A$13</c:f>
              <c:strCache>
                <c:ptCount val="12"/>
                <c:pt idx="0">
                  <c:v>Cosmetics</c:v>
                </c:pt>
                <c:pt idx="1">
                  <c:v>Household</c:v>
                </c:pt>
                <c:pt idx="2">
                  <c:v>Office Supplies</c:v>
                </c:pt>
                <c:pt idx="3">
                  <c:v>Baby Food</c:v>
                </c:pt>
                <c:pt idx="4">
                  <c:v>Cereal</c:v>
                </c:pt>
                <c:pt idx="5">
                  <c:v>Vegetables</c:v>
                </c:pt>
                <c:pt idx="6">
                  <c:v>Clothes</c:v>
                </c:pt>
                <c:pt idx="7">
                  <c:v>Meat</c:v>
                </c:pt>
                <c:pt idx="8">
                  <c:v>Snacks</c:v>
                </c:pt>
                <c:pt idx="9">
                  <c:v>Personal Care</c:v>
                </c:pt>
                <c:pt idx="10">
                  <c:v>Beverages</c:v>
                </c:pt>
                <c:pt idx="11">
                  <c:v>Fruits</c:v>
                </c:pt>
              </c:strCache>
            </c:strRef>
          </c:cat>
          <c:val>
            <c:numRef>
              <c:f>'5'!$B$2:$B$13</c:f>
              <c:numCache>
                <c:formatCode>"£"#,##0</c:formatCode>
                <c:ptCount val="12"/>
                <c:pt idx="0">
                  <c:v>74081138.64000003</c:v>
                </c:pt>
                <c:pt idx="1">
                  <c:v>61484504.159999996</c:v>
                </c:pt>
                <c:pt idx="2">
                  <c:v>56115852.5</c:v>
                </c:pt>
                <c:pt idx="3">
                  <c:v>41854201.479999997</c:v>
                </c:pt>
                <c:pt idx="4">
                  <c:v>34350683.910000004</c:v>
                </c:pt>
                <c:pt idx="5">
                  <c:v>29751653.879999999</c:v>
                </c:pt>
                <c:pt idx="6">
                  <c:v>27759291.84</c:v>
                </c:pt>
                <c:pt idx="7">
                  <c:v>23332738.000000004</c:v>
                </c:pt>
                <c:pt idx="8">
                  <c:v>21788240.16</c:v>
                </c:pt>
                <c:pt idx="9">
                  <c:v>11921643.439999996</c:v>
                </c:pt>
                <c:pt idx="10">
                  <c:v>7906812.299999997</c:v>
                </c:pt>
                <c:pt idx="11">
                  <c:v>855851.24999999977</c:v>
                </c:pt>
              </c:numCache>
            </c:numRef>
          </c:val>
          <c:extLst>
            <c:ext xmlns:c16="http://schemas.microsoft.com/office/drawing/2014/chart" uri="{C3380CC4-5D6E-409C-BE32-E72D297353CC}">
              <c16:uniqueId val="{00000000-895E-4B97-9F1B-31CD65517809}"/>
            </c:ext>
          </c:extLst>
        </c:ser>
        <c:dLbls>
          <c:showLegendKey val="0"/>
          <c:showVal val="0"/>
          <c:showCatName val="0"/>
          <c:showSerName val="0"/>
          <c:showPercent val="0"/>
          <c:showBubbleSize val="0"/>
        </c:dLbls>
        <c:gapWidth val="150"/>
        <c:shape val="box"/>
        <c:axId val="631182352"/>
        <c:axId val="631175464"/>
        <c:axId val="0"/>
      </c:bar3DChart>
      <c:catAx>
        <c:axId val="6311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31175464"/>
        <c:crosses val="autoZero"/>
        <c:auto val="1"/>
        <c:lblAlgn val="ctr"/>
        <c:lblOffset val="100"/>
        <c:noMultiLvlLbl val="0"/>
      </c:catAx>
      <c:valAx>
        <c:axId val="631175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3118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 project.xlsx]6!PivotTable3</c:name>
    <c:fmtId val="26"/>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'6'!$B$1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'6'!$A$2:$A$14</c:f>
              <c:strCache>
                <c:ptCount val="12"/>
                <c:pt idx="0">
                  <c:v>Cosmetics</c:v>
                </c:pt>
                <c:pt idx="1">
                  <c:v>Household</c:v>
                </c:pt>
                <c:pt idx="2">
                  <c:v>Office Supplies</c:v>
                </c:pt>
                <c:pt idx="3">
                  <c:v>Baby Food</c:v>
                </c:pt>
                <c:pt idx="4">
                  <c:v>Cereal</c:v>
                </c:pt>
                <c:pt idx="5">
                  <c:v>Vegetables</c:v>
                </c:pt>
                <c:pt idx="6">
                  <c:v>Clothes</c:v>
                </c:pt>
                <c:pt idx="7">
                  <c:v>Meat</c:v>
                </c:pt>
                <c:pt idx="8">
                  <c:v>Snacks</c:v>
                </c:pt>
                <c:pt idx="9">
                  <c:v>Personal Care</c:v>
                </c:pt>
                <c:pt idx="10">
                  <c:v>Beverages</c:v>
                </c:pt>
                <c:pt idx="11">
                  <c:v>Fruits</c:v>
                </c:pt>
              </c:strCache>
            </c:strRef>
          </c:cat>
          <c:val>
            <c:numRef>
              <c:f>'6'!$B$2:$B$14</c:f>
              <c:numCache>
                <c:formatCode>"£"#,##0</c:formatCode>
                <c:ptCount val="12"/>
                <c:pt idx="0">
                  <c:v>74081138.640000015</c:v>
                </c:pt>
                <c:pt idx="1">
                  <c:v>61484504.159999996</c:v>
                </c:pt>
                <c:pt idx="2">
                  <c:v>56115852.5</c:v>
                </c:pt>
                <c:pt idx="3">
                  <c:v>41854201.479999997</c:v>
                </c:pt>
                <c:pt idx="4">
                  <c:v>34350683.910000011</c:v>
                </c:pt>
                <c:pt idx="5">
                  <c:v>29751653.879999992</c:v>
                </c:pt>
                <c:pt idx="6">
                  <c:v>27759291.839999992</c:v>
                </c:pt>
                <c:pt idx="7">
                  <c:v>23332738.000000004</c:v>
                </c:pt>
                <c:pt idx="8">
                  <c:v>21788240.159999996</c:v>
                </c:pt>
                <c:pt idx="9">
                  <c:v>11921643.439999996</c:v>
                </c:pt>
                <c:pt idx="10">
                  <c:v>7906812.2999999989</c:v>
                </c:pt>
                <c:pt idx="11">
                  <c:v>855851.24999999988</c:v>
                </c:pt>
              </c:numCache>
            </c:numRef>
          </c:val>
          <c:smooth val="0"/>
          <c:extLst>
            <c:ext xmlns:c16="http://schemas.microsoft.com/office/drawing/2014/chart" uri="{C3380CC4-5D6E-409C-BE32-E72D297353CC}">
              <c16:uniqueId val="{00000000-B14E-42F3-B18F-5A7E65662570}"/>
            </c:ext>
          </c:extLst>
        </c:ser>
        <c:dLbls>
          <c:showLegendKey val="0"/>
          <c:showVal val="0"/>
          <c:showCatName val="0"/>
          <c:showSerName val="0"/>
          <c:showPercent val="0"/>
          <c:showBubbleSize val="0"/>
        </c:dLbls>
        <c:marker val="1"/>
        <c:smooth val="0"/>
        <c:axId val="631024352"/>
        <c:axId val="631022384"/>
      </c:lineChart>
      <c:catAx>
        <c:axId val="6310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tr-TR"/>
          </a:p>
        </c:txPr>
        <c:crossAx val="631022384"/>
        <c:crosses val="autoZero"/>
        <c:auto val="1"/>
        <c:lblAlgn val="ctr"/>
        <c:lblOffset val="100"/>
        <c:noMultiLvlLbl val="0"/>
      </c:catAx>
      <c:valAx>
        <c:axId val="6310223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310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504826</xdr:colOff>
      <xdr:row>1</xdr:row>
      <xdr:rowOff>23813</xdr:rowOff>
    </xdr:from>
    <xdr:to>
      <xdr:col>11</xdr:col>
      <xdr:colOff>581026</xdr:colOff>
      <xdr:row>12</xdr:row>
      <xdr:rowOff>1</xdr:rowOff>
    </xdr:to>
    <xdr:graphicFrame macro="">
      <xdr:nvGraphicFramePr>
        <xdr:cNvPr id="2" name="Chart 1">
          <a:extLst>
            <a:ext uri="{FF2B5EF4-FFF2-40B4-BE49-F238E27FC236}">
              <a16:creationId xmlns:a16="http://schemas.microsoft.com/office/drawing/2014/main" id="{E76472CF-68D2-40EA-B317-C7364ABD7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19052</xdr:colOff>
      <xdr:row>1</xdr:row>
      <xdr:rowOff>33337</xdr:rowOff>
    </xdr:from>
    <xdr:to>
      <xdr:col>5</xdr:col>
      <xdr:colOff>466725</xdr:colOff>
      <xdr:row>12</xdr:row>
      <xdr:rowOff>19050</xdr:rowOff>
    </xdr:to>
    <xdr:graphicFrame macro="">
      <xdr:nvGraphicFramePr>
        <xdr:cNvPr id="4" name="Chart 3">
          <a:extLst>
            <a:ext uri="{FF2B5EF4-FFF2-40B4-BE49-F238E27FC236}">
              <a16:creationId xmlns:a16="http://schemas.microsoft.com/office/drawing/2014/main" id="{3A489F96-3CE3-46C4-8E4C-0FC9D25A2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9525</xdr:rowOff>
    </xdr:from>
    <xdr:to>
      <xdr:col>9</xdr:col>
      <xdr:colOff>238125</xdr:colOff>
      <xdr:row>13</xdr:row>
      <xdr:rowOff>9524</xdr:rowOff>
    </xdr:to>
    <xdr:graphicFrame macro="">
      <xdr:nvGraphicFramePr>
        <xdr:cNvPr id="2" name="Chart 1">
          <a:extLst>
            <a:ext uri="{FF2B5EF4-FFF2-40B4-BE49-F238E27FC236}">
              <a16:creationId xmlns:a16="http://schemas.microsoft.com/office/drawing/2014/main" id="{A9DC51BA-DA36-447E-94F6-BD6CC71C8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2</xdr:row>
      <xdr:rowOff>14287</xdr:rowOff>
    </xdr:from>
    <xdr:to>
      <xdr:col>7</xdr:col>
      <xdr:colOff>352425</xdr:colOff>
      <xdr:row>13</xdr:row>
      <xdr:rowOff>152400</xdr:rowOff>
    </xdr:to>
    <xdr:graphicFrame macro="">
      <xdr:nvGraphicFramePr>
        <xdr:cNvPr id="2" name="Chart 1">
          <a:extLst>
            <a:ext uri="{FF2B5EF4-FFF2-40B4-BE49-F238E27FC236}">
              <a16:creationId xmlns:a16="http://schemas.microsoft.com/office/drawing/2014/main" id="{AD83E6A3-FAC9-48C2-9CE4-315DD22F1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9524</xdr:colOff>
      <xdr:row>1</xdr:row>
      <xdr:rowOff>0</xdr:rowOff>
    </xdr:from>
    <xdr:to>
      <xdr:col>4</xdr:col>
      <xdr:colOff>571500</xdr:colOff>
      <xdr:row>13</xdr:row>
      <xdr:rowOff>28575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3BCDB2FF-E2DA-4CCD-9FB9-5503DAC845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62174" y="190500"/>
              <a:ext cx="2419351" cy="23145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acco" refreshedDate="44647.98295636574" createdVersion="7" refreshedVersion="7" minRefreshableVersion="3" recordCount="1000" xr:uid="{1E2F0237-DF08-4538-99D1-4983BFAEE1A4}">
  <cacheSource type="worksheet">
    <worksheetSource name="data"/>
  </cacheSource>
  <cacheFields count="11">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Order Date" numFmtId="0">
      <sharedItems containsDate="1" containsMixedTypes="1" minDate="2010-01-01T00:00:00" maxDate="2017-12-02T00:00:00"/>
    </cacheField>
    <cacheField name="Ship Date" numFmtId="0">
      <sharedItems containsDate="1" containsMixedTypes="1" minDate="2010-01-06T00:00:00" maxDate="2017-12-10T00:00:00"/>
    </cacheField>
    <cacheField name="Units Sold" numFmtId="0">
      <sharedItems containsSemiMixedTypes="0" containsString="0" containsNumber="1" containsInteger="1" minValue="13" maxValue="9998"/>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164">
      <sharedItems containsSemiMixedTypes="0" containsString="0" containsNumber="1" minValue="2043.25" maxValue="6617209.54"/>
    </cacheField>
    <cacheField name="Total Cost" numFmtId="164">
      <sharedItems containsSemiMixedTypes="0" containsString="0" containsNumber="1" minValue="1416.75" maxValue="5204978.4000000004"/>
    </cacheField>
    <cacheField name="Total Profit" numFmtId="164">
      <sharedItems containsSemiMixedTypes="0" containsString="0" containsNumber="1" minValue="532.61" maxValue="1726181.36"/>
    </cacheField>
  </cacheFields>
  <extLst>
    <ext xmlns:x14="http://schemas.microsoft.com/office/spreadsheetml/2009/9/main" uri="{725AE2AE-9491-48be-B2B4-4EB974FC3084}">
      <x14:pivotCacheDefinition pivotCacheId="968625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10/18/2014"/>
    <s v="10/31/2014"/>
    <n v="8446"/>
    <n v="437.2"/>
    <n v="263.33"/>
    <n v="3692591.2"/>
    <n v="2224085.1800000002"/>
    <n v="1468506.02"/>
  </r>
  <r>
    <x v="1"/>
    <x v="1"/>
    <x v="1"/>
    <d v="2011-07-11T00:00:00"/>
    <d v="2011-08-12T00:00:00"/>
    <n v="3018"/>
    <n v="154.06"/>
    <n v="90.93"/>
    <n v="464953.08"/>
    <n v="274426.74"/>
    <n v="190526.34"/>
  </r>
  <r>
    <x v="0"/>
    <x v="0"/>
    <x v="2"/>
    <s v="10/31/2016"/>
    <d v="2016-09-12T00:00:00"/>
    <n v="1517"/>
    <n v="255.28"/>
    <n v="159.41999999999999"/>
    <n v="387259.76"/>
    <n v="241840.14"/>
    <n v="145419.62"/>
  </r>
  <r>
    <x v="2"/>
    <x v="2"/>
    <x v="3"/>
    <d v="2010-10-04T00:00:00"/>
    <d v="2010-12-05T00:00:00"/>
    <n v="3322"/>
    <n v="205.7"/>
    <n v="117.11"/>
    <n v="683335.4"/>
    <n v="389039.42"/>
    <n v="294295.98"/>
  </r>
  <r>
    <x v="3"/>
    <x v="3"/>
    <x v="4"/>
    <s v="8/16/2011"/>
    <s v="8/31/2011"/>
    <n v="9845"/>
    <n v="9.33"/>
    <n v="6.92"/>
    <n v="91853.85"/>
    <n v="68127.399999999994"/>
    <n v="23726.45"/>
  </r>
  <r>
    <x v="4"/>
    <x v="4"/>
    <x v="3"/>
    <s v="11/24/2014"/>
    <s v="12/28/2014"/>
    <n v="9528"/>
    <n v="205.7"/>
    <n v="117.11"/>
    <n v="1959909.6"/>
    <n v="1115824.08"/>
    <n v="844085.52"/>
  </r>
  <r>
    <x v="3"/>
    <x v="5"/>
    <x v="3"/>
    <d v="2015-04-03T00:00:00"/>
    <s v="4/17/2015"/>
    <n v="2844"/>
    <n v="205.7"/>
    <n v="117.11"/>
    <n v="585010.80000000005"/>
    <n v="333060.84000000003"/>
    <n v="251949.96"/>
  </r>
  <r>
    <x v="4"/>
    <x v="6"/>
    <x v="5"/>
    <s v="5/17/2012"/>
    <s v="6/28/2012"/>
    <n v="7299"/>
    <n v="109.28"/>
    <n v="35.840000000000003"/>
    <n v="797634.72"/>
    <n v="261596.16"/>
    <n v="536038.56000000006"/>
  </r>
  <r>
    <x v="5"/>
    <x v="7"/>
    <x v="1"/>
    <s v="1/29/2015"/>
    <d v="2015-07-03T00:00:00"/>
    <n v="2428"/>
    <n v="154.06"/>
    <n v="90.93"/>
    <n v="374057.68"/>
    <n v="220778.04"/>
    <n v="153279.64000000001"/>
  </r>
  <r>
    <x v="6"/>
    <x v="8"/>
    <x v="1"/>
    <s v="12/24/2013"/>
    <s v="1/19/2014"/>
    <n v="4800"/>
    <n v="154.06"/>
    <n v="90.93"/>
    <n v="739488"/>
    <n v="436464"/>
    <n v="303024"/>
  </r>
  <r>
    <x v="3"/>
    <x v="9"/>
    <x v="5"/>
    <s v="12/29/2015"/>
    <s v="1/19/2016"/>
    <n v="3012"/>
    <n v="109.28"/>
    <n v="35.840000000000003"/>
    <n v="329151.35999999999"/>
    <n v="107950.08"/>
    <n v="221201.28"/>
  </r>
  <r>
    <x v="4"/>
    <x v="6"/>
    <x v="6"/>
    <s v="2/27/2010"/>
    <s v="3/18/2010"/>
    <n v="2694"/>
    <n v="152.58000000000001"/>
    <n v="97.44"/>
    <n v="411050.52"/>
    <n v="262503.36"/>
    <n v="148547.16"/>
  </r>
  <r>
    <x v="4"/>
    <x v="10"/>
    <x v="7"/>
    <s v="11/17/2016"/>
    <s v="12/22/2016"/>
    <n v="1508"/>
    <n v="668.27"/>
    <n v="502.54"/>
    <n v="1007751.16"/>
    <n v="757830.32"/>
    <n v="249920.84"/>
  </r>
  <r>
    <x v="3"/>
    <x v="11"/>
    <x v="0"/>
    <s v="12/20/2015"/>
    <d v="2016-05-01T00:00:00"/>
    <n v="4146"/>
    <n v="437.2"/>
    <n v="263.33"/>
    <n v="1812631.2"/>
    <n v="1091766.18"/>
    <n v="720865.02"/>
  </r>
  <r>
    <x v="2"/>
    <x v="12"/>
    <x v="4"/>
    <d v="2011-08-01T00:00:00"/>
    <d v="2011-06-02T00:00:00"/>
    <n v="7332"/>
    <n v="9.33"/>
    <n v="6.92"/>
    <n v="68407.56"/>
    <n v="50737.440000000002"/>
    <n v="17670.12"/>
  </r>
  <r>
    <x v="4"/>
    <x v="6"/>
    <x v="5"/>
    <s v="6/28/2010"/>
    <s v="7/22/2010"/>
    <n v="4820"/>
    <n v="109.28"/>
    <n v="35.840000000000003"/>
    <n v="526729.6"/>
    <n v="172748.79999999999"/>
    <n v="353980.8"/>
  </r>
  <r>
    <x v="4"/>
    <x v="13"/>
    <x v="8"/>
    <s v="4/25/2016"/>
    <d v="2016-12-05T00:00:00"/>
    <n v="2397"/>
    <n v="651.21"/>
    <n v="524.96"/>
    <n v="1560950.37"/>
    <n v="1258329.1200000001"/>
    <n v="302621.25"/>
  </r>
  <r>
    <x v="1"/>
    <x v="14"/>
    <x v="9"/>
    <s v="7/27/2012"/>
    <d v="2012-07-08T00:00:00"/>
    <n v="2880"/>
    <n v="47.45"/>
    <n v="31.79"/>
    <n v="136656"/>
    <n v="91555.199999999997"/>
    <n v="45100.800000000003"/>
  </r>
  <r>
    <x v="3"/>
    <x v="15"/>
    <x v="5"/>
    <d v="2014-08-09T00:00:00"/>
    <d v="2014-03-10T00:00:00"/>
    <n v="1117"/>
    <n v="109.28"/>
    <n v="35.840000000000003"/>
    <n v="122065.76"/>
    <n v="40033.279999999999"/>
    <n v="82032.479999999996"/>
  </r>
  <r>
    <x v="3"/>
    <x v="16"/>
    <x v="7"/>
    <s v="8/27/2012"/>
    <d v="2012-08-09T00:00:00"/>
    <n v="8989"/>
    <n v="668.27"/>
    <n v="502.54"/>
    <n v="6007079.0300000003"/>
    <n v="4517332.0599999996"/>
    <n v="1489746.97"/>
  </r>
  <r>
    <x v="6"/>
    <x v="17"/>
    <x v="6"/>
    <d v="2012-03-09T00:00:00"/>
    <s v="10/15/2012"/>
    <n v="407"/>
    <n v="152.58000000000001"/>
    <n v="97.44"/>
    <n v="62100.06"/>
    <n v="39658.080000000002"/>
    <n v="22441.98"/>
  </r>
  <r>
    <x v="4"/>
    <x v="18"/>
    <x v="5"/>
    <s v="8/27/2010"/>
    <s v="9/16/2010"/>
    <n v="6313"/>
    <n v="109.28"/>
    <n v="35.840000000000003"/>
    <n v="689884.64"/>
    <n v="226257.92000000001"/>
    <n v="463626.72"/>
  </r>
  <r>
    <x v="0"/>
    <x v="19"/>
    <x v="10"/>
    <s v="2/20/2011"/>
    <d v="2011-09-03T00:00:00"/>
    <n v="9681"/>
    <n v="81.73"/>
    <n v="56.67"/>
    <n v="791228.13"/>
    <n v="548622.27"/>
    <n v="242605.86"/>
  </r>
  <r>
    <x v="2"/>
    <x v="20"/>
    <x v="5"/>
    <d v="2015-12-12T00:00:00"/>
    <s v="1/24/2016"/>
    <n v="515"/>
    <n v="109.28"/>
    <n v="35.840000000000003"/>
    <n v="56279.199999999997"/>
    <n v="18457.599999999999"/>
    <n v="37821.599999999999"/>
  </r>
  <r>
    <x v="5"/>
    <x v="21"/>
    <x v="3"/>
    <s v="10/28/2012"/>
    <s v="11/13/2012"/>
    <n v="852"/>
    <n v="205.7"/>
    <n v="117.11"/>
    <n v="175256.4"/>
    <n v="99777.72"/>
    <n v="75478.679999999993"/>
  </r>
  <r>
    <x v="5"/>
    <x v="21"/>
    <x v="9"/>
    <s v="1/30/2017"/>
    <s v="3/20/2017"/>
    <n v="9759"/>
    <n v="47.45"/>
    <n v="31.79"/>
    <n v="463064.55"/>
    <n v="310238.61"/>
    <n v="152825.94"/>
  </r>
  <r>
    <x v="3"/>
    <x v="16"/>
    <x v="9"/>
    <s v="10/22/2014"/>
    <d v="2014-04-11T00:00:00"/>
    <n v="8334"/>
    <n v="47.45"/>
    <n v="31.79"/>
    <n v="395448.3"/>
    <n v="264937.86"/>
    <n v="130510.44"/>
  </r>
  <r>
    <x v="1"/>
    <x v="14"/>
    <x v="4"/>
    <s v="1/31/2012"/>
    <s v="2/22/2012"/>
    <n v="4709"/>
    <n v="9.33"/>
    <n v="6.92"/>
    <n v="43934.97"/>
    <n v="32586.28"/>
    <n v="11348.69"/>
  </r>
  <r>
    <x v="3"/>
    <x v="3"/>
    <x v="11"/>
    <s v="1/20/2016"/>
    <d v="2016-09-03T00:00:00"/>
    <n v="9043"/>
    <n v="421.89"/>
    <n v="364.69"/>
    <n v="3815151.27"/>
    <n v="3297891.67"/>
    <n v="517259.6"/>
  </r>
  <r>
    <x v="3"/>
    <x v="22"/>
    <x v="10"/>
    <d v="2016-01-01T00:00:00"/>
    <d v="2016-07-01T00:00:00"/>
    <n v="8529"/>
    <n v="81.73"/>
    <n v="56.67"/>
    <n v="697075.17"/>
    <n v="483338.43"/>
    <n v="213736.74"/>
  </r>
  <r>
    <x v="0"/>
    <x v="23"/>
    <x v="9"/>
    <d v="2017-01-06T00:00:00"/>
    <s v="6/23/2017"/>
    <n v="2391"/>
    <n v="47.45"/>
    <n v="31.79"/>
    <n v="113452.95"/>
    <n v="76009.89"/>
    <n v="37443.06"/>
  </r>
  <r>
    <x v="5"/>
    <x v="24"/>
    <x v="8"/>
    <s v="6/30/2015"/>
    <d v="2015-09-07T00:00:00"/>
    <n v="6884"/>
    <n v="651.21"/>
    <n v="524.96"/>
    <n v="4482929.6399999997"/>
    <n v="3613824.64"/>
    <n v="869105"/>
  </r>
  <r>
    <x v="3"/>
    <x v="25"/>
    <x v="4"/>
    <s v="1/28/2014"/>
    <s v="3/16/2014"/>
    <n v="293"/>
    <n v="9.33"/>
    <n v="6.92"/>
    <n v="2733.69"/>
    <n v="2027.56"/>
    <n v="706.13"/>
  </r>
  <r>
    <x v="4"/>
    <x v="10"/>
    <x v="2"/>
    <d v="2014-08-04T00:00:00"/>
    <d v="2014-08-04T00:00:00"/>
    <n v="7937"/>
    <n v="255.28"/>
    <n v="159.41999999999999"/>
    <n v="2026157.36"/>
    <n v="1265316.54"/>
    <n v="760840.82"/>
  </r>
  <r>
    <x v="5"/>
    <x v="7"/>
    <x v="9"/>
    <d v="2010-04-09T00:00:00"/>
    <s v="10/24/2010"/>
    <n v="7163"/>
    <n v="47.45"/>
    <n v="31.79"/>
    <n v="339884.35"/>
    <n v="227711.77"/>
    <n v="112172.58"/>
  </r>
  <r>
    <x v="3"/>
    <x v="26"/>
    <x v="8"/>
    <d v="2010-02-05T00:00:00"/>
    <s v="5/14/2010"/>
    <n v="2352"/>
    <n v="651.21"/>
    <n v="524.96"/>
    <n v="1531645.92"/>
    <n v="1234705.9199999999"/>
    <n v="296940"/>
  </r>
  <r>
    <x v="3"/>
    <x v="27"/>
    <x v="8"/>
    <d v="2013-03-10T00:00:00"/>
    <s v="10/22/2013"/>
    <n v="9915"/>
    <n v="651.21"/>
    <n v="524.96"/>
    <n v="6456747.1500000004"/>
    <n v="5204978.4000000004"/>
    <n v="1251768.75"/>
  </r>
  <r>
    <x v="5"/>
    <x v="28"/>
    <x v="1"/>
    <d v="2011-06-03T00:00:00"/>
    <s v="4/14/2011"/>
    <n v="3294"/>
    <n v="154.06"/>
    <n v="90.93"/>
    <n v="507473.64"/>
    <n v="299523.42"/>
    <n v="207950.22"/>
  </r>
  <r>
    <x v="4"/>
    <x v="29"/>
    <x v="2"/>
    <d v="2016-07-08T00:00:00"/>
    <d v="2016-12-08T00:00:00"/>
    <n v="7963"/>
    <n v="255.28"/>
    <n v="159.41999999999999"/>
    <n v="2032794.64"/>
    <n v="1269461.46"/>
    <n v="763333.18"/>
  </r>
  <r>
    <x v="4"/>
    <x v="30"/>
    <x v="8"/>
    <d v="2011-11-01T00:00:00"/>
    <s v="2/18/2011"/>
    <n v="6426"/>
    <n v="651.21"/>
    <n v="524.96"/>
    <n v="4184675.46"/>
    <n v="3373392.96"/>
    <n v="811282.5"/>
  </r>
  <r>
    <x v="3"/>
    <x v="31"/>
    <x v="8"/>
    <s v="5/21/2014"/>
    <d v="2014-12-06T00:00:00"/>
    <n v="3221"/>
    <n v="651.21"/>
    <n v="524.96"/>
    <n v="2097547.41"/>
    <n v="1690896.16"/>
    <n v="406651.25"/>
  </r>
  <r>
    <x v="2"/>
    <x v="20"/>
    <x v="9"/>
    <d v="2013-03-08T00:00:00"/>
    <d v="2013-02-09T00:00:00"/>
    <n v="9913"/>
    <n v="47.45"/>
    <n v="31.79"/>
    <n v="470371.85"/>
    <n v="315134.27"/>
    <n v="155237.57999999999"/>
  </r>
  <r>
    <x v="0"/>
    <x v="32"/>
    <x v="11"/>
    <d v="2011-05-10T00:00:00"/>
    <s v="11/20/2011"/>
    <n v="103"/>
    <n v="421.89"/>
    <n v="364.69"/>
    <n v="43454.67"/>
    <n v="37563.07"/>
    <n v="5891.6"/>
  </r>
  <r>
    <x v="3"/>
    <x v="33"/>
    <x v="6"/>
    <s v="11/15/2016"/>
    <s v="12/30/2016"/>
    <n v="4419"/>
    <n v="152.58000000000001"/>
    <n v="97.44"/>
    <n v="674251.02"/>
    <n v="430587.36"/>
    <n v="243663.66"/>
  </r>
  <r>
    <x v="3"/>
    <x v="26"/>
    <x v="8"/>
    <d v="2015-03-04T00:00:00"/>
    <s v="4/17/2015"/>
    <n v="5523"/>
    <n v="651.21"/>
    <n v="524.96"/>
    <n v="3596632.83"/>
    <n v="2899354.08"/>
    <n v="697278.75"/>
  </r>
  <r>
    <x v="2"/>
    <x v="34"/>
    <x v="9"/>
    <s v="3/22/2013"/>
    <s v="4/21/2013"/>
    <n v="3107"/>
    <n v="47.45"/>
    <n v="31.79"/>
    <n v="147427.15"/>
    <n v="98771.53"/>
    <n v="48655.62"/>
  </r>
  <r>
    <x v="4"/>
    <x v="4"/>
    <x v="11"/>
    <d v="2010-02-08T00:00:00"/>
    <d v="2010-01-09T00:00:00"/>
    <n v="8896"/>
    <n v="421.89"/>
    <n v="364.69"/>
    <n v="3753133.44"/>
    <n v="3244282.24"/>
    <n v="508851.20000000001"/>
  </r>
  <r>
    <x v="4"/>
    <x v="10"/>
    <x v="7"/>
    <d v="2012-05-01T00:00:00"/>
    <s v="2/15/2012"/>
    <n v="1643"/>
    <n v="668.27"/>
    <n v="502.54"/>
    <n v="1097967.6100000001"/>
    <n v="825673.22"/>
    <n v="272294.39"/>
  </r>
  <r>
    <x v="0"/>
    <x v="35"/>
    <x v="10"/>
    <s v="8/26/2015"/>
    <s v="8/30/2015"/>
    <n v="2135"/>
    <n v="81.73"/>
    <n v="56.67"/>
    <n v="174493.55"/>
    <n v="120990.45"/>
    <n v="53503.1"/>
  </r>
  <r>
    <x v="2"/>
    <x v="36"/>
    <x v="11"/>
    <d v="2016-09-12T00:00:00"/>
    <s v="1/26/2017"/>
    <n v="8189"/>
    <n v="421.89"/>
    <n v="364.69"/>
    <n v="3454857.21"/>
    <n v="2986446.41"/>
    <n v="468410.8"/>
  </r>
  <r>
    <x v="6"/>
    <x v="37"/>
    <x v="1"/>
    <s v="5/17/2012"/>
    <s v="5/31/2012"/>
    <n v="9654"/>
    <n v="154.06"/>
    <n v="90.93"/>
    <n v="1487295.24"/>
    <n v="877838.22"/>
    <n v="609457.02"/>
  </r>
  <r>
    <x v="3"/>
    <x v="38"/>
    <x v="1"/>
    <s v="11/17/2010"/>
    <s v="12/20/2010"/>
    <n v="3410"/>
    <n v="154.06"/>
    <n v="90.93"/>
    <n v="525344.6"/>
    <n v="310071.3"/>
    <n v="215273.3"/>
  </r>
  <r>
    <x v="4"/>
    <x v="39"/>
    <x v="0"/>
    <s v="11/13/2014"/>
    <d v="2015-01-01T00:00:00"/>
    <n v="8368"/>
    <n v="437.2"/>
    <n v="263.33"/>
    <n v="3658489.6"/>
    <n v="2203545.44"/>
    <n v="1454944.16"/>
  </r>
  <r>
    <x v="4"/>
    <x v="40"/>
    <x v="9"/>
    <s v="6/16/2016"/>
    <s v="7/28/2016"/>
    <n v="470"/>
    <n v="47.45"/>
    <n v="31.79"/>
    <n v="22301.5"/>
    <n v="14941.3"/>
    <n v="7360.2"/>
  </r>
  <r>
    <x v="3"/>
    <x v="41"/>
    <x v="4"/>
    <s v="5/31/2016"/>
    <d v="2016-07-06T00:00:00"/>
    <n v="7690"/>
    <n v="9.33"/>
    <n v="6.92"/>
    <n v="71747.7"/>
    <n v="53214.8"/>
    <n v="18532.900000000001"/>
  </r>
  <r>
    <x v="2"/>
    <x v="42"/>
    <x v="6"/>
    <d v="2012-06-10T00:00:00"/>
    <d v="2012-05-11T00:00:00"/>
    <n v="5033"/>
    <n v="152.58000000000001"/>
    <n v="97.44"/>
    <n v="767935.14"/>
    <n v="490415.52"/>
    <n v="277519.62"/>
  </r>
  <r>
    <x v="2"/>
    <x v="43"/>
    <x v="8"/>
    <d v="2012-10-03T00:00:00"/>
    <s v="3/15/2012"/>
    <n v="9535"/>
    <n v="651.21"/>
    <n v="524.96"/>
    <n v="6209287.3499999996"/>
    <n v="5005493.5999999996"/>
    <n v="1203793.75"/>
  </r>
  <r>
    <x v="4"/>
    <x v="44"/>
    <x v="8"/>
    <s v="1/26/2011"/>
    <s v="2/13/2011"/>
    <n v="5263"/>
    <n v="651.21"/>
    <n v="524.96"/>
    <n v="3427318.23"/>
    <n v="2762864.48"/>
    <n v="664453.75"/>
  </r>
  <r>
    <x v="2"/>
    <x v="45"/>
    <x v="1"/>
    <d v="2014-02-06T00:00:00"/>
    <s v="6/19/2014"/>
    <n v="8316"/>
    <n v="154.06"/>
    <n v="90.93"/>
    <n v="1281162.96"/>
    <n v="756173.88"/>
    <n v="524989.07999999996"/>
  </r>
  <r>
    <x v="6"/>
    <x v="8"/>
    <x v="10"/>
    <s v="12/17/2016"/>
    <s v="1/25/2017"/>
    <n v="1824"/>
    <n v="81.73"/>
    <n v="56.67"/>
    <n v="149075.51999999999"/>
    <n v="103366.08"/>
    <n v="45709.440000000002"/>
  </r>
  <r>
    <x v="4"/>
    <x v="46"/>
    <x v="8"/>
    <s v="6/27/2014"/>
    <s v="7/29/2014"/>
    <n v="949"/>
    <n v="651.21"/>
    <n v="524.96"/>
    <n v="617998.29"/>
    <n v="498187.04"/>
    <n v="119811.25"/>
  </r>
  <r>
    <x v="5"/>
    <x v="47"/>
    <x v="0"/>
    <s v="3/17/2015"/>
    <s v="4/22/2015"/>
    <n v="7881"/>
    <n v="437.2"/>
    <n v="263.33"/>
    <n v="3445573.2"/>
    <n v="2075303.73"/>
    <n v="1370269.47"/>
  </r>
  <r>
    <x v="4"/>
    <x v="30"/>
    <x v="9"/>
    <d v="2013-03-04T00:00:00"/>
    <d v="2013-04-04T00:00:00"/>
    <n v="6846"/>
    <n v="47.45"/>
    <n v="31.79"/>
    <n v="324842.7"/>
    <n v="217634.34"/>
    <n v="107208.36"/>
  </r>
  <r>
    <x v="3"/>
    <x v="48"/>
    <x v="5"/>
    <d v="2015-08-03T00:00:00"/>
    <s v="3/25/2015"/>
    <n v="9097"/>
    <n v="109.28"/>
    <n v="35.840000000000003"/>
    <n v="994120.16"/>
    <n v="326036.47999999998"/>
    <n v="668083.68000000005"/>
  </r>
  <r>
    <x v="3"/>
    <x v="49"/>
    <x v="10"/>
    <s v="6/21/2013"/>
    <s v="7/29/2013"/>
    <n v="7921"/>
    <n v="81.73"/>
    <n v="56.67"/>
    <n v="647383.32999999996"/>
    <n v="448883.07"/>
    <n v="198500.26"/>
  </r>
  <r>
    <x v="4"/>
    <x v="50"/>
    <x v="8"/>
    <d v="2013-06-01T00:00:00"/>
    <d v="2013-08-01T00:00:00"/>
    <n v="3636"/>
    <n v="651.21"/>
    <n v="524.96"/>
    <n v="2367799.56"/>
    <n v="1908754.56"/>
    <n v="459045"/>
  </r>
  <r>
    <x v="3"/>
    <x v="51"/>
    <x v="3"/>
    <s v="3/17/2012"/>
    <d v="2012-03-04T00:00:00"/>
    <n v="8590"/>
    <n v="205.7"/>
    <n v="117.11"/>
    <n v="1766963"/>
    <n v="1005974.9"/>
    <n v="760988.1"/>
  </r>
  <r>
    <x v="3"/>
    <x v="33"/>
    <x v="8"/>
    <s v="4/18/2014"/>
    <d v="2014-12-05T00:00:00"/>
    <n v="2163"/>
    <n v="651.21"/>
    <n v="524.96"/>
    <n v="1408567.23"/>
    <n v="1135488.48"/>
    <n v="273078.75"/>
  </r>
  <r>
    <x v="3"/>
    <x v="52"/>
    <x v="2"/>
    <d v="2016-03-01T00:00:00"/>
    <d v="2016-01-02T00:00:00"/>
    <n v="5766"/>
    <n v="255.28"/>
    <n v="159.41999999999999"/>
    <n v="1471944.48"/>
    <n v="919215.72"/>
    <n v="552728.76"/>
  </r>
  <r>
    <x v="4"/>
    <x v="53"/>
    <x v="8"/>
    <d v="2011-12-05T00:00:00"/>
    <d v="2011-08-06T00:00:00"/>
    <n v="7841"/>
    <n v="651.21"/>
    <n v="524.96"/>
    <n v="5106137.6100000003"/>
    <n v="4116211.36"/>
    <n v="989926.25"/>
  </r>
  <r>
    <x v="2"/>
    <x v="54"/>
    <x v="4"/>
    <s v="7/29/2010"/>
    <s v="8/22/2010"/>
    <n v="8862"/>
    <n v="9.33"/>
    <n v="6.92"/>
    <n v="82682.460000000006"/>
    <n v="61325.04"/>
    <n v="21357.42"/>
  </r>
  <r>
    <x v="4"/>
    <x v="55"/>
    <x v="2"/>
    <d v="2013-02-08T00:00:00"/>
    <s v="8/19/2013"/>
    <n v="6335"/>
    <n v="255.28"/>
    <n v="159.41999999999999"/>
    <n v="1617198.8"/>
    <n v="1009925.7"/>
    <n v="607273.1"/>
  </r>
  <r>
    <x v="3"/>
    <x v="15"/>
    <x v="9"/>
    <s v="10/23/2013"/>
    <d v="2013-06-11T00:00:00"/>
    <n v="9794"/>
    <n v="47.45"/>
    <n v="31.79"/>
    <n v="464725.3"/>
    <n v="311351.26"/>
    <n v="153374.04"/>
  </r>
  <r>
    <x v="4"/>
    <x v="29"/>
    <x v="1"/>
    <d v="2017-05-02T00:00:00"/>
    <s v="2/19/2017"/>
    <n v="5808"/>
    <n v="154.06"/>
    <n v="90.93"/>
    <n v="894780.48"/>
    <n v="528121.43999999994"/>
    <n v="366659.04"/>
  </r>
  <r>
    <x v="4"/>
    <x v="56"/>
    <x v="11"/>
    <s v="3/20/2015"/>
    <s v="4/17/2015"/>
    <n v="2975"/>
    <n v="421.89"/>
    <n v="364.69"/>
    <n v="1255122.75"/>
    <n v="1084952.75"/>
    <n v="170170"/>
  </r>
  <r>
    <x v="0"/>
    <x v="57"/>
    <x v="10"/>
    <d v="2012-06-05T00:00:00"/>
    <d v="2012-08-05T00:00:00"/>
    <n v="6925"/>
    <n v="81.73"/>
    <n v="56.67"/>
    <n v="565980.25"/>
    <n v="392439.75"/>
    <n v="173540.5"/>
  </r>
  <r>
    <x v="3"/>
    <x v="58"/>
    <x v="11"/>
    <s v="9/30/2013"/>
    <d v="2013-01-10T00:00:00"/>
    <n v="5319"/>
    <n v="421.89"/>
    <n v="364.69"/>
    <n v="2244032.91"/>
    <n v="1939786.11"/>
    <n v="304246.8"/>
  </r>
  <r>
    <x v="4"/>
    <x v="59"/>
    <x v="8"/>
    <s v="5/20/2014"/>
    <s v="6/14/2014"/>
    <n v="2850"/>
    <n v="651.21"/>
    <n v="524.96"/>
    <n v="1855948.5"/>
    <n v="1496136"/>
    <n v="359812.5"/>
  </r>
  <r>
    <x v="0"/>
    <x v="60"/>
    <x v="3"/>
    <d v="2010-09-04T00:00:00"/>
    <s v="5/17/2010"/>
    <n v="6241"/>
    <n v="205.7"/>
    <n v="117.11"/>
    <n v="1283773.7"/>
    <n v="730883.51"/>
    <n v="552890.18999999994"/>
  </r>
  <r>
    <x v="1"/>
    <x v="61"/>
    <x v="8"/>
    <d v="2017-09-06T00:00:00"/>
    <s v="7/19/2017"/>
    <n v="9247"/>
    <n v="651.21"/>
    <n v="524.96"/>
    <n v="6021738.8700000001"/>
    <n v="4854305.12"/>
    <n v="1167433.75"/>
  </r>
  <r>
    <x v="3"/>
    <x v="62"/>
    <x v="3"/>
    <d v="2015-08-02T00:00:00"/>
    <s v="3/29/2015"/>
    <n v="7653"/>
    <n v="205.7"/>
    <n v="117.11"/>
    <n v="1574222.1"/>
    <n v="896242.83"/>
    <n v="677979.27"/>
  </r>
  <r>
    <x v="3"/>
    <x v="5"/>
    <x v="6"/>
    <s v="1/25/2010"/>
    <d v="2010-10-02T00:00:00"/>
    <n v="4279"/>
    <n v="152.58000000000001"/>
    <n v="97.44"/>
    <n v="652889.81999999995"/>
    <n v="416945.76"/>
    <n v="235944.06"/>
  </r>
  <r>
    <x v="2"/>
    <x v="63"/>
    <x v="4"/>
    <d v="2010-07-03T00:00:00"/>
    <s v="3/17/2010"/>
    <n v="3972"/>
    <n v="9.33"/>
    <n v="6.92"/>
    <n v="37058.76"/>
    <n v="27486.240000000002"/>
    <n v="9572.52"/>
  </r>
  <r>
    <x v="3"/>
    <x v="64"/>
    <x v="5"/>
    <d v="2013-03-01T00:00:00"/>
    <d v="2013-08-02T00:00:00"/>
    <n v="8611"/>
    <n v="109.28"/>
    <n v="35.840000000000003"/>
    <n v="941010.08"/>
    <n v="308618.23999999999"/>
    <n v="632391.84"/>
  </r>
  <r>
    <x v="3"/>
    <x v="65"/>
    <x v="6"/>
    <d v="2017-06-03T00:00:00"/>
    <s v="3/18/2017"/>
    <n v="2109"/>
    <n v="152.58000000000001"/>
    <n v="97.44"/>
    <n v="321791.21999999997"/>
    <n v="205500.96"/>
    <n v="116290.26"/>
  </r>
  <r>
    <x v="5"/>
    <x v="66"/>
    <x v="9"/>
    <d v="2011-09-01T00:00:00"/>
    <s v="2/23/2011"/>
    <n v="5408"/>
    <n v="47.45"/>
    <n v="31.79"/>
    <n v="256609.6"/>
    <n v="171920.32"/>
    <n v="84689.279999999999"/>
  </r>
  <r>
    <x v="0"/>
    <x v="0"/>
    <x v="3"/>
    <s v="3/27/2014"/>
    <s v="3/31/2014"/>
    <n v="1480"/>
    <n v="205.7"/>
    <n v="117.11"/>
    <n v="304436"/>
    <n v="173322.8"/>
    <n v="131113.20000000001"/>
  </r>
  <r>
    <x v="4"/>
    <x v="67"/>
    <x v="6"/>
    <s v="6/28/2013"/>
    <s v="8/17/2013"/>
    <n v="332"/>
    <n v="152.58000000000001"/>
    <n v="97.44"/>
    <n v="50656.56"/>
    <n v="32350.080000000002"/>
    <n v="18306.48"/>
  </r>
  <r>
    <x v="4"/>
    <x v="6"/>
    <x v="9"/>
    <d v="2011-04-09T00:00:00"/>
    <d v="2011-04-09T00:00:00"/>
    <n v="3999"/>
    <n v="47.45"/>
    <n v="31.79"/>
    <n v="189752.55"/>
    <n v="127128.21"/>
    <n v="62624.34"/>
  </r>
  <r>
    <x v="4"/>
    <x v="6"/>
    <x v="5"/>
    <s v="7/14/2016"/>
    <d v="2016-02-08T00:00:00"/>
    <n v="1549"/>
    <n v="109.28"/>
    <n v="35.840000000000003"/>
    <n v="169274.72"/>
    <n v="55516.160000000003"/>
    <n v="113758.56"/>
  </r>
  <r>
    <x v="2"/>
    <x v="68"/>
    <x v="2"/>
    <s v="2/23/2014"/>
    <s v="3/23/2014"/>
    <n v="4079"/>
    <n v="255.28"/>
    <n v="159.41999999999999"/>
    <n v="1041287.12"/>
    <n v="650274.18000000005"/>
    <n v="391012.94"/>
  </r>
  <r>
    <x v="5"/>
    <x v="69"/>
    <x v="5"/>
    <d v="2010-07-08T00:00:00"/>
    <s v="9/13/2010"/>
    <n v="9721"/>
    <n v="109.28"/>
    <n v="35.840000000000003"/>
    <n v="1062310.8799999999"/>
    <n v="348400.64000000001"/>
    <n v="713910.24"/>
  </r>
  <r>
    <x v="6"/>
    <x v="70"/>
    <x v="7"/>
    <s v="1/14/2013"/>
    <d v="2013-06-02T00:00:00"/>
    <n v="8635"/>
    <n v="668.27"/>
    <n v="502.54"/>
    <n v="5770511.4500000002"/>
    <n v="4339432.9000000004"/>
    <n v="1431078.55"/>
  </r>
  <r>
    <x v="3"/>
    <x v="71"/>
    <x v="10"/>
    <s v="9/30/2010"/>
    <s v="11/17/2010"/>
    <n v="8014"/>
    <n v="81.73"/>
    <n v="56.67"/>
    <n v="654984.22"/>
    <n v="454153.38"/>
    <n v="200830.84"/>
  </r>
  <r>
    <x v="0"/>
    <x v="72"/>
    <x v="3"/>
    <s v="10/13/2016"/>
    <s v="11/20/2016"/>
    <n v="7081"/>
    <n v="205.7"/>
    <n v="117.11"/>
    <n v="1456561.7"/>
    <n v="829255.91"/>
    <n v="627305.79"/>
  </r>
  <r>
    <x v="6"/>
    <x v="73"/>
    <x v="6"/>
    <s v="3/16/2011"/>
    <s v="3/23/2011"/>
    <n v="2091"/>
    <n v="152.58000000000001"/>
    <n v="97.44"/>
    <n v="319044.78000000003"/>
    <n v="203747.04"/>
    <n v="115297.74"/>
  </r>
  <r>
    <x v="3"/>
    <x v="11"/>
    <x v="4"/>
    <s v="12/26/2012"/>
    <s v="1/31/2013"/>
    <n v="1331"/>
    <n v="9.33"/>
    <n v="6.92"/>
    <n v="12418.23"/>
    <n v="9210.52"/>
    <n v="3207.71"/>
  </r>
  <r>
    <x v="3"/>
    <x v="52"/>
    <x v="5"/>
    <d v="2015-02-09T00:00:00"/>
    <d v="2015-09-10T00:00:00"/>
    <n v="117"/>
    <n v="109.28"/>
    <n v="35.840000000000003"/>
    <n v="12785.76"/>
    <n v="4193.28"/>
    <n v="8592.48"/>
  </r>
  <r>
    <x v="3"/>
    <x v="74"/>
    <x v="7"/>
    <d v="2013-11-11T00:00:00"/>
    <s v="12/24/2013"/>
    <n v="5798"/>
    <n v="668.27"/>
    <n v="502.54"/>
    <n v="3874629.46"/>
    <n v="2913726.92"/>
    <n v="960902.54"/>
  </r>
  <r>
    <x v="6"/>
    <x v="75"/>
    <x v="1"/>
    <d v="2014-04-08T00:00:00"/>
    <s v="8/22/2014"/>
    <n v="2755"/>
    <n v="154.06"/>
    <n v="90.93"/>
    <n v="424435.3"/>
    <n v="250512.15"/>
    <n v="173923.15"/>
  </r>
  <r>
    <x v="1"/>
    <x v="61"/>
    <x v="5"/>
    <s v="10/21/2010"/>
    <d v="2010-07-12T00:00:00"/>
    <n v="7398"/>
    <n v="109.28"/>
    <n v="35.840000000000003"/>
    <n v="808453.44"/>
    <n v="265144.32000000001"/>
    <n v="543309.12"/>
  </r>
  <r>
    <x v="0"/>
    <x v="76"/>
    <x v="1"/>
    <s v="6/13/2015"/>
    <s v="7/29/2015"/>
    <n v="3170"/>
    <n v="154.06"/>
    <n v="90.93"/>
    <n v="488370.2"/>
    <n v="288248.09999999998"/>
    <n v="200122.1"/>
  </r>
  <r>
    <x v="4"/>
    <x v="77"/>
    <x v="6"/>
    <s v="3/29/2012"/>
    <s v="5/18/2012"/>
    <n v="5544"/>
    <n v="152.58000000000001"/>
    <n v="97.44"/>
    <n v="845903.52"/>
    <n v="540207.35999999999"/>
    <n v="305696.15999999997"/>
  </r>
  <r>
    <x v="3"/>
    <x v="78"/>
    <x v="1"/>
    <s v="6/22/2012"/>
    <s v="7/19/2012"/>
    <n v="7025"/>
    <n v="154.06"/>
    <n v="90.93"/>
    <n v="1082271.5"/>
    <n v="638783.25"/>
    <n v="443488.25"/>
  </r>
  <r>
    <x v="4"/>
    <x v="56"/>
    <x v="10"/>
    <d v="2013-10-05T00:00:00"/>
    <s v="5/24/2013"/>
    <n v="2149"/>
    <n v="81.73"/>
    <n v="56.67"/>
    <n v="175637.77"/>
    <n v="121783.83"/>
    <n v="53853.94"/>
  </r>
  <r>
    <x v="0"/>
    <x v="35"/>
    <x v="10"/>
    <d v="2016-10-12T00:00:00"/>
    <d v="2017-11-01T00:00:00"/>
    <n v="2484"/>
    <n v="81.73"/>
    <n v="56.67"/>
    <n v="203017.32"/>
    <n v="140768.28"/>
    <n v="62249.04"/>
  </r>
  <r>
    <x v="0"/>
    <x v="79"/>
    <x v="6"/>
    <s v="3/20/2011"/>
    <d v="2011-06-04T00:00:00"/>
    <n v="1629"/>
    <n v="152.58000000000001"/>
    <n v="97.44"/>
    <n v="248552.82"/>
    <n v="158729.76"/>
    <n v="89823.06"/>
  </r>
  <r>
    <x v="2"/>
    <x v="80"/>
    <x v="0"/>
    <s v="9/22/2011"/>
    <d v="2011-04-11T00:00:00"/>
    <n v="213"/>
    <n v="437.2"/>
    <n v="263.33"/>
    <n v="93123.6"/>
    <n v="56089.29"/>
    <n v="37034.31"/>
  </r>
  <r>
    <x v="3"/>
    <x v="64"/>
    <x v="9"/>
    <d v="2012-11-05T00:00:00"/>
    <s v="6/26/2012"/>
    <n v="897"/>
    <n v="47.45"/>
    <n v="31.79"/>
    <n v="42562.65"/>
    <n v="28515.63"/>
    <n v="14047.02"/>
  </r>
  <r>
    <x v="0"/>
    <x v="81"/>
    <x v="5"/>
    <s v="11/15/2011"/>
    <s v="11/17/2011"/>
    <n v="3374"/>
    <n v="109.28"/>
    <n v="35.840000000000003"/>
    <n v="368710.72"/>
    <n v="120924.16"/>
    <n v="247786.56"/>
  </r>
  <r>
    <x v="6"/>
    <x v="70"/>
    <x v="9"/>
    <s v="1/27/2010"/>
    <s v="1/29/2010"/>
    <n v="9367"/>
    <n v="47.45"/>
    <n v="31.79"/>
    <n v="444464.15"/>
    <n v="297776.93"/>
    <n v="146687.22"/>
  </r>
  <r>
    <x v="2"/>
    <x v="82"/>
    <x v="2"/>
    <s v="8/17/2011"/>
    <d v="2011-07-09T00:00:00"/>
    <n v="7632"/>
    <n v="255.28"/>
    <n v="159.41999999999999"/>
    <n v="1948296.96"/>
    <n v="1216693.44"/>
    <n v="731603.52"/>
  </r>
  <r>
    <x v="0"/>
    <x v="83"/>
    <x v="9"/>
    <d v="2014-06-09T00:00:00"/>
    <s v="10/26/2014"/>
    <n v="8954"/>
    <n v="47.45"/>
    <n v="31.79"/>
    <n v="424867.3"/>
    <n v="284647.65999999997"/>
    <n v="140219.64000000001"/>
  </r>
  <r>
    <x v="3"/>
    <x v="5"/>
    <x v="3"/>
    <d v="2014-03-09T00:00:00"/>
    <s v="9/19/2014"/>
    <n v="1150"/>
    <n v="205.7"/>
    <n v="117.11"/>
    <n v="236555"/>
    <n v="134676.5"/>
    <n v="101878.5"/>
  </r>
  <r>
    <x v="3"/>
    <x v="27"/>
    <x v="8"/>
    <d v="2015-05-09T00:00:00"/>
    <s v="9/18/2015"/>
    <n v="4071"/>
    <n v="651.21"/>
    <n v="524.96"/>
    <n v="2651075.91"/>
    <n v="2137112.16"/>
    <n v="513963.75"/>
  </r>
  <r>
    <x v="2"/>
    <x v="84"/>
    <x v="2"/>
    <s v="6/20/2011"/>
    <d v="2011-11-07T00:00:00"/>
    <n v="4594"/>
    <n v="255.28"/>
    <n v="159.41999999999999"/>
    <n v="1172756.32"/>
    <n v="732375.48"/>
    <n v="440380.84"/>
  </r>
  <r>
    <x v="6"/>
    <x v="85"/>
    <x v="6"/>
    <d v="2012-12-01T00:00:00"/>
    <s v="2/14/2012"/>
    <n v="1632"/>
    <n v="152.58000000000001"/>
    <n v="97.44"/>
    <n v="249010.56"/>
    <n v="159022.07999999999"/>
    <n v="89988.479999999996"/>
  </r>
  <r>
    <x v="2"/>
    <x v="86"/>
    <x v="7"/>
    <s v="1/23/2017"/>
    <s v="2/22/2017"/>
    <n v="1127"/>
    <n v="668.27"/>
    <n v="502.54"/>
    <n v="753140.29"/>
    <n v="566362.57999999996"/>
    <n v="186777.71"/>
  </r>
  <r>
    <x v="4"/>
    <x v="87"/>
    <x v="1"/>
    <d v="2012-04-03T00:00:00"/>
    <d v="2012-12-03T00:00:00"/>
    <n v="1052"/>
    <n v="154.06"/>
    <n v="90.93"/>
    <n v="162071.12"/>
    <n v="95658.36"/>
    <n v="66412.759999999995"/>
  </r>
  <r>
    <x v="3"/>
    <x v="65"/>
    <x v="11"/>
    <s v="7/18/2010"/>
    <s v="7/18/2010"/>
    <n v="6413"/>
    <n v="421.89"/>
    <n v="364.69"/>
    <n v="2705580.57"/>
    <n v="2338756.9700000002"/>
    <n v="366823.6"/>
  </r>
  <r>
    <x v="4"/>
    <x v="29"/>
    <x v="6"/>
    <d v="2011-12-04T00:00:00"/>
    <s v="4/15/2011"/>
    <n v="4245"/>
    <n v="152.58000000000001"/>
    <n v="97.44"/>
    <n v="647702.1"/>
    <n v="413632.8"/>
    <n v="234069.3"/>
  </r>
  <r>
    <x v="3"/>
    <x v="74"/>
    <x v="6"/>
    <d v="2010-03-10T00:00:00"/>
    <d v="2010-05-10T00:00:00"/>
    <n v="8615"/>
    <n v="152.58000000000001"/>
    <n v="97.44"/>
    <n v="1314476.7"/>
    <n v="839445.6"/>
    <n v="475031.1"/>
  </r>
  <r>
    <x v="3"/>
    <x v="88"/>
    <x v="2"/>
    <s v="12/29/2013"/>
    <d v="2014-12-02T00:00:00"/>
    <n v="5624"/>
    <n v="255.28"/>
    <n v="159.41999999999999"/>
    <n v="1435694.72"/>
    <n v="896578.08"/>
    <n v="539116.64"/>
  </r>
  <r>
    <x v="4"/>
    <x v="59"/>
    <x v="5"/>
    <s v="9/19/2015"/>
    <d v="2015-07-10T00:00:00"/>
    <n v="8399"/>
    <n v="109.28"/>
    <n v="35.840000000000003"/>
    <n v="917842.72"/>
    <n v="301020.15999999997"/>
    <n v="616822.56000000006"/>
  </r>
  <r>
    <x v="4"/>
    <x v="89"/>
    <x v="4"/>
    <s v="9/17/2011"/>
    <d v="2011-07-10T00:00:00"/>
    <n v="2104"/>
    <n v="9.33"/>
    <n v="6.92"/>
    <n v="19630.32"/>
    <n v="14559.68"/>
    <n v="5070.6400000000003"/>
  </r>
  <r>
    <x v="2"/>
    <x v="42"/>
    <x v="6"/>
    <d v="2010-11-03T00:00:00"/>
    <s v="4/21/2010"/>
    <n v="8929"/>
    <n v="152.58000000000001"/>
    <n v="97.44"/>
    <n v="1362386.82"/>
    <n v="870041.76"/>
    <n v="492345.06"/>
  </r>
  <r>
    <x v="3"/>
    <x v="90"/>
    <x v="7"/>
    <d v="2012-10-11T00:00:00"/>
    <d v="2012-11-12T00:00:00"/>
    <n v="3098"/>
    <n v="668.27"/>
    <n v="502.54"/>
    <n v="2070300.46"/>
    <n v="1556868.92"/>
    <n v="513431.54"/>
  </r>
  <r>
    <x v="5"/>
    <x v="66"/>
    <x v="5"/>
    <s v="2/16/2011"/>
    <s v="3/18/2011"/>
    <n v="5867"/>
    <n v="109.28"/>
    <n v="35.840000000000003"/>
    <n v="641145.76"/>
    <n v="210273.28"/>
    <n v="430872.48"/>
  </r>
  <r>
    <x v="5"/>
    <x v="91"/>
    <x v="0"/>
    <s v="8/13/2012"/>
    <s v="9/22/2012"/>
    <n v="522"/>
    <n v="437.2"/>
    <n v="263.33"/>
    <n v="228218.4"/>
    <n v="137458.26"/>
    <n v="90760.14"/>
  </r>
  <r>
    <x v="4"/>
    <x v="50"/>
    <x v="6"/>
    <s v="8/28/2014"/>
    <s v="8/31/2014"/>
    <n v="7379"/>
    <n v="152.58000000000001"/>
    <n v="97.44"/>
    <n v="1125887.82"/>
    <n v="719009.76"/>
    <n v="406878.06"/>
  </r>
  <r>
    <x v="4"/>
    <x v="46"/>
    <x v="8"/>
    <s v="8/19/2015"/>
    <d v="2015-12-09T00:00:00"/>
    <n v="8788"/>
    <n v="651.21"/>
    <n v="524.96"/>
    <n v="5722833.4800000004"/>
    <n v="4613348.4800000004"/>
    <n v="1109485"/>
  </r>
  <r>
    <x v="4"/>
    <x v="92"/>
    <x v="9"/>
    <s v="3/20/2011"/>
    <d v="2011-04-05T00:00:00"/>
    <n v="4129"/>
    <n v="47.45"/>
    <n v="31.79"/>
    <n v="195921.05"/>
    <n v="131260.91"/>
    <n v="64660.14"/>
  </r>
  <r>
    <x v="2"/>
    <x v="80"/>
    <x v="9"/>
    <s v="4/16/2013"/>
    <d v="2013-07-05T00:00:00"/>
    <n v="4811"/>
    <n v="47.45"/>
    <n v="31.79"/>
    <n v="228281.95"/>
    <n v="152941.69"/>
    <n v="75340.259999999995"/>
  </r>
  <r>
    <x v="4"/>
    <x v="93"/>
    <x v="2"/>
    <s v="11/13/2015"/>
    <s v="12/31/2015"/>
    <n v="9279"/>
    <n v="255.28"/>
    <n v="159.41999999999999"/>
    <n v="2368743.12"/>
    <n v="1479258.18"/>
    <n v="889484.94"/>
  </r>
  <r>
    <x v="4"/>
    <x v="87"/>
    <x v="7"/>
    <d v="2014-10-01T00:00:00"/>
    <d v="2014-11-02T00:00:00"/>
    <n v="8006"/>
    <n v="668.27"/>
    <n v="502.54"/>
    <n v="5350169.62"/>
    <n v="4023335.24"/>
    <n v="1326834.3799999999"/>
  </r>
  <r>
    <x v="4"/>
    <x v="94"/>
    <x v="8"/>
    <d v="2015-09-04T00:00:00"/>
    <s v="4/29/2015"/>
    <n v="8496"/>
    <n v="651.21"/>
    <n v="524.96"/>
    <n v="5532680.1600000001"/>
    <n v="4460060.16"/>
    <n v="1072620"/>
  </r>
  <r>
    <x v="3"/>
    <x v="95"/>
    <x v="7"/>
    <d v="2013-07-01T00:00:00"/>
    <s v="1/27/2013"/>
    <n v="285"/>
    <n v="668.27"/>
    <n v="502.54"/>
    <n v="190456.95"/>
    <n v="143223.9"/>
    <n v="47233.05"/>
  </r>
  <r>
    <x v="2"/>
    <x v="43"/>
    <x v="10"/>
    <d v="2013-12-02T00:00:00"/>
    <s v="3/15/2013"/>
    <n v="9942"/>
    <n v="81.73"/>
    <n v="56.67"/>
    <n v="812559.66"/>
    <n v="563413.14"/>
    <n v="249146.52"/>
  </r>
  <r>
    <x v="3"/>
    <x v="96"/>
    <x v="11"/>
    <s v="11/28/2014"/>
    <d v="2014-10-12T00:00:00"/>
    <n v="6064"/>
    <n v="421.89"/>
    <n v="364.69"/>
    <n v="2558340.96"/>
    <n v="2211480.16"/>
    <n v="346860.79999999999"/>
  </r>
  <r>
    <x v="2"/>
    <x v="20"/>
    <x v="11"/>
    <d v="2015-03-01T00:00:00"/>
    <s v="1/17/2015"/>
    <n v="4281"/>
    <n v="421.89"/>
    <n v="364.69"/>
    <n v="1806111.09"/>
    <n v="1561237.89"/>
    <n v="244873.2"/>
  </r>
  <r>
    <x v="4"/>
    <x v="97"/>
    <x v="10"/>
    <d v="2011-03-02T00:00:00"/>
    <s v="3/22/2011"/>
    <n v="2256"/>
    <n v="81.73"/>
    <n v="56.67"/>
    <n v="184382.88"/>
    <n v="127847.52"/>
    <n v="56535.360000000001"/>
  </r>
  <r>
    <x v="0"/>
    <x v="98"/>
    <x v="6"/>
    <d v="2013-09-04T00:00:00"/>
    <s v="4/21/2013"/>
    <n v="4679"/>
    <n v="152.58000000000001"/>
    <n v="97.44"/>
    <n v="713921.82"/>
    <n v="455921.76"/>
    <n v="258000.06"/>
  </r>
  <r>
    <x v="4"/>
    <x v="99"/>
    <x v="0"/>
    <s v="7/26/2017"/>
    <s v="8/19/2017"/>
    <n v="8275"/>
    <n v="437.2"/>
    <n v="263.33"/>
    <n v="3617830"/>
    <n v="2179055.75"/>
    <n v="1438774.25"/>
  </r>
  <r>
    <x v="3"/>
    <x v="71"/>
    <x v="4"/>
    <s v="4/15/2017"/>
    <s v="5/19/2017"/>
    <n v="6798"/>
    <n v="9.33"/>
    <n v="6.92"/>
    <n v="63425.34"/>
    <n v="47042.16"/>
    <n v="16383.18"/>
  </r>
  <r>
    <x v="4"/>
    <x v="18"/>
    <x v="2"/>
    <s v="5/16/2014"/>
    <s v="5/23/2014"/>
    <n v="6035"/>
    <n v="255.28"/>
    <n v="159.41999999999999"/>
    <n v="1540614.8"/>
    <n v="962099.7"/>
    <n v="578515.1"/>
  </r>
  <r>
    <x v="2"/>
    <x v="100"/>
    <x v="2"/>
    <d v="2015-12-08T00:00:00"/>
    <s v="9/30/2015"/>
    <n v="8803"/>
    <n v="255.28"/>
    <n v="159.41999999999999"/>
    <n v="2247229.84"/>
    <n v="1403374.26"/>
    <n v="843855.58"/>
  </r>
  <r>
    <x v="4"/>
    <x v="99"/>
    <x v="6"/>
    <s v="9/20/2013"/>
    <s v="10/14/2013"/>
    <n v="9951"/>
    <n v="152.58000000000001"/>
    <n v="97.44"/>
    <n v="1518323.58"/>
    <n v="969625.44"/>
    <n v="548698.14"/>
  </r>
  <r>
    <x v="3"/>
    <x v="90"/>
    <x v="3"/>
    <s v="10/31/2013"/>
    <d v="2013-09-12T00:00:00"/>
    <n v="1358"/>
    <n v="205.7"/>
    <n v="117.11"/>
    <n v="279340.59999999998"/>
    <n v="159035.38"/>
    <n v="120305.22"/>
  </r>
  <r>
    <x v="3"/>
    <x v="78"/>
    <x v="3"/>
    <s v="7/30/2014"/>
    <d v="2014-09-08T00:00:00"/>
    <n v="6936"/>
    <n v="205.7"/>
    <n v="117.11"/>
    <n v="1426735.2"/>
    <n v="812274.96"/>
    <n v="614460.24"/>
  </r>
  <r>
    <x v="3"/>
    <x v="96"/>
    <x v="4"/>
    <d v="2011-12-11T00:00:00"/>
    <s v="12/30/2011"/>
    <n v="7627"/>
    <n v="9.33"/>
    <n v="6.92"/>
    <n v="71159.91"/>
    <n v="52778.84"/>
    <n v="18381.07"/>
  </r>
  <r>
    <x v="4"/>
    <x v="77"/>
    <x v="6"/>
    <s v="3/25/2010"/>
    <s v="4/14/2010"/>
    <n v="6405"/>
    <n v="152.58000000000001"/>
    <n v="97.44"/>
    <n v="977274.9"/>
    <n v="624103.19999999995"/>
    <n v="353171.7"/>
  </r>
  <r>
    <x v="5"/>
    <x v="101"/>
    <x v="3"/>
    <d v="2011-04-07T00:00:00"/>
    <d v="2011-08-08T00:00:00"/>
    <n v="3274"/>
    <n v="205.7"/>
    <n v="117.11"/>
    <n v="673461.8"/>
    <n v="383418.14"/>
    <n v="290043.65999999997"/>
  </r>
  <r>
    <x v="4"/>
    <x v="13"/>
    <x v="2"/>
    <d v="2011-01-01T00:00:00"/>
    <s v="1/15/2011"/>
    <n v="271"/>
    <n v="255.28"/>
    <n v="159.41999999999999"/>
    <n v="69180.88"/>
    <n v="43202.82"/>
    <n v="25978.06"/>
  </r>
  <r>
    <x v="4"/>
    <x v="13"/>
    <x v="5"/>
    <s v="6/16/2016"/>
    <d v="2016-04-07T00:00:00"/>
    <n v="6463"/>
    <n v="109.28"/>
    <n v="35.840000000000003"/>
    <n v="706276.64"/>
    <n v="231633.92000000001"/>
    <n v="474642.72"/>
  </r>
  <r>
    <x v="4"/>
    <x v="102"/>
    <x v="4"/>
    <s v="12/17/2013"/>
    <d v="2014-05-01T00:00:00"/>
    <n v="2949"/>
    <n v="9.33"/>
    <n v="6.92"/>
    <n v="27514.17"/>
    <n v="20407.080000000002"/>
    <n v="7107.09"/>
  </r>
  <r>
    <x v="3"/>
    <x v="103"/>
    <x v="11"/>
    <d v="2017-01-03T00:00:00"/>
    <s v="3/31/2017"/>
    <n v="7859"/>
    <n v="421.89"/>
    <n v="364.69"/>
    <n v="3315633.51"/>
    <n v="2866098.71"/>
    <n v="449534.8"/>
  </r>
  <r>
    <x v="4"/>
    <x v="67"/>
    <x v="2"/>
    <d v="2010-02-07T00:00:00"/>
    <s v="7/27/2010"/>
    <n v="1353"/>
    <n v="255.28"/>
    <n v="159.41999999999999"/>
    <n v="345393.84"/>
    <n v="215695.26"/>
    <n v="129698.58"/>
  </r>
  <r>
    <x v="3"/>
    <x v="104"/>
    <x v="6"/>
    <s v="7/16/2013"/>
    <d v="2013-01-08T00:00:00"/>
    <n v="624"/>
    <n v="152.58000000000001"/>
    <n v="97.44"/>
    <n v="95209.919999999998"/>
    <n v="60802.559999999998"/>
    <n v="34407.360000000001"/>
  </r>
  <r>
    <x v="2"/>
    <x v="84"/>
    <x v="8"/>
    <s v="8/16/2016"/>
    <s v="9/16/2016"/>
    <n v="4897"/>
    <n v="651.21"/>
    <n v="524.96"/>
    <n v="3188975.37"/>
    <n v="2570729.12"/>
    <n v="618246.25"/>
  </r>
  <r>
    <x v="4"/>
    <x v="105"/>
    <x v="11"/>
    <s v="12/16/2014"/>
    <s v="1/19/2015"/>
    <n v="424"/>
    <n v="421.89"/>
    <n v="364.69"/>
    <n v="178881.36"/>
    <n v="154628.56"/>
    <n v="24252.799999999999"/>
  </r>
  <r>
    <x v="0"/>
    <x v="106"/>
    <x v="8"/>
    <s v="5/14/2012"/>
    <s v="5/15/2012"/>
    <n v="5494"/>
    <n v="651.21"/>
    <n v="524.96"/>
    <n v="3577747.74"/>
    <n v="2884130.24"/>
    <n v="693617.5"/>
  </r>
  <r>
    <x v="4"/>
    <x v="107"/>
    <x v="7"/>
    <s v="7/18/2017"/>
    <s v="7/19/2017"/>
    <n v="5423"/>
    <n v="668.27"/>
    <n v="502.54"/>
    <n v="3624028.21"/>
    <n v="2725274.42"/>
    <n v="898753.79"/>
  </r>
  <r>
    <x v="6"/>
    <x v="85"/>
    <x v="10"/>
    <d v="2017-09-07T00:00:00"/>
    <s v="7/21/2017"/>
    <n v="7559"/>
    <n v="81.73"/>
    <n v="56.67"/>
    <n v="617797.06999999995"/>
    <n v="428368.53"/>
    <n v="189428.54"/>
  </r>
  <r>
    <x v="0"/>
    <x v="108"/>
    <x v="8"/>
    <s v="9/30/2011"/>
    <d v="2011-02-10T00:00:00"/>
    <n v="6283"/>
    <n v="651.21"/>
    <n v="524.96"/>
    <n v="4091552.43"/>
    <n v="3298323.68"/>
    <n v="793228.75"/>
  </r>
  <r>
    <x v="4"/>
    <x v="89"/>
    <x v="1"/>
    <s v="11/24/2015"/>
    <s v="11/26/2015"/>
    <n v="8006"/>
    <n v="154.06"/>
    <n v="90.93"/>
    <n v="1233404.3600000001"/>
    <n v="727985.58"/>
    <n v="505418.78"/>
  </r>
  <r>
    <x v="3"/>
    <x v="109"/>
    <x v="8"/>
    <s v="8/14/2012"/>
    <s v="9/14/2012"/>
    <n v="6170"/>
    <n v="651.21"/>
    <n v="524.96"/>
    <n v="4017965.7"/>
    <n v="3239003.2"/>
    <n v="778962.5"/>
  </r>
  <r>
    <x v="0"/>
    <x v="110"/>
    <x v="5"/>
    <d v="2015-06-12T00:00:00"/>
    <s v="12/28/2015"/>
    <n v="6249"/>
    <n v="109.28"/>
    <n v="35.840000000000003"/>
    <n v="682890.72"/>
    <n v="223964.16"/>
    <n v="458926.56"/>
  </r>
  <r>
    <x v="4"/>
    <x v="107"/>
    <x v="1"/>
    <s v="5/25/2014"/>
    <d v="2014-09-07T00:00:00"/>
    <n v="748"/>
    <n v="154.06"/>
    <n v="90.93"/>
    <n v="115236.88"/>
    <n v="68015.64"/>
    <n v="47221.24"/>
  </r>
  <r>
    <x v="2"/>
    <x v="2"/>
    <x v="9"/>
    <s v="10/18/2012"/>
    <s v="11/21/2012"/>
    <n v="4203"/>
    <n v="47.45"/>
    <n v="31.79"/>
    <n v="199432.35"/>
    <n v="133613.37"/>
    <n v="65818.98"/>
  </r>
  <r>
    <x v="4"/>
    <x v="111"/>
    <x v="8"/>
    <s v="3/13/2013"/>
    <s v="3/25/2013"/>
    <n v="8180"/>
    <n v="651.21"/>
    <n v="524.96"/>
    <n v="5326897.8"/>
    <n v="4294172.8"/>
    <n v="1032725"/>
  </r>
  <r>
    <x v="4"/>
    <x v="13"/>
    <x v="8"/>
    <s v="2/23/2011"/>
    <d v="2011-11-03T00:00:00"/>
    <n v="6280"/>
    <n v="651.21"/>
    <n v="524.96"/>
    <n v="4089598.8"/>
    <n v="3296748.8"/>
    <n v="792850"/>
  </r>
  <r>
    <x v="4"/>
    <x v="55"/>
    <x v="7"/>
    <s v="8/15/2014"/>
    <d v="2014-01-09T00:00:00"/>
    <n v="9131"/>
    <n v="668.27"/>
    <n v="502.54"/>
    <n v="6101973.3700000001"/>
    <n v="4588692.74"/>
    <n v="1513280.63"/>
  </r>
  <r>
    <x v="3"/>
    <x v="27"/>
    <x v="10"/>
    <d v="2017-06-07T00:00:00"/>
    <d v="2017-11-07T00:00:00"/>
    <n v="9396"/>
    <n v="81.73"/>
    <n v="56.67"/>
    <n v="767935.08"/>
    <n v="532471.31999999995"/>
    <n v="235463.76"/>
  </r>
  <r>
    <x v="4"/>
    <x v="50"/>
    <x v="5"/>
    <s v="12/31/2010"/>
    <d v="2011-03-01T00:00:00"/>
    <n v="6765"/>
    <n v="109.28"/>
    <n v="35.840000000000003"/>
    <n v="739279.2"/>
    <n v="242457.60000000001"/>
    <n v="496821.6"/>
  </r>
  <r>
    <x v="3"/>
    <x v="112"/>
    <x v="10"/>
    <s v="1/13/2010"/>
    <s v="1/15/2010"/>
    <n v="2964"/>
    <n v="81.73"/>
    <n v="56.67"/>
    <n v="242247.72"/>
    <n v="167969.88"/>
    <n v="74277.84"/>
  </r>
  <r>
    <x v="3"/>
    <x v="3"/>
    <x v="8"/>
    <s v="9/17/2011"/>
    <s v="10/16/2011"/>
    <n v="6746"/>
    <n v="651.21"/>
    <n v="524.96"/>
    <n v="4393062.66"/>
    <n v="3541380.16"/>
    <n v="851682.5"/>
  </r>
  <r>
    <x v="0"/>
    <x v="23"/>
    <x v="8"/>
    <d v="2014-08-03T00:00:00"/>
    <s v="3/31/2014"/>
    <n v="8898"/>
    <n v="651.21"/>
    <n v="524.96"/>
    <n v="5794466.5800000001"/>
    <n v="4671094.08"/>
    <n v="1123372.5"/>
  </r>
  <r>
    <x v="1"/>
    <x v="113"/>
    <x v="5"/>
    <s v="11/18/2012"/>
    <d v="2012-01-12T00:00:00"/>
    <n v="7237"/>
    <n v="109.28"/>
    <n v="35.840000000000003"/>
    <n v="790859.36"/>
    <n v="259374.07999999999"/>
    <n v="531485.28"/>
  </r>
  <r>
    <x v="3"/>
    <x v="114"/>
    <x v="10"/>
    <s v="11/18/2011"/>
    <s v="12/29/2011"/>
    <n v="1612"/>
    <n v="81.73"/>
    <n v="56.67"/>
    <n v="131748.76"/>
    <n v="91352.04"/>
    <n v="40396.720000000001"/>
  </r>
  <r>
    <x v="5"/>
    <x v="28"/>
    <x v="9"/>
    <d v="2012-12-07T00:00:00"/>
    <s v="8/19/2012"/>
    <n v="8904"/>
    <n v="47.45"/>
    <n v="31.79"/>
    <n v="422494.8"/>
    <n v="283058.15999999997"/>
    <n v="139436.64000000001"/>
  </r>
  <r>
    <x v="4"/>
    <x v="105"/>
    <x v="10"/>
    <s v="3/30/2017"/>
    <s v="5/15/2017"/>
    <n v="8022"/>
    <n v="81.73"/>
    <n v="56.67"/>
    <n v="655638.06000000006"/>
    <n v="454606.74"/>
    <n v="201031.32"/>
  </r>
  <r>
    <x v="6"/>
    <x v="115"/>
    <x v="10"/>
    <s v="7/26/2010"/>
    <d v="2010-12-09T00:00:00"/>
    <n v="4909"/>
    <n v="81.73"/>
    <n v="56.67"/>
    <n v="401212.57"/>
    <n v="278193.03000000003"/>
    <n v="123019.54"/>
  </r>
  <r>
    <x v="2"/>
    <x v="54"/>
    <x v="10"/>
    <s v="12/24/2015"/>
    <s v="1/31/2016"/>
    <n v="7539"/>
    <n v="81.73"/>
    <n v="56.67"/>
    <n v="616162.47"/>
    <n v="427235.13"/>
    <n v="188927.34"/>
  </r>
  <r>
    <x v="3"/>
    <x v="116"/>
    <x v="8"/>
    <s v="5/15/2016"/>
    <s v="5/15/2016"/>
    <n v="917"/>
    <n v="651.21"/>
    <n v="524.96"/>
    <n v="597159.56999999995"/>
    <n v="481388.32"/>
    <n v="115771.25"/>
  </r>
  <r>
    <x v="6"/>
    <x v="117"/>
    <x v="11"/>
    <d v="2010-03-11T00:00:00"/>
    <d v="2010-04-12T00:00:00"/>
    <n v="2079"/>
    <n v="421.89"/>
    <n v="364.69"/>
    <n v="877109.31"/>
    <n v="758190.51"/>
    <n v="118918.8"/>
  </r>
  <r>
    <x v="0"/>
    <x v="35"/>
    <x v="11"/>
    <d v="2010-01-12T00:00:00"/>
    <s v="12/16/2010"/>
    <n v="5093"/>
    <n v="421.89"/>
    <n v="364.69"/>
    <n v="2148685.77"/>
    <n v="1857366.17"/>
    <n v="291319.59999999998"/>
  </r>
  <r>
    <x v="3"/>
    <x v="118"/>
    <x v="6"/>
    <s v="1/16/2014"/>
    <s v="1/17/2014"/>
    <n v="6056"/>
    <n v="152.58000000000001"/>
    <n v="97.44"/>
    <n v="924024.48"/>
    <n v="590096.64000000001"/>
    <n v="333927.84000000003"/>
  </r>
  <r>
    <x v="0"/>
    <x v="119"/>
    <x v="2"/>
    <d v="2014-11-12T00:00:00"/>
    <d v="2015-05-01T00:00:00"/>
    <n v="8099"/>
    <n v="255.28"/>
    <n v="159.41999999999999"/>
    <n v="2067512.72"/>
    <n v="1291142.58"/>
    <n v="776370.14"/>
  </r>
  <r>
    <x v="2"/>
    <x v="84"/>
    <x v="0"/>
    <s v="12/24/2016"/>
    <s v="1/30/2017"/>
    <n v="6384"/>
    <n v="437.2"/>
    <n v="263.33"/>
    <n v="2791084.8"/>
    <n v="1681098.72"/>
    <n v="1109986.08"/>
  </r>
  <r>
    <x v="5"/>
    <x v="120"/>
    <x v="7"/>
    <s v="3/21/2013"/>
    <s v="4/14/2013"/>
    <n v="3101"/>
    <n v="668.27"/>
    <n v="502.54"/>
    <n v="2072305.27"/>
    <n v="1558376.54"/>
    <n v="513928.73"/>
  </r>
  <r>
    <x v="4"/>
    <x v="30"/>
    <x v="10"/>
    <d v="2012-08-12T00:00:00"/>
    <s v="1/16/2013"/>
    <n v="2476"/>
    <n v="81.73"/>
    <n v="56.67"/>
    <n v="202363.48"/>
    <n v="140314.92000000001"/>
    <n v="62048.56"/>
  </r>
  <r>
    <x v="1"/>
    <x v="61"/>
    <x v="2"/>
    <s v="2/13/2015"/>
    <d v="2015-05-03T00:00:00"/>
    <n v="5763"/>
    <n v="255.28"/>
    <n v="159.41999999999999"/>
    <n v="1471178.64"/>
    <n v="918737.46"/>
    <n v="552441.18000000005"/>
  </r>
  <r>
    <x v="4"/>
    <x v="94"/>
    <x v="9"/>
    <s v="3/28/2012"/>
    <s v="4/18/2012"/>
    <n v="6247"/>
    <n v="47.45"/>
    <n v="31.79"/>
    <n v="296420.15000000002"/>
    <n v="198592.13"/>
    <n v="97828.02"/>
  </r>
  <r>
    <x v="1"/>
    <x v="1"/>
    <x v="1"/>
    <d v="2016-07-10T00:00:00"/>
    <d v="2016-08-11T00:00:00"/>
    <n v="4247"/>
    <n v="154.06"/>
    <n v="90.93"/>
    <n v="654292.81999999995"/>
    <n v="386179.71"/>
    <n v="268113.11"/>
  </r>
  <r>
    <x v="0"/>
    <x v="35"/>
    <x v="9"/>
    <s v="12/15/2011"/>
    <s v="12/23/2011"/>
    <n v="2111"/>
    <n v="47.45"/>
    <n v="31.79"/>
    <n v="100166.95"/>
    <n v="67108.69"/>
    <n v="33058.26"/>
  </r>
  <r>
    <x v="0"/>
    <x v="110"/>
    <x v="7"/>
    <d v="2016-08-03T00:00:00"/>
    <s v="4/20/2016"/>
    <n v="9219"/>
    <n v="668.27"/>
    <n v="502.54"/>
    <n v="6160781.1299999999"/>
    <n v="4632916.26"/>
    <n v="1527864.87"/>
  </r>
  <r>
    <x v="4"/>
    <x v="121"/>
    <x v="2"/>
    <s v="1/18/2011"/>
    <s v="2/28/2011"/>
    <n v="6982"/>
    <n v="255.28"/>
    <n v="159.41999999999999"/>
    <n v="1782364.96"/>
    <n v="1113070.44"/>
    <n v="669294.52"/>
  </r>
  <r>
    <x v="4"/>
    <x v="122"/>
    <x v="5"/>
    <d v="2013-11-04T00:00:00"/>
    <s v="5/28/2013"/>
    <n v="3843"/>
    <n v="109.28"/>
    <n v="35.840000000000003"/>
    <n v="419963.04"/>
    <n v="137733.12"/>
    <n v="282229.92"/>
  </r>
  <r>
    <x v="3"/>
    <x v="62"/>
    <x v="4"/>
    <s v="5/18/2010"/>
    <d v="2010-05-06T00:00:00"/>
    <n v="274"/>
    <n v="9.33"/>
    <n v="6.92"/>
    <n v="2556.42"/>
    <n v="1896.08"/>
    <n v="660.34"/>
  </r>
  <r>
    <x v="5"/>
    <x v="123"/>
    <x v="3"/>
    <d v="2017-05-06T00:00:00"/>
    <d v="2017-06-06T00:00:00"/>
    <n v="3782"/>
    <n v="205.7"/>
    <n v="117.11"/>
    <n v="777957.4"/>
    <n v="442910.02"/>
    <n v="335047.38"/>
  </r>
  <r>
    <x v="2"/>
    <x v="80"/>
    <x v="10"/>
    <d v="2012-11-09T00:00:00"/>
    <s v="9/15/2012"/>
    <n v="3901"/>
    <n v="81.73"/>
    <n v="56.67"/>
    <n v="318828.73"/>
    <n v="221069.67"/>
    <n v="97759.06"/>
  </r>
  <r>
    <x v="3"/>
    <x v="52"/>
    <x v="2"/>
    <d v="2017-08-03T00:00:00"/>
    <d v="2017-03-04T00:00:00"/>
    <n v="7200"/>
    <n v="255.28"/>
    <n v="159.41999999999999"/>
    <n v="1838016"/>
    <n v="1147824"/>
    <n v="690192"/>
  </r>
  <r>
    <x v="4"/>
    <x v="59"/>
    <x v="7"/>
    <s v="1/28/2015"/>
    <s v="2/23/2015"/>
    <n v="2278"/>
    <n v="668.27"/>
    <n v="502.54"/>
    <n v="1522319.06"/>
    <n v="1144786.1200000001"/>
    <n v="377532.94"/>
  </r>
  <r>
    <x v="2"/>
    <x v="82"/>
    <x v="10"/>
    <s v="7/26/2010"/>
    <s v="7/29/2010"/>
    <n v="4763"/>
    <n v="81.73"/>
    <n v="56.67"/>
    <n v="389279.99"/>
    <n v="269919.21000000002"/>
    <n v="119360.78"/>
  </r>
  <r>
    <x v="2"/>
    <x v="124"/>
    <x v="6"/>
    <s v="6/24/2016"/>
    <s v="7/14/2016"/>
    <n v="2317"/>
    <n v="152.58000000000001"/>
    <n v="97.44"/>
    <n v="353527.86"/>
    <n v="225768.48"/>
    <n v="127759.38"/>
  </r>
  <r>
    <x v="6"/>
    <x v="70"/>
    <x v="11"/>
    <s v="8/18/2012"/>
    <s v="9/15/2012"/>
    <n v="9633"/>
    <n v="421.89"/>
    <n v="364.69"/>
    <n v="4064066.37"/>
    <n v="3513058.77"/>
    <n v="551007.6"/>
  </r>
  <r>
    <x v="3"/>
    <x v="31"/>
    <x v="1"/>
    <d v="2010-11-03T00:00:00"/>
    <s v="4/19/2010"/>
    <n v="3434"/>
    <n v="154.06"/>
    <n v="90.93"/>
    <n v="529042.04"/>
    <n v="312253.62"/>
    <n v="216788.42"/>
  </r>
  <r>
    <x v="6"/>
    <x v="125"/>
    <x v="1"/>
    <s v="1/14/2010"/>
    <s v="1/20/2010"/>
    <n v="7475"/>
    <n v="154.06"/>
    <n v="90.93"/>
    <n v="1151598.5"/>
    <n v="679701.75"/>
    <n v="471896.75"/>
  </r>
  <r>
    <x v="3"/>
    <x v="27"/>
    <x v="3"/>
    <d v="2014-10-02T00:00:00"/>
    <s v="3/28/2014"/>
    <n v="7542"/>
    <n v="205.7"/>
    <n v="117.11"/>
    <n v="1551389.4"/>
    <n v="883243.62"/>
    <n v="668145.78"/>
  </r>
  <r>
    <x v="4"/>
    <x v="126"/>
    <x v="1"/>
    <s v="1/21/2014"/>
    <s v="1/30/2014"/>
    <n v="6452"/>
    <n v="154.06"/>
    <n v="90.93"/>
    <n v="993995.12"/>
    <n v="586680.36"/>
    <n v="407314.76"/>
  </r>
  <r>
    <x v="6"/>
    <x v="127"/>
    <x v="7"/>
    <s v="2/28/2010"/>
    <s v="3/15/2010"/>
    <n v="9055"/>
    <n v="668.27"/>
    <n v="502.54"/>
    <n v="6051184.8499999996"/>
    <n v="4550499.7"/>
    <n v="1500685.15"/>
  </r>
  <r>
    <x v="3"/>
    <x v="22"/>
    <x v="10"/>
    <s v="2/18/2015"/>
    <d v="2015-08-03T00:00:00"/>
    <n v="7230"/>
    <n v="81.73"/>
    <n v="56.67"/>
    <n v="590907.9"/>
    <n v="409724.1"/>
    <n v="181183.8"/>
  </r>
  <r>
    <x v="3"/>
    <x v="128"/>
    <x v="8"/>
    <s v="6/14/2012"/>
    <s v="7/22/2012"/>
    <n v="4888"/>
    <n v="651.21"/>
    <n v="524.96"/>
    <n v="3183114.48"/>
    <n v="2566004.48"/>
    <n v="617110"/>
  </r>
  <r>
    <x v="4"/>
    <x v="18"/>
    <x v="5"/>
    <d v="2013-05-03T00:00:00"/>
    <d v="2013-03-04T00:00:00"/>
    <n v="2972"/>
    <n v="109.28"/>
    <n v="35.840000000000003"/>
    <n v="324780.15999999997"/>
    <n v="106516.48"/>
    <n v="218263.67999999999"/>
  </r>
  <r>
    <x v="4"/>
    <x v="129"/>
    <x v="7"/>
    <d v="2014-10-04T00:00:00"/>
    <s v="4/23/2014"/>
    <n v="4455"/>
    <n v="668.27"/>
    <n v="502.54"/>
    <n v="2977142.85"/>
    <n v="2238815.7000000002"/>
    <n v="738327.15"/>
  </r>
  <r>
    <x v="6"/>
    <x v="37"/>
    <x v="11"/>
    <s v="7/26/2017"/>
    <d v="2017-12-09T00:00:00"/>
    <n v="9341"/>
    <n v="421.89"/>
    <n v="364.69"/>
    <n v="3940874.49"/>
    <n v="3406569.29"/>
    <n v="534305.19999999995"/>
  </r>
  <r>
    <x v="4"/>
    <x v="130"/>
    <x v="4"/>
    <s v="10/19/2010"/>
    <s v="10/24/2010"/>
    <n v="9669"/>
    <n v="9.33"/>
    <n v="6.92"/>
    <n v="90211.77"/>
    <n v="66909.48"/>
    <n v="23302.29"/>
  </r>
  <r>
    <x v="4"/>
    <x v="130"/>
    <x v="2"/>
    <d v="2016-08-11T00:00:00"/>
    <s v="12/23/2016"/>
    <n v="4503"/>
    <n v="255.28"/>
    <n v="159.41999999999999"/>
    <n v="1149525.8400000001"/>
    <n v="717868.26"/>
    <n v="431657.58"/>
  </r>
  <r>
    <x v="3"/>
    <x v="31"/>
    <x v="5"/>
    <s v="3/31/2014"/>
    <d v="2014-10-05T00:00:00"/>
    <n v="4944"/>
    <n v="109.28"/>
    <n v="35.840000000000003"/>
    <n v="540280.31999999995"/>
    <n v="177192.95999999999"/>
    <n v="363087.35999999999"/>
  </r>
  <r>
    <x v="3"/>
    <x v="9"/>
    <x v="1"/>
    <s v="8/18/2016"/>
    <s v="8/19/2016"/>
    <n v="9121"/>
    <n v="154.06"/>
    <n v="90.93"/>
    <n v="1405181.26"/>
    <n v="829372.53"/>
    <n v="575808.73"/>
  </r>
  <r>
    <x v="3"/>
    <x v="131"/>
    <x v="10"/>
    <d v="2016-03-01T00:00:00"/>
    <d v="2016-08-01T00:00:00"/>
    <n v="7196"/>
    <n v="81.73"/>
    <n v="56.67"/>
    <n v="588129.07999999996"/>
    <n v="407797.32"/>
    <n v="180331.76"/>
  </r>
  <r>
    <x v="3"/>
    <x v="103"/>
    <x v="4"/>
    <s v="10/21/2016"/>
    <d v="2016-04-11T00:00:00"/>
    <n v="6360"/>
    <n v="9.33"/>
    <n v="6.92"/>
    <n v="59338.8"/>
    <n v="44011.199999999997"/>
    <n v="15327.6"/>
  </r>
  <r>
    <x v="0"/>
    <x v="0"/>
    <x v="2"/>
    <d v="2016-10-12T00:00:00"/>
    <s v="12/13/2016"/>
    <n v="5837"/>
    <n v="255.28"/>
    <n v="159.41999999999999"/>
    <n v="1490069.36"/>
    <n v="930534.54"/>
    <n v="559534.81999999995"/>
  </r>
  <r>
    <x v="6"/>
    <x v="75"/>
    <x v="1"/>
    <d v="2011-12-08T00:00:00"/>
    <s v="9/19/2011"/>
    <n v="1882"/>
    <n v="154.06"/>
    <n v="90.93"/>
    <n v="289940.92"/>
    <n v="171130.26"/>
    <n v="118810.66"/>
  </r>
  <r>
    <x v="4"/>
    <x v="132"/>
    <x v="5"/>
    <s v="3/23/2012"/>
    <d v="2012-09-05T00:00:00"/>
    <n v="2782"/>
    <n v="109.28"/>
    <n v="35.840000000000003"/>
    <n v="304016.96000000002"/>
    <n v="99706.880000000005"/>
    <n v="204310.08"/>
  </r>
  <r>
    <x v="6"/>
    <x v="133"/>
    <x v="6"/>
    <s v="4/27/2012"/>
    <d v="2012-11-06T00:00:00"/>
    <n v="3853"/>
    <n v="152.58000000000001"/>
    <n v="97.44"/>
    <n v="587890.74"/>
    <n v="375436.32"/>
    <n v="212454.42"/>
  </r>
  <r>
    <x v="0"/>
    <x v="76"/>
    <x v="7"/>
    <s v="1/29/2014"/>
    <d v="2014-09-02T00:00:00"/>
    <n v="2445"/>
    <n v="668.27"/>
    <n v="502.54"/>
    <n v="1633920.15"/>
    <n v="1228710.3"/>
    <n v="405209.85"/>
  </r>
  <r>
    <x v="4"/>
    <x v="134"/>
    <x v="7"/>
    <s v="12/13/2016"/>
    <s v="12/28/2016"/>
    <n v="2936"/>
    <n v="668.27"/>
    <n v="502.54"/>
    <n v="1962040.72"/>
    <n v="1475457.44"/>
    <n v="486583.28"/>
  </r>
  <r>
    <x v="2"/>
    <x v="63"/>
    <x v="2"/>
    <s v="11/21/2013"/>
    <s v="12/27/2013"/>
    <n v="1739"/>
    <n v="255.28"/>
    <n v="159.41999999999999"/>
    <n v="443931.92"/>
    <n v="277231.38"/>
    <n v="166700.54"/>
  </r>
  <r>
    <x v="4"/>
    <x v="97"/>
    <x v="5"/>
    <d v="2010-07-04T00:00:00"/>
    <s v="5/22/2010"/>
    <n v="2296"/>
    <n v="109.28"/>
    <n v="35.840000000000003"/>
    <n v="250906.88"/>
    <n v="82288.639999999999"/>
    <n v="168618.23999999999"/>
  </r>
  <r>
    <x v="0"/>
    <x v="72"/>
    <x v="2"/>
    <d v="2012-08-07T00:00:00"/>
    <s v="7/30/2012"/>
    <n v="80"/>
    <n v="255.28"/>
    <n v="159.41999999999999"/>
    <n v="20422.400000000001"/>
    <n v="12753.6"/>
    <n v="7668.8"/>
  </r>
  <r>
    <x v="2"/>
    <x v="82"/>
    <x v="10"/>
    <s v="10/15/2016"/>
    <s v="11/24/2016"/>
    <n v="7597"/>
    <n v="81.73"/>
    <n v="56.67"/>
    <n v="620902.81000000006"/>
    <n v="430521.99"/>
    <n v="190380.82"/>
  </r>
  <r>
    <x v="3"/>
    <x v="135"/>
    <x v="11"/>
    <s v="9/18/2012"/>
    <s v="10/20/2012"/>
    <n v="9381"/>
    <n v="421.89"/>
    <n v="364.69"/>
    <n v="3957750.09"/>
    <n v="3421156.89"/>
    <n v="536593.19999999995"/>
  </r>
  <r>
    <x v="5"/>
    <x v="66"/>
    <x v="8"/>
    <d v="2017-02-07T00:00:00"/>
    <s v="7/23/2017"/>
    <n v="7002"/>
    <n v="651.21"/>
    <n v="524.96"/>
    <n v="4559772.42"/>
    <n v="3675769.92"/>
    <n v="884002.5"/>
  </r>
  <r>
    <x v="4"/>
    <x v="136"/>
    <x v="0"/>
    <s v="7/21/2011"/>
    <d v="2011-02-09T00:00:00"/>
    <n v="4056"/>
    <n v="437.2"/>
    <n v="263.33"/>
    <n v="1773283.2"/>
    <n v="1068066.48"/>
    <n v="705216.72"/>
  </r>
  <r>
    <x v="3"/>
    <x v="137"/>
    <x v="1"/>
    <d v="2010-01-06T00:00:00"/>
    <s v="6/22/2010"/>
    <n v="1175"/>
    <n v="154.06"/>
    <n v="90.93"/>
    <n v="181020.5"/>
    <n v="106842.75"/>
    <n v="74177.75"/>
  </r>
  <r>
    <x v="2"/>
    <x v="63"/>
    <x v="8"/>
    <s v="7/26/2015"/>
    <d v="2015-07-09T00:00:00"/>
    <n v="1020"/>
    <n v="651.21"/>
    <n v="524.96"/>
    <n v="664234.19999999995"/>
    <n v="535459.19999999995"/>
    <n v="128775"/>
  </r>
  <r>
    <x v="3"/>
    <x v="90"/>
    <x v="2"/>
    <d v="2010-06-08T00:00:00"/>
    <d v="2010-08-09T00:00:00"/>
    <n v="3282"/>
    <n v="255.28"/>
    <n v="159.41999999999999"/>
    <n v="837828.96"/>
    <n v="523216.44"/>
    <n v="314612.52"/>
  </r>
  <r>
    <x v="5"/>
    <x v="138"/>
    <x v="8"/>
    <s v="6/20/2010"/>
    <s v="7/22/2010"/>
    <n v="9685"/>
    <n v="651.21"/>
    <n v="524.96"/>
    <n v="6306968.8499999996"/>
    <n v="5084237.5999999996"/>
    <n v="1222731.25"/>
  </r>
  <r>
    <x v="4"/>
    <x v="50"/>
    <x v="3"/>
    <d v="2012-08-04T00:00:00"/>
    <s v="4/23/2012"/>
    <n v="8985"/>
    <n v="205.7"/>
    <n v="117.11"/>
    <n v="1848214.5"/>
    <n v="1052233.3500000001"/>
    <n v="795981.15"/>
  </r>
  <r>
    <x v="4"/>
    <x v="67"/>
    <x v="3"/>
    <s v="2/27/2014"/>
    <s v="3/24/2014"/>
    <n v="1967"/>
    <n v="205.7"/>
    <n v="117.11"/>
    <n v="404611.9"/>
    <n v="230355.37"/>
    <n v="174256.53"/>
  </r>
  <r>
    <x v="4"/>
    <x v="139"/>
    <x v="7"/>
    <s v="7/25/2011"/>
    <d v="2011-01-09T00:00:00"/>
    <n v="6449"/>
    <n v="668.27"/>
    <n v="502.54"/>
    <n v="4309673.2300000004"/>
    <n v="3240880.46"/>
    <n v="1068792.77"/>
  </r>
  <r>
    <x v="3"/>
    <x v="137"/>
    <x v="2"/>
    <s v="2/18/2016"/>
    <d v="2016-05-04T00:00:00"/>
    <n v="2279"/>
    <n v="255.28"/>
    <n v="159.41999999999999"/>
    <n v="581783.12"/>
    <n v="363318.18"/>
    <n v="218464.94"/>
  </r>
  <r>
    <x v="0"/>
    <x v="81"/>
    <x v="2"/>
    <s v="1/24/2014"/>
    <s v="2/25/2014"/>
    <n v="6338"/>
    <n v="255.28"/>
    <n v="159.41999999999999"/>
    <n v="1617964.64"/>
    <n v="1010403.96"/>
    <n v="607560.68000000005"/>
  </r>
  <r>
    <x v="6"/>
    <x v="115"/>
    <x v="10"/>
    <d v="2015-10-05T00:00:00"/>
    <s v="6/16/2015"/>
    <n v="7536"/>
    <n v="81.73"/>
    <n v="56.67"/>
    <n v="615917.28"/>
    <n v="427065.12"/>
    <n v="188852.16"/>
  </r>
  <r>
    <x v="3"/>
    <x v="140"/>
    <x v="5"/>
    <s v="2/13/2012"/>
    <s v="3/27/2012"/>
    <n v="1816"/>
    <n v="109.28"/>
    <n v="35.840000000000003"/>
    <n v="198452.48000000001"/>
    <n v="65085.440000000002"/>
    <n v="133367.04000000001"/>
  </r>
  <r>
    <x v="3"/>
    <x v="26"/>
    <x v="3"/>
    <d v="2012-07-09T00:00:00"/>
    <s v="10/23/2012"/>
    <n v="7151"/>
    <n v="205.7"/>
    <n v="117.11"/>
    <n v="1470960.7"/>
    <n v="837453.61"/>
    <n v="633507.09"/>
  </r>
  <r>
    <x v="5"/>
    <x v="138"/>
    <x v="8"/>
    <d v="2015-04-02T00:00:00"/>
    <d v="2015-04-03T00:00:00"/>
    <n v="8547"/>
    <n v="651.21"/>
    <n v="524.96"/>
    <n v="5565891.8700000001"/>
    <n v="4486833.12"/>
    <n v="1079058.75"/>
  </r>
  <r>
    <x v="4"/>
    <x v="105"/>
    <x v="4"/>
    <s v="11/16/2010"/>
    <s v="12/22/2010"/>
    <n v="3039"/>
    <n v="9.33"/>
    <n v="6.92"/>
    <n v="28353.87"/>
    <n v="21029.88"/>
    <n v="7323.99"/>
  </r>
  <r>
    <x v="3"/>
    <x v="116"/>
    <x v="1"/>
    <s v="7/20/2011"/>
    <s v="7/26/2011"/>
    <n v="4695"/>
    <n v="154.06"/>
    <n v="90.93"/>
    <n v="723311.7"/>
    <n v="426916.35"/>
    <n v="296395.34999999998"/>
  </r>
  <r>
    <x v="5"/>
    <x v="141"/>
    <x v="9"/>
    <s v="7/26/2014"/>
    <s v="8/30/2014"/>
    <n v="9614"/>
    <n v="47.45"/>
    <n v="31.79"/>
    <n v="456184.3"/>
    <n v="305629.06"/>
    <n v="150555.24"/>
  </r>
  <r>
    <x v="3"/>
    <x v="27"/>
    <x v="11"/>
    <s v="8/24/2014"/>
    <d v="2014-03-09T00:00:00"/>
    <n v="924"/>
    <n v="421.89"/>
    <n v="364.69"/>
    <n v="389826.36"/>
    <n v="336973.56"/>
    <n v="52852.800000000003"/>
  </r>
  <r>
    <x v="2"/>
    <x v="12"/>
    <x v="1"/>
    <s v="2/25/2015"/>
    <s v="3/28/2015"/>
    <n v="3789"/>
    <n v="154.06"/>
    <n v="90.93"/>
    <n v="583733.34"/>
    <n v="344533.77"/>
    <n v="239199.57"/>
  </r>
  <r>
    <x v="2"/>
    <x v="142"/>
    <x v="7"/>
    <s v="9/21/2016"/>
    <s v="10/27/2016"/>
    <n v="399"/>
    <n v="668.27"/>
    <n v="502.54"/>
    <n v="266639.73"/>
    <n v="200513.46"/>
    <n v="66126.27"/>
  </r>
  <r>
    <x v="3"/>
    <x v="11"/>
    <x v="7"/>
    <s v="6/28/2013"/>
    <s v="7/23/2013"/>
    <n v="4979"/>
    <n v="668.27"/>
    <n v="502.54"/>
    <n v="3327316.33"/>
    <n v="2502146.66"/>
    <n v="825169.67"/>
  </r>
  <r>
    <x v="5"/>
    <x v="138"/>
    <x v="11"/>
    <d v="2012-05-01T00:00:00"/>
    <s v="2/13/2012"/>
    <n v="8783"/>
    <n v="421.89"/>
    <n v="364.69"/>
    <n v="3705459.87"/>
    <n v="3203072.27"/>
    <n v="502387.6"/>
  </r>
  <r>
    <x v="4"/>
    <x v="143"/>
    <x v="9"/>
    <d v="2012-01-05T00:00:00"/>
    <s v="5/30/2012"/>
    <n v="5098"/>
    <n v="47.45"/>
    <n v="31.79"/>
    <n v="241900.1"/>
    <n v="162065.42000000001"/>
    <n v="79834.679999999993"/>
  </r>
  <r>
    <x v="3"/>
    <x v="144"/>
    <x v="3"/>
    <s v="10/13/2011"/>
    <s v="11/21/2011"/>
    <n v="4240"/>
    <n v="205.7"/>
    <n v="117.11"/>
    <n v="872168"/>
    <n v="496546.4"/>
    <n v="375621.6"/>
  </r>
  <r>
    <x v="6"/>
    <x v="127"/>
    <x v="7"/>
    <s v="4/27/2016"/>
    <s v="5/18/2016"/>
    <n v="8559"/>
    <n v="668.27"/>
    <n v="502.54"/>
    <n v="5719722.9299999997"/>
    <n v="4301239.8600000003"/>
    <n v="1418483.07"/>
  </r>
  <r>
    <x v="2"/>
    <x v="145"/>
    <x v="11"/>
    <s v="1/19/2014"/>
    <d v="2014-07-02T00:00:00"/>
    <n v="7435"/>
    <n v="421.89"/>
    <n v="364.69"/>
    <n v="3136752.15"/>
    <n v="2711470.15"/>
    <n v="425282"/>
  </r>
  <r>
    <x v="5"/>
    <x v="69"/>
    <x v="4"/>
    <d v="2016-06-11T00:00:00"/>
    <s v="12/15/2016"/>
    <n v="2278"/>
    <n v="9.33"/>
    <n v="6.92"/>
    <n v="21253.74"/>
    <n v="15763.76"/>
    <n v="5489.98"/>
  </r>
  <r>
    <x v="3"/>
    <x v="116"/>
    <x v="7"/>
    <s v="2/28/2011"/>
    <s v="3/24/2011"/>
    <n v="1531"/>
    <n v="668.27"/>
    <n v="502.54"/>
    <n v="1023121.37"/>
    <n v="769388.74"/>
    <n v="253732.63"/>
  </r>
  <r>
    <x v="0"/>
    <x v="146"/>
    <x v="2"/>
    <d v="2014-11-10T00:00:00"/>
    <s v="11/13/2014"/>
    <n v="5668"/>
    <n v="255.28"/>
    <n v="159.41999999999999"/>
    <n v="1446927.04"/>
    <n v="903592.56"/>
    <n v="543334.48"/>
  </r>
  <r>
    <x v="3"/>
    <x v="103"/>
    <x v="9"/>
    <s v="6/25/2012"/>
    <d v="2012-05-07T00:00:00"/>
    <n v="2193"/>
    <n v="47.45"/>
    <n v="31.79"/>
    <n v="104057.85"/>
    <n v="69715.47"/>
    <n v="34342.379999999997"/>
  </r>
  <r>
    <x v="4"/>
    <x v="121"/>
    <x v="7"/>
    <d v="2012-06-11T00:00:00"/>
    <s v="11/23/2012"/>
    <n v="642"/>
    <n v="668.27"/>
    <n v="502.54"/>
    <n v="429029.34"/>
    <n v="322630.68"/>
    <n v="106398.66"/>
  </r>
  <r>
    <x v="5"/>
    <x v="147"/>
    <x v="7"/>
    <s v="2/24/2014"/>
    <s v="4/14/2014"/>
    <n v="7584"/>
    <n v="668.27"/>
    <n v="502.54"/>
    <n v="5068159.68"/>
    <n v="3811263.36"/>
    <n v="1256896.32"/>
  </r>
  <r>
    <x v="0"/>
    <x v="35"/>
    <x v="2"/>
    <s v="9/19/2015"/>
    <d v="2015-06-10T00:00:00"/>
    <n v="1616"/>
    <n v="255.28"/>
    <n v="159.41999999999999"/>
    <n v="412532.47999999998"/>
    <n v="257622.72"/>
    <n v="154909.76000000001"/>
  </r>
  <r>
    <x v="6"/>
    <x v="115"/>
    <x v="6"/>
    <d v="2014-04-03T00:00:00"/>
    <s v="3/24/2014"/>
    <n v="8369"/>
    <n v="152.58000000000001"/>
    <n v="97.44"/>
    <n v="1276942.02"/>
    <n v="815475.36"/>
    <n v="461466.66"/>
  </r>
  <r>
    <x v="3"/>
    <x v="62"/>
    <x v="4"/>
    <d v="2014-08-10T00:00:00"/>
    <s v="10/30/2014"/>
    <n v="5503"/>
    <n v="9.33"/>
    <n v="6.92"/>
    <n v="51342.99"/>
    <n v="38080.76"/>
    <n v="13262.23"/>
  </r>
  <r>
    <x v="3"/>
    <x v="51"/>
    <x v="1"/>
    <s v="6/19/2012"/>
    <d v="2012-10-07T00:00:00"/>
    <n v="7712"/>
    <n v="154.06"/>
    <n v="90.93"/>
    <n v="1188110.72"/>
    <n v="701252.16"/>
    <n v="486858.56"/>
  </r>
  <r>
    <x v="2"/>
    <x v="43"/>
    <x v="5"/>
    <d v="2010-11-11T00:00:00"/>
    <s v="12/13/2010"/>
    <n v="1718"/>
    <n v="109.28"/>
    <n v="35.840000000000003"/>
    <n v="187743.04"/>
    <n v="61573.120000000003"/>
    <n v="126169.92"/>
  </r>
  <r>
    <x v="0"/>
    <x v="60"/>
    <x v="10"/>
    <d v="2010-01-11T00:00:00"/>
    <d v="2010-07-11T00:00:00"/>
    <n v="1276"/>
    <n v="81.73"/>
    <n v="56.67"/>
    <n v="104287.48"/>
    <n v="72310.92"/>
    <n v="31976.560000000001"/>
  </r>
  <r>
    <x v="4"/>
    <x v="148"/>
    <x v="1"/>
    <s v="4/28/2014"/>
    <d v="2014-09-05T00:00:00"/>
    <n v="2173"/>
    <n v="154.06"/>
    <n v="90.93"/>
    <n v="334772.38"/>
    <n v="197590.89"/>
    <n v="137181.49"/>
  </r>
  <r>
    <x v="3"/>
    <x v="149"/>
    <x v="6"/>
    <s v="12/22/2012"/>
    <d v="2013-09-02T00:00:00"/>
    <n v="7227"/>
    <n v="152.58000000000001"/>
    <n v="97.44"/>
    <n v="1102695.6599999999"/>
    <n v="704198.88"/>
    <n v="398496.78"/>
  </r>
  <r>
    <x v="4"/>
    <x v="39"/>
    <x v="7"/>
    <s v="8/25/2014"/>
    <s v="9/29/2014"/>
    <n v="1285"/>
    <n v="668.27"/>
    <n v="502.54"/>
    <n v="858726.95"/>
    <n v="645763.9"/>
    <n v="212963.05"/>
  </r>
  <r>
    <x v="6"/>
    <x v="75"/>
    <x v="4"/>
    <s v="11/26/2016"/>
    <s v="12/23/2016"/>
    <n v="6227"/>
    <n v="9.33"/>
    <n v="6.92"/>
    <n v="58097.91"/>
    <n v="43090.84"/>
    <n v="15007.07"/>
  </r>
  <r>
    <x v="3"/>
    <x v="140"/>
    <x v="3"/>
    <s v="10/20/2010"/>
    <d v="2010-02-12T00:00:00"/>
    <n v="5965"/>
    <n v="205.7"/>
    <n v="117.11"/>
    <n v="1227000.5"/>
    <n v="698561.15"/>
    <n v="528439.35"/>
  </r>
  <r>
    <x v="3"/>
    <x v="135"/>
    <x v="11"/>
    <s v="12/18/2014"/>
    <s v="1/26/2015"/>
    <n v="1441"/>
    <n v="421.89"/>
    <n v="364.69"/>
    <n v="607943.49"/>
    <n v="525518.29"/>
    <n v="82425.2"/>
  </r>
  <r>
    <x v="3"/>
    <x v="26"/>
    <x v="5"/>
    <s v="3/20/2011"/>
    <s v="4/24/2011"/>
    <n v="5629"/>
    <n v="109.28"/>
    <n v="35.840000000000003"/>
    <n v="615137.12"/>
    <n v="201743.35999999999"/>
    <n v="413393.76"/>
  </r>
  <r>
    <x v="4"/>
    <x v="150"/>
    <x v="0"/>
    <d v="2016-12-07T00:00:00"/>
    <s v="8/21/2016"/>
    <n v="8534"/>
    <n v="437.2"/>
    <n v="263.33"/>
    <n v="3731064.8"/>
    <n v="2247258.2200000002"/>
    <n v="1483806.58"/>
  </r>
  <r>
    <x v="4"/>
    <x v="77"/>
    <x v="7"/>
    <s v="1/26/2011"/>
    <s v="2/19/2011"/>
    <n v="2191"/>
    <n v="668.27"/>
    <n v="502.54"/>
    <n v="1464179.57"/>
    <n v="1101065.1399999999"/>
    <n v="363114.43"/>
  </r>
  <r>
    <x v="4"/>
    <x v="67"/>
    <x v="8"/>
    <s v="2/24/2010"/>
    <s v="4/15/2010"/>
    <n v="5668"/>
    <n v="651.21"/>
    <n v="524.96"/>
    <n v="3691058.28"/>
    <n v="2975473.28"/>
    <n v="715585"/>
  </r>
  <r>
    <x v="0"/>
    <x v="0"/>
    <x v="1"/>
    <d v="2015-02-01T00:00:00"/>
    <d v="2015-09-02T00:00:00"/>
    <n v="64"/>
    <n v="154.06"/>
    <n v="90.93"/>
    <n v="9859.84"/>
    <n v="5819.52"/>
    <n v="4040.32"/>
  </r>
  <r>
    <x v="2"/>
    <x v="84"/>
    <x v="8"/>
    <s v="7/26/2016"/>
    <s v="7/27/2016"/>
    <n v="3509"/>
    <n v="651.21"/>
    <n v="524.96"/>
    <n v="2285095.89"/>
    <n v="1842084.64"/>
    <n v="443011.25"/>
  </r>
  <r>
    <x v="0"/>
    <x v="76"/>
    <x v="1"/>
    <d v="2014-01-06T00:00:00"/>
    <s v="6/15/2014"/>
    <n v="6163"/>
    <n v="154.06"/>
    <n v="90.93"/>
    <n v="949471.78"/>
    <n v="560401.59"/>
    <n v="389070.19"/>
  </r>
  <r>
    <x v="3"/>
    <x v="51"/>
    <x v="9"/>
    <s v="12/21/2012"/>
    <s v="1/29/2013"/>
    <n v="5220"/>
    <n v="47.45"/>
    <n v="31.79"/>
    <n v="247689"/>
    <n v="165943.79999999999"/>
    <n v="81745.2"/>
  </r>
  <r>
    <x v="4"/>
    <x v="67"/>
    <x v="7"/>
    <s v="2/27/2010"/>
    <d v="2010-02-03T00:00:00"/>
    <n v="9902"/>
    <n v="668.27"/>
    <n v="502.54"/>
    <n v="6617209.54"/>
    <n v="4976151.08"/>
    <n v="1641058.46"/>
  </r>
  <r>
    <x v="4"/>
    <x v="122"/>
    <x v="1"/>
    <s v="4/24/2016"/>
    <s v="5/15/2016"/>
    <n v="6465"/>
    <n v="154.06"/>
    <n v="90.93"/>
    <n v="995997.9"/>
    <n v="587862.44999999995"/>
    <n v="408135.45"/>
  </r>
  <r>
    <x v="3"/>
    <x v="96"/>
    <x v="1"/>
    <s v="7/22/2012"/>
    <d v="2012-10-08T00:00:00"/>
    <n v="3195"/>
    <n v="154.06"/>
    <n v="90.93"/>
    <n v="492221.7"/>
    <n v="290521.34999999998"/>
    <n v="201700.35"/>
  </r>
  <r>
    <x v="5"/>
    <x v="24"/>
    <x v="3"/>
    <s v="2/22/2015"/>
    <d v="2015-09-03T00:00:00"/>
    <n v="5409"/>
    <n v="205.7"/>
    <n v="117.11"/>
    <n v="1112631.3"/>
    <n v="633447.99"/>
    <n v="479183.31"/>
  </r>
  <r>
    <x v="4"/>
    <x v="132"/>
    <x v="9"/>
    <d v="2011-10-02T00:00:00"/>
    <s v="3/20/2011"/>
    <n v="455"/>
    <n v="47.45"/>
    <n v="31.79"/>
    <n v="21589.75"/>
    <n v="14464.45"/>
    <n v="7125.3"/>
  </r>
  <r>
    <x v="3"/>
    <x v="88"/>
    <x v="0"/>
    <s v="1/21/2015"/>
    <s v="1/26/2015"/>
    <n v="2715"/>
    <n v="437.2"/>
    <n v="263.33"/>
    <n v="1186998"/>
    <n v="714940.95"/>
    <n v="472057.05"/>
  </r>
  <r>
    <x v="3"/>
    <x v="140"/>
    <x v="9"/>
    <d v="2012-10-05T00:00:00"/>
    <s v="6/28/2012"/>
    <n v="8598"/>
    <n v="47.45"/>
    <n v="31.79"/>
    <n v="407975.1"/>
    <n v="273330.42"/>
    <n v="134644.68"/>
  </r>
  <r>
    <x v="0"/>
    <x v="119"/>
    <x v="1"/>
    <s v="12/16/2015"/>
    <s v="1/21/2016"/>
    <n v="1547"/>
    <n v="154.06"/>
    <n v="90.93"/>
    <n v="238330.82"/>
    <n v="140668.71"/>
    <n v="97662.11"/>
  </r>
  <r>
    <x v="0"/>
    <x v="19"/>
    <x v="1"/>
    <s v="2/25/2017"/>
    <s v="2/25/2017"/>
    <n v="7036"/>
    <n v="154.06"/>
    <n v="90.93"/>
    <n v="1083966.1599999999"/>
    <n v="639783.48"/>
    <n v="444182.68"/>
  </r>
  <r>
    <x v="3"/>
    <x v="33"/>
    <x v="2"/>
    <s v="1/31/2012"/>
    <s v="2/13/2012"/>
    <n v="7570"/>
    <n v="255.28"/>
    <n v="159.41999999999999"/>
    <n v="1932469.6"/>
    <n v="1206809.3999999999"/>
    <n v="725660.2"/>
  </r>
  <r>
    <x v="5"/>
    <x v="151"/>
    <x v="0"/>
    <d v="2013-07-02T00:00:00"/>
    <s v="2/15/2013"/>
    <n v="7685"/>
    <n v="437.2"/>
    <n v="263.33"/>
    <n v="3359882"/>
    <n v="2023691.05"/>
    <n v="1336190.95"/>
  </r>
  <r>
    <x v="3"/>
    <x v="88"/>
    <x v="7"/>
    <s v="9/14/2014"/>
    <s v="9/22/2014"/>
    <n v="8948"/>
    <n v="668.27"/>
    <n v="502.54"/>
    <n v="5979679.96"/>
    <n v="4496727.92"/>
    <n v="1482952.04"/>
  </r>
  <r>
    <x v="3"/>
    <x v="25"/>
    <x v="3"/>
    <d v="2012-05-06T00:00:00"/>
    <s v="7/24/2012"/>
    <n v="4957"/>
    <n v="205.7"/>
    <n v="117.11"/>
    <n v="1019654.9"/>
    <n v="580514.27"/>
    <n v="439140.63"/>
  </r>
  <r>
    <x v="4"/>
    <x v="107"/>
    <x v="0"/>
    <d v="2014-05-04T00:00:00"/>
    <d v="2014-07-04T00:00:00"/>
    <n v="6344"/>
    <n v="437.2"/>
    <n v="263.33"/>
    <n v="2773596.8"/>
    <n v="1670565.52"/>
    <n v="1103031.28"/>
  </r>
  <r>
    <x v="4"/>
    <x v="53"/>
    <x v="8"/>
    <d v="2014-02-02T00:00:00"/>
    <d v="2014-10-02T00:00:00"/>
    <n v="5768"/>
    <n v="651.21"/>
    <n v="524.96"/>
    <n v="3756179.28"/>
    <n v="3027969.28"/>
    <n v="728210"/>
  </r>
  <r>
    <x v="2"/>
    <x v="152"/>
    <x v="8"/>
    <d v="2010-01-09T00:00:00"/>
    <d v="2010-12-10T00:00:00"/>
    <n v="2923"/>
    <n v="651.21"/>
    <n v="524.96"/>
    <n v="1903486.83"/>
    <n v="1534458.08"/>
    <n v="369028.75"/>
  </r>
  <r>
    <x v="4"/>
    <x v="46"/>
    <x v="8"/>
    <s v="5/17/2011"/>
    <s v="6/25/2011"/>
    <n v="9532"/>
    <n v="651.21"/>
    <n v="524.96"/>
    <n v="6207333.7199999997"/>
    <n v="5003918.72"/>
    <n v="1203415"/>
  </r>
  <r>
    <x v="4"/>
    <x v="130"/>
    <x v="9"/>
    <s v="4/21/2013"/>
    <s v="5/21/2013"/>
    <n v="4349"/>
    <n v="47.45"/>
    <n v="31.79"/>
    <n v="206360.05"/>
    <n v="138254.71"/>
    <n v="68105.34"/>
  </r>
  <r>
    <x v="4"/>
    <x v="134"/>
    <x v="9"/>
    <d v="2014-10-08T00:00:00"/>
    <s v="8/14/2014"/>
    <n v="8161"/>
    <n v="47.45"/>
    <n v="31.79"/>
    <n v="387239.45"/>
    <n v="259438.19"/>
    <n v="127801.26"/>
  </r>
  <r>
    <x v="4"/>
    <x v="67"/>
    <x v="6"/>
    <s v="9/19/2010"/>
    <s v="10/30/2010"/>
    <n v="8786"/>
    <n v="152.58000000000001"/>
    <n v="97.44"/>
    <n v="1340567.8799999999"/>
    <n v="856107.84"/>
    <n v="484460.04"/>
  </r>
  <r>
    <x v="6"/>
    <x v="85"/>
    <x v="10"/>
    <s v="4/13/2013"/>
    <s v="5/14/2013"/>
    <n v="6071"/>
    <n v="81.73"/>
    <n v="56.67"/>
    <n v="496182.83"/>
    <n v="344043.57"/>
    <n v="152139.26"/>
  </r>
  <r>
    <x v="3"/>
    <x v="11"/>
    <x v="4"/>
    <s v="1/28/2016"/>
    <d v="2016-01-02T00:00:00"/>
    <n v="6897"/>
    <n v="9.33"/>
    <n v="6.92"/>
    <n v="64349.01"/>
    <n v="47727.24"/>
    <n v="16621.77"/>
  </r>
  <r>
    <x v="5"/>
    <x v="147"/>
    <x v="5"/>
    <d v="2013-09-12T00:00:00"/>
    <s v="12/14/2013"/>
    <n v="175"/>
    <n v="109.28"/>
    <n v="35.840000000000003"/>
    <n v="19124"/>
    <n v="6272"/>
    <n v="12852"/>
  </r>
  <r>
    <x v="3"/>
    <x v="49"/>
    <x v="3"/>
    <s v="2/21/2014"/>
    <d v="2014-09-03T00:00:00"/>
    <n v="1848"/>
    <n v="205.7"/>
    <n v="117.11"/>
    <n v="380133.6"/>
    <n v="216419.28"/>
    <n v="163714.32"/>
  </r>
  <r>
    <x v="4"/>
    <x v="132"/>
    <x v="5"/>
    <d v="2017-09-06T00:00:00"/>
    <d v="2017-10-07T00:00:00"/>
    <n v="9888"/>
    <n v="109.28"/>
    <n v="35.840000000000003"/>
    <n v="1080560.6399999999"/>
    <n v="354385.91999999998"/>
    <n v="726174.71999999997"/>
  </r>
  <r>
    <x v="1"/>
    <x v="14"/>
    <x v="7"/>
    <s v="4/17/2014"/>
    <s v="5/20/2014"/>
    <n v="9302"/>
    <n v="668.27"/>
    <n v="502.54"/>
    <n v="6216247.54"/>
    <n v="4674627.08"/>
    <n v="1541620.46"/>
  </r>
  <r>
    <x v="6"/>
    <x v="70"/>
    <x v="4"/>
    <s v="5/20/2011"/>
    <d v="2011-08-06T00:00:00"/>
    <n v="7124"/>
    <n v="9.33"/>
    <n v="6.92"/>
    <n v="66466.92"/>
    <n v="49298.080000000002"/>
    <n v="17168.84"/>
  </r>
  <r>
    <x v="0"/>
    <x v="153"/>
    <x v="1"/>
    <s v="8/28/2012"/>
    <s v="9/22/2012"/>
    <n v="7422"/>
    <n v="154.06"/>
    <n v="90.93"/>
    <n v="1143433.32"/>
    <n v="674882.46"/>
    <n v="468550.86"/>
  </r>
  <r>
    <x v="5"/>
    <x v="120"/>
    <x v="0"/>
    <s v="7/25/2015"/>
    <d v="2015-11-09T00:00:00"/>
    <n v="6296"/>
    <n v="437.2"/>
    <n v="263.33"/>
    <n v="2752611.2"/>
    <n v="1657925.68"/>
    <n v="1094685.52"/>
  </r>
  <r>
    <x v="3"/>
    <x v="144"/>
    <x v="0"/>
    <s v="10/27/2014"/>
    <s v="11/20/2014"/>
    <n v="6874"/>
    <n v="437.2"/>
    <n v="263.33"/>
    <n v="3005312.8"/>
    <n v="1810130.42"/>
    <n v="1195182.3799999999"/>
  </r>
  <r>
    <x v="2"/>
    <x v="42"/>
    <x v="7"/>
    <s v="10/18/2013"/>
    <s v="10/21/2013"/>
    <n v="4319"/>
    <n v="668.27"/>
    <n v="502.54"/>
    <n v="2886258.13"/>
    <n v="2170470.2599999998"/>
    <n v="715787.87"/>
  </r>
  <r>
    <x v="3"/>
    <x v="112"/>
    <x v="9"/>
    <s v="2/15/2013"/>
    <d v="2013-12-03T00:00:00"/>
    <n v="822"/>
    <n v="47.45"/>
    <n v="31.79"/>
    <n v="39003.9"/>
    <n v="26131.38"/>
    <n v="12872.52"/>
  </r>
  <r>
    <x v="1"/>
    <x v="14"/>
    <x v="2"/>
    <d v="2014-08-07T00:00:00"/>
    <s v="8/16/2014"/>
    <n v="607"/>
    <n v="255.28"/>
    <n v="159.41999999999999"/>
    <n v="154954.96"/>
    <n v="96767.94"/>
    <n v="58187.02"/>
  </r>
  <r>
    <x v="3"/>
    <x v="25"/>
    <x v="3"/>
    <d v="2016-12-12T00:00:00"/>
    <s v="1/16/2017"/>
    <n v="4928"/>
    <n v="205.7"/>
    <n v="117.11"/>
    <n v="1013689.6"/>
    <n v="577118.07999999996"/>
    <n v="436571.52"/>
  </r>
  <r>
    <x v="0"/>
    <x v="146"/>
    <x v="3"/>
    <s v="11/24/2012"/>
    <d v="2012-10-12T00:00:00"/>
    <n v="7073"/>
    <n v="205.7"/>
    <n v="117.11"/>
    <n v="1454916.1"/>
    <n v="828319.03"/>
    <n v="626597.06999999995"/>
  </r>
  <r>
    <x v="3"/>
    <x v="65"/>
    <x v="2"/>
    <d v="2014-03-11T00:00:00"/>
    <s v="11/27/2014"/>
    <n v="7358"/>
    <n v="255.28"/>
    <n v="159.41999999999999"/>
    <n v="1878350.24"/>
    <n v="1173012.3600000001"/>
    <n v="705337.88"/>
  </r>
  <r>
    <x v="3"/>
    <x v="154"/>
    <x v="11"/>
    <d v="2013-03-08T00:00:00"/>
    <s v="8/15/2013"/>
    <n v="8132"/>
    <n v="421.89"/>
    <n v="364.69"/>
    <n v="3430809.48"/>
    <n v="2965659.08"/>
    <n v="465150.4"/>
  </r>
  <r>
    <x v="6"/>
    <x v="155"/>
    <x v="10"/>
    <s v="5/23/2012"/>
    <s v="6/16/2012"/>
    <n v="8775"/>
    <n v="81.73"/>
    <n v="56.67"/>
    <n v="717180.75"/>
    <n v="497279.25"/>
    <n v="219901.5"/>
  </r>
  <r>
    <x v="6"/>
    <x v="156"/>
    <x v="5"/>
    <s v="7/22/2015"/>
    <d v="2015-06-08T00:00:00"/>
    <n v="699"/>
    <n v="109.28"/>
    <n v="35.840000000000003"/>
    <n v="76386.720000000001"/>
    <n v="25052.16"/>
    <n v="51334.559999999998"/>
  </r>
  <r>
    <x v="6"/>
    <x v="8"/>
    <x v="5"/>
    <d v="2017-01-02T00:00:00"/>
    <d v="2017-02-03T00:00:00"/>
    <n v="2344"/>
    <n v="109.28"/>
    <n v="35.840000000000003"/>
    <n v="256152.32000000001"/>
    <n v="84008.960000000006"/>
    <n v="172143.35999999999"/>
  </r>
  <r>
    <x v="3"/>
    <x v="78"/>
    <x v="9"/>
    <s v="1/28/2012"/>
    <s v="2/22/2012"/>
    <n v="4186"/>
    <n v="47.45"/>
    <n v="31.79"/>
    <n v="198625.7"/>
    <n v="133072.94"/>
    <n v="65552.759999999995"/>
  </r>
  <r>
    <x v="6"/>
    <x v="85"/>
    <x v="9"/>
    <d v="2015-03-08T00:00:00"/>
    <s v="9/21/2015"/>
    <n v="3729"/>
    <n v="47.45"/>
    <n v="31.79"/>
    <n v="176941.05"/>
    <n v="118544.91"/>
    <n v="58396.14"/>
  </r>
  <r>
    <x v="5"/>
    <x v="21"/>
    <x v="2"/>
    <s v="6/23/2013"/>
    <s v="6/30/2013"/>
    <n v="508"/>
    <n v="255.28"/>
    <n v="159.41999999999999"/>
    <n v="129682.24000000001"/>
    <n v="80985.36"/>
    <n v="48696.88"/>
  </r>
  <r>
    <x v="4"/>
    <x v="55"/>
    <x v="11"/>
    <d v="2011-03-08T00:00:00"/>
    <s v="9/22/2011"/>
    <n v="1093"/>
    <n v="421.89"/>
    <n v="364.69"/>
    <n v="461125.77"/>
    <n v="398606.17"/>
    <n v="62519.6"/>
  </r>
  <r>
    <x v="3"/>
    <x v="96"/>
    <x v="11"/>
    <s v="10/30/2016"/>
    <d v="2016-06-12T00:00:00"/>
    <n v="4080"/>
    <n v="421.89"/>
    <n v="364.69"/>
    <n v="1721311.2"/>
    <n v="1487935.2"/>
    <n v="233376"/>
  </r>
  <r>
    <x v="2"/>
    <x v="80"/>
    <x v="1"/>
    <d v="2010-05-09T00:00:00"/>
    <s v="9/21/2010"/>
    <n v="5100"/>
    <n v="154.06"/>
    <n v="90.93"/>
    <n v="785706"/>
    <n v="463743"/>
    <n v="321963"/>
  </r>
  <r>
    <x v="1"/>
    <x v="61"/>
    <x v="9"/>
    <s v="7/13/2013"/>
    <s v="7/14/2013"/>
    <n v="1815"/>
    <n v="47.45"/>
    <n v="31.79"/>
    <n v="86121.75"/>
    <n v="57698.85"/>
    <n v="28422.9"/>
  </r>
  <r>
    <x v="3"/>
    <x v="33"/>
    <x v="1"/>
    <d v="2012-09-10T00:00:00"/>
    <s v="11/21/2012"/>
    <n v="8916"/>
    <n v="154.06"/>
    <n v="90.93"/>
    <n v="1373598.96"/>
    <n v="810731.88"/>
    <n v="562867.07999999996"/>
  </r>
  <r>
    <x v="5"/>
    <x v="123"/>
    <x v="1"/>
    <d v="2012-03-01T00:00:00"/>
    <d v="2012-05-01T00:00:00"/>
    <n v="3127"/>
    <n v="154.06"/>
    <n v="90.93"/>
    <n v="481745.62"/>
    <n v="284338.11"/>
    <n v="197407.51"/>
  </r>
  <r>
    <x v="5"/>
    <x v="141"/>
    <x v="2"/>
    <d v="2012-08-02T00:00:00"/>
    <s v="3/14/2012"/>
    <n v="8203"/>
    <n v="255.28"/>
    <n v="159.41999999999999"/>
    <n v="2094061.84"/>
    <n v="1307722.26"/>
    <n v="786339.58"/>
  </r>
  <r>
    <x v="0"/>
    <x v="57"/>
    <x v="5"/>
    <d v="2015-03-01T00:00:00"/>
    <d v="2015-07-01T00:00:00"/>
    <n v="9930"/>
    <n v="109.28"/>
    <n v="35.840000000000003"/>
    <n v="1085150.3999999999"/>
    <n v="355891.20000000001"/>
    <n v="729259.2"/>
  </r>
  <r>
    <x v="0"/>
    <x v="35"/>
    <x v="10"/>
    <s v="5/13/2012"/>
    <s v="5/28/2012"/>
    <n v="1126"/>
    <n v="81.73"/>
    <n v="56.67"/>
    <n v="92027.98"/>
    <n v="63810.42"/>
    <n v="28217.56"/>
  </r>
  <r>
    <x v="2"/>
    <x v="142"/>
    <x v="6"/>
    <s v="1/13/2012"/>
    <s v="2/15/2012"/>
    <n v="6639"/>
    <n v="152.58000000000001"/>
    <n v="97.44"/>
    <n v="1012978.62"/>
    <n v="646904.16"/>
    <n v="366074.46"/>
  </r>
  <r>
    <x v="2"/>
    <x v="157"/>
    <x v="3"/>
    <s v="7/30/2011"/>
    <d v="2011-12-08T00:00:00"/>
    <n v="8349"/>
    <n v="205.7"/>
    <n v="117.11"/>
    <n v="1717389.3"/>
    <n v="977751.39"/>
    <n v="739637.91"/>
  </r>
  <r>
    <x v="2"/>
    <x v="145"/>
    <x v="6"/>
    <s v="3/13/2017"/>
    <d v="2017-08-04T00:00:00"/>
    <n v="167"/>
    <n v="152.58000000000001"/>
    <n v="97.44"/>
    <n v="25480.86"/>
    <n v="16272.48"/>
    <n v="9208.3799999999992"/>
  </r>
  <r>
    <x v="4"/>
    <x v="53"/>
    <x v="8"/>
    <s v="3/23/2017"/>
    <s v="4/18/2017"/>
    <n v="3036"/>
    <n v="651.21"/>
    <n v="524.96"/>
    <n v="1977073.56"/>
    <n v="1593778.56"/>
    <n v="383295"/>
  </r>
  <r>
    <x v="2"/>
    <x v="2"/>
    <x v="2"/>
    <s v="3/16/2016"/>
    <s v="4/19/2016"/>
    <n v="9929"/>
    <n v="255.28"/>
    <n v="159.41999999999999"/>
    <n v="2534675.12"/>
    <n v="1582881.18"/>
    <n v="951793.94"/>
  </r>
  <r>
    <x v="3"/>
    <x v="96"/>
    <x v="9"/>
    <s v="12/18/2015"/>
    <s v="12/26/2015"/>
    <n v="851"/>
    <n v="47.45"/>
    <n v="31.79"/>
    <n v="40379.949999999997"/>
    <n v="27053.29"/>
    <n v="13326.66"/>
  </r>
  <r>
    <x v="4"/>
    <x v="102"/>
    <x v="4"/>
    <s v="10/25/2011"/>
    <s v="11/16/2011"/>
    <n v="7838"/>
    <n v="9.33"/>
    <n v="6.92"/>
    <n v="73128.539999999994"/>
    <n v="54238.96"/>
    <n v="18889.580000000002"/>
  </r>
  <r>
    <x v="4"/>
    <x v="55"/>
    <x v="2"/>
    <s v="6/30/2011"/>
    <d v="2011-02-08T00:00:00"/>
    <n v="9958"/>
    <n v="255.28"/>
    <n v="159.41999999999999"/>
    <n v="2542078.2400000002"/>
    <n v="1587504.36"/>
    <n v="954573.88"/>
  </r>
  <r>
    <x v="3"/>
    <x v="33"/>
    <x v="0"/>
    <s v="3/27/2016"/>
    <d v="2016-10-04T00:00:00"/>
    <n v="8309"/>
    <n v="437.2"/>
    <n v="263.33"/>
    <n v="3632694.8"/>
    <n v="2188008.9700000002"/>
    <n v="1444685.83"/>
  </r>
  <r>
    <x v="4"/>
    <x v="97"/>
    <x v="7"/>
    <s v="12/23/2016"/>
    <s v="1/21/2017"/>
    <n v="1021"/>
    <n v="668.27"/>
    <n v="502.54"/>
    <n v="682303.67"/>
    <n v="513093.34"/>
    <n v="169210.33"/>
  </r>
  <r>
    <x v="3"/>
    <x v="71"/>
    <x v="4"/>
    <s v="4/18/2013"/>
    <s v="4/18/2013"/>
    <n v="8256"/>
    <n v="9.33"/>
    <n v="6.92"/>
    <n v="77028.479999999996"/>
    <n v="57131.519999999997"/>
    <n v="19896.96"/>
  </r>
  <r>
    <x v="6"/>
    <x v="155"/>
    <x v="7"/>
    <d v="2017-08-03T00:00:00"/>
    <s v="4/20/2017"/>
    <n v="7205"/>
    <n v="668.27"/>
    <n v="502.54"/>
    <n v="4814885.3499999996"/>
    <n v="3620800.7"/>
    <n v="1194084.6499999999"/>
  </r>
  <r>
    <x v="4"/>
    <x v="39"/>
    <x v="10"/>
    <d v="2011-03-06T00:00:00"/>
    <d v="2011-04-07T00:00:00"/>
    <n v="7092"/>
    <n v="81.73"/>
    <n v="56.67"/>
    <n v="579629.16"/>
    <n v="401903.64"/>
    <n v="177725.52"/>
  </r>
  <r>
    <x v="2"/>
    <x v="86"/>
    <x v="10"/>
    <s v="11/30/2013"/>
    <s v="12/31/2013"/>
    <n v="4173"/>
    <n v="81.73"/>
    <n v="56.67"/>
    <n v="341059.29"/>
    <n v="236483.91"/>
    <n v="104575.38"/>
  </r>
  <r>
    <x v="4"/>
    <x v="44"/>
    <x v="3"/>
    <d v="2013-11-05T00:00:00"/>
    <s v="5/31/2013"/>
    <n v="6733"/>
    <n v="205.7"/>
    <n v="117.11"/>
    <n v="1384978.1"/>
    <n v="788501.63"/>
    <n v="596476.47"/>
  </r>
  <r>
    <x v="4"/>
    <x v="126"/>
    <x v="10"/>
    <s v="11/13/2010"/>
    <s v="11/27/2010"/>
    <n v="89"/>
    <n v="81.73"/>
    <n v="56.67"/>
    <n v="7273.97"/>
    <n v="5043.63"/>
    <n v="2230.34"/>
  </r>
  <r>
    <x v="3"/>
    <x v="11"/>
    <x v="8"/>
    <d v="2016-09-03T00:00:00"/>
    <s v="4/21/2016"/>
    <n v="1591"/>
    <n v="651.21"/>
    <n v="524.96"/>
    <n v="1036075.11"/>
    <n v="835211.36"/>
    <n v="200863.75"/>
  </r>
  <r>
    <x v="4"/>
    <x v="40"/>
    <x v="6"/>
    <s v="8/19/2013"/>
    <d v="2013-12-09T00:00:00"/>
    <n v="5618"/>
    <n v="152.58000000000001"/>
    <n v="97.44"/>
    <n v="857194.44"/>
    <n v="547417.92000000004"/>
    <n v="309776.52"/>
  </r>
  <r>
    <x v="3"/>
    <x v="154"/>
    <x v="9"/>
    <s v="4/19/2011"/>
    <s v="5/28/2011"/>
    <n v="8581"/>
    <n v="47.45"/>
    <n v="31.79"/>
    <n v="407168.45"/>
    <n v="272789.99"/>
    <n v="134378.46"/>
  </r>
  <r>
    <x v="6"/>
    <x v="155"/>
    <x v="2"/>
    <s v="7/20/2014"/>
    <s v="7/25/2014"/>
    <n v="3923"/>
    <n v="255.28"/>
    <n v="159.41999999999999"/>
    <n v="1001463.44"/>
    <n v="625404.66"/>
    <n v="376058.78"/>
  </r>
  <r>
    <x v="0"/>
    <x v="158"/>
    <x v="9"/>
    <d v="2014-08-09T00:00:00"/>
    <s v="9/15/2014"/>
    <n v="7117"/>
    <n v="47.45"/>
    <n v="31.79"/>
    <n v="337701.65"/>
    <n v="226249.43"/>
    <n v="111452.22"/>
  </r>
  <r>
    <x v="4"/>
    <x v="94"/>
    <x v="7"/>
    <d v="2015-04-06T00:00:00"/>
    <s v="6/19/2015"/>
    <n v="668"/>
    <n v="668.27"/>
    <n v="502.54"/>
    <n v="446404.36"/>
    <n v="335696.72"/>
    <n v="110707.64"/>
  </r>
  <r>
    <x v="4"/>
    <x v="102"/>
    <x v="3"/>
    <s v="12/19/2013"/>
    <d v="2014-01-01T00:00:00"/>
    <n v="9113"/>
    <n v="205.7"/>
    <n v="117.11"/>
    <n v="1874544.1"/>
    <n v="1067223.43"/>
    <n v="807320.67"/>
  </r>
  <r>
    <x v="0"/>
    <x v="158"/>
    <x v="3"/>
    <s v="5/18/2012"/>
    <d v="2012-10-06T00:00:00"/>
    <n v="4019"/>
    <n v="205.7"/>
    <n v="117.11"/>
    <n v="826708.3"/>
    <n v="470665.09"/>
    <n v="356043.21"/>
  </r>
  <r>
    <x v="6"/>
    <x v="75"/>
    <x v="0"/>
    <d v="2013-12-10T00:00:00"/>
    <s v="11/13/2013"/>
    <n v="8984"/>
    <n v="437.2"/>
    <n v="263.33"/>
    <n v="3927804.8"/>
    <n v="2365756.7200000002"/>
    <n v="1562048.08"/>
  </r>
  <r>
    <x v="6"/>
    <x v="85"/>
    <x v="4"/>
    <d v="2011-02-01T00:00:00"/>
    <s v="1/14/2011"/>
    <n v="4638"/>
    <n v="9.33"/>
    <n v="6.92"/>
    <n v="43272.54"/>
    <n v="32094.959999999999"/>
    <n v="11177.58"/>
  </r>
  <r>
    <x v="5"/>
    <x v="66"/>
    <x v="7"/>
    <d v="2013-02-02T00:00:00"/>
    <d v="2013-03-02T00:00:00"/>
    <n v="3642"/>
    <n v="668.27"/>
    <n v="502.54"/>
    <n v="2433839.34"/>
    <n v="1830250.68"/>
    <n v="603588.66"/>
  </r>
  <r>
    <x v="1"/>
    <x v="14"/>
    <x v="2"/>
    <s v="3/19/2011"/>
    <s v="4/14/2011"/>
    <n v="5689"/>
    <n v="255.28"/>
    <n v="159.41999999999999"/>
    <n v="1452287.92"/>
    <n v="906940.38"/>
    <n v="545347.54"/>
  </r>
  <r>
    <x v="4"/>
    <x v="55"/>
    <x v="10"/>
    <d v="2012-03-10T00:00:00"/>
    <s v="10/27/2012"/>
    <n v="2503"/>
    <n v="81.73"/>
    <n v="56.67"/>
    <n v="204570.19"/>
    <n v="141845.01"/>
    <n v="62725.18"/>
  </r>
  <r>
    <x v="0"/>
    <x v="35"/>
    <x v="9"/>
    <s v="10/23/2014"/>
    <s v="11/15/2014"/>
    <n v="2838"/>
    <n v="47.45"/>
    <n v="31.79"/>
    <n v="134663.1"/>
    <n v="90220.02"/>
    <n v="44443.08"/>
  </r>
  <r>
    <x v="3"/>
    <x v="149"/>
    <x v="2"/>
    <d v="2015-12-07T00:00:00"/>
    <s v="7/24/2015"/>
    <n v="7480"/>
    <n v="255.28"/>
    <n v="159.41999999999999"/>
    <n v="1909494.4"/>
    <n v="1192461.6000000001"/>
    <n v="717032.8"/>
  </r>
  <r>
    <x v="4"/>
    <x v="18"/>
    <x v="3"/>
    <d v="2010-06-05T00:00:00"/>
    <s v="5/27/2010"/>
    <n v="4247"/>
    <n v="205.7"/>
    <n v="117.11"/>
    <n v="873607.9"/>
    <n v="497366.17"/>
    <n v="376241.73"/>
  </r>
  <r>
    <x v="2"/>
    <x v="20"/>
    <x v="1"/>
    <s v="11/27/2010"/>
    <d v="2011-09-01T00:00:00"/>
    <n v="2988"/>
    <n v="154.06"/>
    <n v="90.93"/>
    <n v="460331.28"/>
    <n v="271698.84000000003"/>
    <n v="188632.44"/>
  </r>
  <r>
    <x v="5"/>
    <x v="147"/>
    <x v="5"/>
    <s v="12/26/2010"/>
    <s v="12/31/2010"/>
    <n v="582"/>
    <n v="109.28"/>
    <n v="35.840000000000003"/>
    <n v="63600.959999999999"/>
    <n v="20858.88"/>
    <n v="42742.080000000002"/>
  </r>
  <r>
    <x v="0"/>
    <x v="146"/>
    <x v="0"/>
    <s v="12/30/2012"/>
    <d v="2013-01-01T00:00:00"/>
    <n v="5940"/>
    <n v="437.2"/>
    <n v="263.33"/>
    <n v="2596968"/>
    <n v="1564180.2"/>
    <n v="1032787.8"/>
  </r>
  <r>
    <x v="6"/>
    <x v="17"/>
    <x v="10"/>
    <s v="8/21/2016"/>
    <d v="2016-07-09T00:00:00"/>
    <n v="5005"/>
    <n v="81.73"/>
    <n v="56.67"/>
    <n v="409058.65"/>
    <n v="283633.34999999998"/>
    <n v="125425.3"/>
  </r>
  <r>
    <x v="4"/>
    <x v="126"/>
    <x v="10"/>
    <d v="2015-03-02T00:00:00"/>
    <s v="3/20/2015"/>
    <n v="5751"/>
    <n v="81.73"/>
    <n v="56.67"/>
    <n v="470029.23"/>
    <n v="325909.17"/>
    <n v="144120.06"/>
  </r>
  <r>
    <x v="5"/>
    <x v="151"/>
    <x v="3"/>
    <s v="12/19/2013"/>
    <d v="2014-04-01T00:00:00"/>
    <n v="3181"/>
    <n v="205.7"/>
    <n v="117.11"/>
    <n v="654331.69999999995"/>
    <n v="372526.91"/>
    <n v="281804.78999999998"/>
  </r>
  <r>
    <x v="5"/>
    <x v="21"/>
    <x v="11"/>
    <d v="2012-12-05T00:00:00"/>
    <d v="2012-12-06T00:00:00"/>
    <n v="4334"/>
    <n v="421.89"/>
    <n v="364.69"/>
    <n v="1828471.26"/>
    <n v="1580566.46"/>
    <n v="247904.8"/>
  </r>
  <r>
    <x v="3"/>
    <x v="159"/>
    <x v="11"/>
    <s v="3/28/2014"/>
    <s v="4/19/2014"/>
    <n v="3275"/>
    <n v="421.89"/>
    <n v="364.69"/>
    <n v="1381689.75"/>
    <n v="1194359.75"/>
    <n v="187330"/>
  </r>
  <r>
    <x v="5"/>
    <x v="69"/>
    <x v="10"/>
    <d v="2017-11-01T00:00:00"/>
    <s v="2/18/2017"/>
    <n v="6103"/>
    <n v="81.73"/>
    <n v="56.67"/>
    <n v="498798.19"/>
    <n v="345857.01"/>
    <n v="152941.18"/>
  </r>
  <r>
    <x v="4"/>
    <x v="29"/>
    <x v="2"/>
    <s v="6/21/2015"/>
    <d v="2015-06-07T00:00:00"/>
    <n v="5949"/>
    <n v="255.28"/>
    <n v="159.41999999999999"/>
    <n v="1518660.72"/>
    <n v="948389.58"/>
    <n v="570271.14"/>
  </r>
  <r>
    <x v="2"/>
    <x v="160"/>
    <x v="0"/>
    <s v="11/29/2012"/>
    <d v="2012-03-12T00:00:00"/>
    <n v="7974"/>
    <n v="437.2"/>
    <n v="263.33"/>
    <n v="3486232.8"/>
    <n v="2099793.42"/>
    <n v="1386439.38"/>
  </r>
  <r>
    <x v="4"/>
    <x v="161"/>
    <x v="1"/>
    <d v="2010-01-01T00:00:00"/>
    <s v="2/13/2010"/>
    <n v="4369"/>
    <n v="154.06"/>
    <n v="90.93"/>
    <n v="673088.14"/>
    <n v="397273.17"/>
    <n v="275814.96999999997"/>
  </r>
  <r>
    <x v="0"/>
    <x v="32"/>
    <x v="11"/>
    <d v="2016-06-01T00:00:00"/>
    <d v="2016-06-02T00:00:00"/>
    <n v="9359"/>
    <n v="421.89"/>
    <n v="364.69"/>
    <n v="3948468.51"/>
    <n v="3413133.71"/>
    <n v="535334.80000000005"/>
  </r>
  <r>
    <x v="3"/>
    <x v="128"/>
    <x v="9"/>
    <s v="10/14/2014"/>
    <s v="10/23/2014"/>
    <n v="4199"/>
    <n v="47.45"/>
    <n v="31.79"/>
    <n v="199242.55"/>
    <n v="133486.21"/>
    <n v="65756.34"/>
  </r>
  <r>
    <x v="0"/>
    <x v="146"/>
    <x v="8"/>
    <d v="2013-09-12T00:00:00"/>
    <d v="2014-09-01T00:00:00"/>
    <n v="2173"/>
    <n v="651.21"/>
    <n v="524.96"/>
    <n v="1415079.33"/>
    <n v="1140738.08"/>
    <n v="274341.25"/>
  </r>
  <r>
    <x v="2"/>
    <x v="68"/>
    <x v="3"/>
    <s v="10/19/2010"/>
    <s v="11/25/2010"/>
    <n v="3601"/>
    <n v="205.7"/>
    <n v="117.11"/>
    <n v="740725.7"/>
    <n v="421713.11"/>
    <n v="319012.59000000003"/>
  </r>
  <r>
    <x v="3"/>
    <x v="71"/>
    <x v="10"/>
    <d v="2011-02-05T00:00:00"/>
    <d v="2011-02-06T00:00:00"/>
    <n v="830"/>
    <n v="81.73"/>
    <n v="56.67"/>
    <n v="67835.899999999994"/>
    <n v="47036.1"/>
    <n v="20799.8"/>
  </r>
  <r>
    <x v="6"/>
    <x v="8"/>
    <x v="6"/>
    <s v="3/17/2011"/>
    <s v="3/23/2011"/>
    <n v="3241"/>
    <n v="152.58000000000001"/>
    <n v="97.44"/>
    <n v="494511.78"/>
    <n v="315803.03999999998"/>
    <n v="178708.74"/>
  </r>
  <r>
    <x v="4"/>
    <x v="92"/>
    <x v="8"/>
    <s v="9/24/2014"/>
    <s v="10/13/2014"/>
    <n v="2244"/>
    <n v="651.21"/>
    <n v="524.96"/>
    <n v="1461315.24"/>
    <n v="1178010.24"/>
    <n v="283305"/>
  </r>
  <r>
    <x v="0"/>
    <x v="60"/>
    <x v="3"/>
    <d v="2015-01-12T00:00:00"/>
    <s v="12/14/2015"/>
    <n v="6283"/>
    <n v="205.7"/>
    <n v="117.11"/>
    <n v="1292413.1000000001"/>
    <n v="735802.13"/>
    <n v="556610.97"/>
  </r>
  <r>
    <x v="4"/>
    <x v="139"/>
    <x v="3"/>
    <d v="2017-02-06T00:00:00"/>
    <s v="7/18/2017"/>
    <n v="5829"/>
    <n v="205.7"/>
    <n v="117.11"/>
    <n v="1199025.3"/>
    <n v="682634.19"/>
    <n v="516391.11"/>
  </r>
  <r>
    <x v="0"/>
    <x v="57"/>
    <x v="0"/>
    <d v="2011-04-08T00:00:00"/>
    <s v="8/18/2011"/>
    <n v="8390"/>
    <n v="437.2"/>
    <n v="263.33"/>
    <n v="3668108"/>
    <n v="2209338.7000000002"/>
    <n v="1458769.3"/>
  </r>
  <r>
    <x v="6"/>
    <x v="70"/>
    <x v="11"/>
    <s v="7/29/2014"/>
    <s v="8/24/2014"/>
    <n v="3499"/>
    <n v="421.89"/>
    <n v="364.69"/>
    <n v="1476193.11"/>
    <n v="1276050.31"/>
    <n v="200142.8"/>
  </r>
  <r>
    <x v="4"/>
    <x v="130"/>
    <x v="11"/>
    <s v="1/26/2017"/>
    <s v="2/24/2017"/>
    <n v="7726"/>
    <n v="421.89"/>
    <n v="364.69"/>
    <n v="3259522.14"/>
    <n v="2817594.94"/>
    <n v="441927.2"/>
  </r>
  <r>
    <x v="3"/>
    <x v="3"/>
    <x v="4"/>
    <d v="2010-05-11T00:00:00"/>
    <d v="2010-09-12T00:00:00"/>
    <n v="9669"/>
    <n v="9.33"/>
    <n v="6.92"/>
    <n v="90211.77"/>
    <n v="66909.48"/>
    <n v="23302.29"/>
  </r>
  <r>
    <x v="2"/>
    <x v="142"/>
    <x v="2"/>
    <s v="3/26/2015"/>
    <d v="2015-05-05T00:00:00"/>
    <n v="4957"/>
    <n v="255.28"/>
    <n v="159.41999999999999"/>
    <n v="1265422.96"/>
    <n v="790244.94"/>
    <n v="475178.02"/>
  </r>
  <r>
    <x v="4"/>
    <x v="56"/>
    <x v="5"/>
    <d v="2012-07-10T00:00:00"/>
    <s v="10/16/2012"/>
    <n v="1251"/>
    <n v="109.28"/>
    <n v="35.840000000000003"/>
    <n v="136709.28"/>
    <n v="44835.839999999997"/>
    <n v="91873.44"/>
  </r>
  <r>
    <x v="5"/>
    <x v="91"/>
    <x v="11"/>
    <s v="7/22/2013"/>
    <d v="2013-02-09T00:00:00"/>
    <n v="3245"/>
    <n v="421.89"/>
    <n v="364.69"/>
    <n v="1369033.05"/>
    <n v="1183419.05"/>
    <n v="185614"/>
  </r>
  <r>
    <x v="2"/>
    <x v="2"/>
    <x v="0"/>
    <s v="8/16/2013"/>
    <s v="8/18/2013"/>
    <n v="7661"/>
    <n v="437.2"/>
    <n v="263.33"/>
    <n v="3349389.2"/>
    <n v="2017371.13"/>
    <n v="1332018.07"/>
  </r>
  <r>
    <x v="2"/>
    <x v="54"/>
    <x v="10"/>
    <d v="2013-05-11T00:00:00"/>
    <s v="12/17/2013"/>
    <n v="8254"/>
    <n v="81.73"/>
    <n v="56.67"/>
    <n v="674599.42"/>
    <n v="467754.18"/>
    <n v="206845.24"/>
  </r>
  <r>
    <x v="6"/>
    <x v="37"/>
    <x v="8"/>
    <d v="2016-01-03T00:00:00"/>
    <s v="3/28/2016"/>
    <n v="812"/>
    <n v="651.21"/>
    <n v="524.96"/>
    <n v="528782.52"/>
    <n v="426267.52"/>
    <n v="102515"/>
  </r>
  <r>
    <x v="3"/>
    <x v="3"/>
    <x v="11"/>
    <s v="3/25/2012"/>
    <d v="2012-04-04T00:00:00"/>
    <n v="8150"/>
    <n v="421.89"/>
    <n v="364.69"/>
    <n v="3438403.5"/>
    <n v="2972223.5"/>
    <n v="466180"/>
  </r>
  <r>
    <x v="3"/>
    <x v="78"/>
    <x v="0"/>
    <s v="6/20/2017"/>
    <s v="6/29/2017"/>
    <n v="5118"/>
    <n v="437.2"/>
    <n v="263.33"/>
    <n v="2237589.6"/>
    <n v="1347722.94"/>
    <n v="889866.66"/>
  </r>
  <r>
    <x v="4"/>
    <x v="126"/>
    <x v="0"/>
    <s v="4/18/2014"/>
    <s v="5/16/2014"/>
    <n v="3596"/>
    <n v="437.2"/>
    <n v="263.33"/>
    <n v="1572171.2"/>
    <n v="946934.68"/>
    <n v="625236.52"/>
  </r>
  <r>
    <x v="0"/>
    <x v="32"/>
    <x v="5"/>
    <s v="6/28/2016"/>
    <d v="2016-04-08T00:00:00"/>
    <n v="7494"/>
    <n v="109.28"/>
    <n v="35.840000000000003"/>
    <n v="818944.32"/>
    <n v="268584.96000000002"/>
    <n v="550359.36"/>
  </r>
  <r>
    <x v="3"/>
    <x v="88"/>
    <x v="11"/>
    <s v="5/20/2012"/>
    <d v="2012-01-07T00:00:00"/>
    <n v="7755"/>
    <n v="421.89"/>
    <n v="364.69"/>
    <n v="3271756.95"/>
    <n v="2828170.95"/>
    <n v="443586"/>
  </r>
  <r>
    <x v="4"/>
    <x v="102"/>
    <x v="8"/>
    <d v="2014-04-02T00:00:00"/>
    <s v="2/16/2014"/>
    <n v="7353"/>
    <n v="651.21"/>
    <n v="524.96"/>
    <n v="4788347.13"/>
    <n v="3860030.88"/>
    <n v="928316.25"/>
  </r>
  <r>
    <x v="4"/>
    <x v="136"/>
    <x v="9"/>
    <s v="11/15/2015"/>
    <s v="11/21/2015"/>
    <n v="6293"/>
    <n v="47.45"/>
    <n v="31.79"/>
    <n v="298602.84999999998"/>
    <n v="200054.47"/>
    <n v="98548.38"/>
  </r>
  <r>
    <x v="5"/>
    <x v="151"/>
    <x v="2"/>
    <d v="2013-11-01T00:00:00"/>
    <s v="2/28/2013"/>
    <n v="6610"/>
    <n v="255.28"/>
    <n v="159.41999999999999"/>
    <n v="1687400.8"/>
    <n v="1053766.2"/>
    <n v="633634.6"/>
  </r>
  <r>
    <x v="5"/>
    <x v="151"/>
    <x v="6"/>
    <s v="4/24/2013"/>
    <d v="2013-07-06T00:00:00"/>
    <n v="7373"/>
    <n v="152.58000000000001"/>
    <n v="97.44"/>
    <n v="1124972.3400000001"/>
    <n v="718425.12"/>
    <n v="406547.22"/>
  </r>
  <r>
    <x v="0"/>
    <x v="32"/>
    <x v="0"/>
    <s v="5/15/2010"/>
    <d v="2010-03-06T00:00:00"/>
    <n v="9679"/>
    <n v="437.2"/>
    <n v="263.33"/>
    <n v="4231658.8"/>
    <n v="2548771.0699999998"/>
    <n v="1682887.73"/>
  </r>
  <r>
    <x v="3"/>
    <x v="22"/>
    <x v="0"/>
    <s v="4/17/2010"/>
    <s v="5/22/2010"/>
    <n v="1659"/>
    <n v="437.2"/>
    <n v="263.33"/>
    <n v="725314.8"/>
    <n v="436864.47"/>
    <n v="288450.33"/>
  </r>
  <r>
    <x v="4"/>
    <x v="18"/>
    <x v="1"/>
    <s v="8/25/2012"/>
    <d v="2012-09-09T00:00:00"/>
    <n v="3473"/>
    <n v="154.06"/>
    <n v="90.93"/>
    <n v="535050.38"/>
    <n v="315799.89"/>
    <n v="219250.49"/>
  </r>
  <r>
    <x v="0"/>
    <x v="119"/>
    <x v="7"/>
    <s v="4/19/2014"/>
    <s v="5/13/2014"/>
    <n v="2315"/>
    <n v="668.27"/>
    <n v="502.54"/>
    <n v="1547045.05"/>
    <n v="1163380.1000000001"/>
    <n v="383664.95"/>
  </r>
  <r>
    <x v="3"/>
    <x v="90"/>
    <x v="7"/>
    <s v="2/26/2013"/>
    <d v="2013-05-04T00:00:00"/>
    <n v="7408"/>
    <n v="668.27"/>
    <n v="502.54"/>
    <n v="4950544.16"/>
    <n v="3722816.32"/>
    <n v="1227727.8400000001"/>
  </r>
  <r>
    <x v="3"/>
    <x v="78"/>
    <x v="2"/>
    <s v="12/28/2011"/>
    <s v="1/17/2012"/>
    <n v="5006"/>
    <n v="255.28"/>
    <n v="159.41999999999999"/>
    <n v="1277931.68"/>
    <n v="798056.52"/>
    <n v="479875.16"/>
  </r>
  <r>
    <x v="3"/>
    <x v="96"/>
    <x v="2"/>
    <s v="8/21/2014"/>
    <d v="2014-10-10T00:00:00"/>
    <n v="3395"/>
    <n v="255.28"/>
    <n v="159.41999999999999"/>
    <n v="866675.6"/>
    <n v="541230.9"/>
    <n v="325444.7"/>
  </r>
  <r>
    <x v="2"/>
    <x v="152"/>
    <x v="1"/>
    <s v="8/21/2014"/>
    <d v="2014-02-10T00:00:00"/>
    <n v="7894"/>
    <n v="154.06"/>
    <n v="90.93"/>
    <n v="1216149.6399999999"/>
    <n v="717801.42"/>
    <n v="498348.22"/>
  </r>
  <r>
    <x v="4"/>
    <x v="67"/>
    <x v="3"/>
    <d v="2014-02-03T00:00:00"/>
    <s v="3/28/2014"/>
    <n v="5851"/>
    <n v="205.7"/>
    <n v="117.11"/>
    <n v="1203550.7"/>
    <n v="685210.61"/>
    <n v="518340.09"/>
  </r>
  <r>
    <x v="3"/>
    <x v="22"/>
    <x v="7"/>
    <d v="2012-06-09T00:00:00"/>
    <s v="9/27/2012"/>
    <n v="1646"/>
    <n v="668.27"/>
    <n v="502.54"/>
    <n v="1099972.42"/>
    <n v="827180.84"/>
    <n v="272791.58"/>
  </r>
  <r>
    <x v="3"/>
    <x v="109"/>
    <x v="4"/>
    <s v="9/16/2010"/>
    <s v="9/22/2010"/>
    <n v="1689"/>
    <n v="9.33"/>
    <n v="6.92"/>
    <n v="15758.37"/>
    <n v="11687.88"/>
    <n v="4070.49"/>
  </r>
  <r>
    <x v="3"/>
    <x v="51"/>
    <x v="9"/>
    <s v="8/13/2013"/>
    <s v="8/15/2013"/>
    <n v="9424"/>
    <n v="47.45"/>
    <n v="31.79"/>
    <n v="447168.8"/>
    <n v="299588.96000000002"/>
    <n v="147579.84"/>
  </r>
  <r>
    <x v="4"/>
    <x v="111"/>
    <x v="10"/>
    <d v="2012-11-09T00:00:00"/>
    <s v="10/23/2012"/>
    <n v="323"/>
    <n v="81.73"/>
    <n v="56.67"/>
    <n v="26398.79"/>
    <n v="18304.41"/>
    <n v="8094.38"/>
  </r>
  <r>
    <x v="4"/>
    <x v="89"/>
    <x v="8"/>
    <s v="8/31/2011"/>
    <s v="10/15/2011"/>
    <n v="6892"/>
    <n v="651.21"/>
    <n v="524.96"/>
    <n v="4488139.32"/>
    <n v="3618024.32"/>
    <n v="870115"/>
  </r>
  <r>
    <x v="4"/>
    <x v="77"/>
    <x v="0"/>
    <s v="4/21/2015"/>
    <d v="2015-06-06T00:00:00"/>
    <n v="3667"/>
    <n v="437.2"/>
    <n v="263.33"/>
    <n v="1603212.4"/>
    <n v="965631.11"/>
    <n v="637581.29"/>
  </r>
  <r>
    <x v="5"/>
    <x v="162"/>
    <x v="7"/>
    <d v="2010-11-07T00:00:00"/>
    <s v="7/27/2010"/>
    <n v="2215"/>
    <n v="668.27"/>
    <n v="502.54"/>
    <n v="1480218.05"/>
    <n v="1113126.1000000001"/>
    <n v="367091.95"/>
  </r>
  <r>
    <x v="0"/>
    <x v="60"/>
    <x v="11"/>
    <d v="2015-09-08T00:00:00"/>
    <s v="9/21/2015"/>
    <n v="6135"/>
    <n v="421.89"/>
    <n v="364.69"/>
    <n v="2588295.15"/>
    <n v="2237373.15"/>
    <n v="350922"/>
  </r>
  <r>
    <x v="5"/>
    <x v="66"/>
    <x v="11"/>
    <s v="10/17/2015"/>
    <d v="2015-06-12T00:00:00"/>
    <n v="6057"/>
    <n v="421.89"/>
    <n v="364.69"/>
    <n v="2555387.73"/>
    <n v="2208927.33"/>
    <n v="346460.4"/>
  </r>
  <r>
    <x v="6"/>
    <x v="117"/>
    <x v="3"/>
    <s v="7/24/2012"/>
    <s v="8/16/2012"/>
    <n v="4641"/>
    <n v="205.7"/>
    <n v="117.11"/>
    <n v="954653.7"/>
    <n v="543507.51"/>
    <n v="411146.19"/>
  </r>
  <r>
    <x v="2"/>
    <x v="163"/>
    <x v="6"/>
    <s v="3/25/2012"/>
    <d v="2012-04-05T00:00:00"/>
    <n v="1581"/>
    <n v="152.58000000000001"/>
    <n v="97.44"/>
    <n v="241228.98"/>
    <n v="154052.64000000001"/>
    <n v="87176.34"/>
  </r>
  <r>
    <x v="4"/>
    <x v="105"/>
    <x v="2"/>
    <d v="2014-11-08T00:00:00"/>
    <s v="9/18/2014"/>
    <n v="8600"/>
    <n v="255.28"/>
    <n v="159.41999999999999"/>
    <n v="2195408"/>
    <n v="1371012"/>
    <n v="824396"/>
  </r>
  <r>
    <x v="2"/>
    <x v="43"/>
    <x v="3"/>
    <s v="10/15/2016"/>
    <s v="11/28/2016"/>
    <n v="4452"/>
    <n v="205.7"/>
    <n v="117.11"/>
    <n v="915776.4"/>
    <n v="521373.72"/>
    <n v="394402.68"/>
  </r>
  <r>
    <x v="2"/>
    <x v="54"/>
    <x v="0"/>
    <d v="2016-03-12T00:00:00"/>
    <s v="1/21/2017"/>
    <n v="9924"/>
    <n v="437.2"/>
    <n v="263.33"/>
    <n v="4338772.8"/>
    <n v="2613286.92"/>
    <n v="1725485.88"/>
  </r>
  <r>
    <x v="4"/>
    <x v="93"/>
    <x v="10"/>
    <d v="2010-12-06T00:00:00"/>
    <s v="7/13/2010"/>
    <n v="2834"/>
    <n v="81.73"/>
    <n v="56.67"/>
    <n v="231622.82"/>
    <n v="160602.78"/>
    <n v="71020.039999999994"/>
  </r>
  <r>
    <x v="4"/>
    <x v="53"/>
    <x v="1"/>
    <s v="7/29/2016"/>
    <s v="8/31/2016"/>
    <n v="3030"/>
    <n v="154.06"/>
    <n v="90.93"/>
    <n v="466801.8"/>
    <n v="275517.90000000002"/>
    <n v="191283.9"/>
  </r>
  <r>
    <x v="4"/>
    <x v="93"/>
    <x v="8"/>
    <d v="2013-09-12T00:00:00"/>
    <d v="2014-12-01T00:00:00"/>
    <n v="7391"/>
    <n v="651.21"/>
    <n v="524.96"/>
    <n v="4813093.1100000003"/>
    <n v="3879979.36"/>
    <n v="933113.75"/>
  </r>
  <r>
    <x v="2"/>
    <x v="36"/>
    <x v="5"/>
    <d v="2012-12-07T00:00:00"/>
    <d v="2012-09-08T00:00:00"/>
    <n v="4829"/>
    <n v="109.28"/>
    <n v="35.840000000000003"/>
    <n v="527713.12"/>
    <n v="173071.35999999999"/>
    <n v="354641.76"/>
  </r>
  <r>
    <x v="2"/>
    <x v="164"/>
    <x v="4"/>
    <s v="1/14/2012"/>
    <d v="2012-02-03T00:00:00"/>
    <n v="1287"/>
    <n v="9.33"/>
    <n v="6.92"/>
    <n v="12007.71"/>
    <n v="8906.0400000000009"/>
    <n v="3101.67"/>
  </r>
  <r>
    <x v="0"/>
    <x v="81"/>
    <x v="10"/>
    <s v="3/20/2013"/>
    <s v="4/25/2013"/>
    <n v="4738"/>
    <n v="81.73"/>
    <n v="56.67"/>
    <n v="387236.74"/>
    <n v="268502.46000000002"/>
    <n v="118734.28"/>
  </r>
  <r>
    <x v="5"/>
    <x v="91"/>
    <x v="7"/>
    <d v="2014-10-02T00:00:00"/>
    <d v="2014-10-03T00:00:00"/>
    <n v="186"/>
    <n v="668.27"/>
    <n v="502.54"/>
    <n v="124298.22"/>
    <n v="93472.44"/>
    <n v="30825.78"/>
  </r>
  <r>
    <x v="4"/>
    <x v="4"/>
    <x v="6"/>
    <s v="10/26/2013"/>
    <s v="11/15/2013"/>
    <n v="4668"/>
    <n v="152.58000000000001"/>
    <n v="97.44"/>
    <n v="712243.44"/>
    <n v="454849.92"/>
    <n v="257393.52"/>
  </r>
  <r>
    <x v="1"/>
    <x v="1"/>
    <x v="9"/>
    <s v="4/16/2016"/>
    <d v="2016-02-06T00:00:00"/>
    <n v="2252"/>
    <n v="47.45"/>
    <n v="31.79"/>
    <n v="106857.4"/>
    <n v="71591.08"/>
    <n v="35266.32"/>
  </r>
  <r>
    <x v="3"/>
    <x v="38"/>
    <x v="0"/>
    <s v="5/27/2011"/>
    <d v="2011-02-06T00:00:00"/>
    <n v="9036"/>
    <n v="437.2"/>
    <n v="263.33"/>
    <n v="3950539.2"/>
    <n v="2379449.88"/>
    <n v="1571089.32"/>
  </r>
  <r>
    <x v="4"/>
    <x v="139"/>
    <x v="3"/>
    <d v="2016-04-08T00:00:00"/>
    <d v="2016-09-09T00:00:00"/>
    <n v="8149"/>
    <n v="205.7"/>
    <n v="117.11"/>
    <n v="1676249.3"/>
    <n v="954329.39"/>
    <n v="721919.91"/>
  </r>
  <r>
    <x v="0"/>
    <x v="60"/>
    <x v="6"/>
    <d v="2012-03-07T00:00:00"/>
    <d v="2012-05-08T00:00:00"/>
    <n v="4754"/>
    <n v="152.58000000000001"/>
    <n v="97.44"/>
    <n v="725365.32"/>
    <n v="463229.76"/>
    <n v="262135.56"/>
  </r>
  <r>
    <x v="0"/>
    <x v="108"/>
    <x v="9"/>
    <d v="2014-04-12T00:00:00"/>
    <d v="2015-11-01T00:00:00"/>
    <n v="1042"/>
    <n v="47.45"/>
    <n v="31.79"/>
    <n v="49442.9"/>
    <n v="33125.18"/>
    <n v="16317.72"/>
  </r>
  <r>
    <x v="2"/>
    <x v="165"/>
    <x v="0"/>
    <s v="5/31/2010"/>
    <d v="2010-01-06T00:00:00"/>
    <n v="1237"/>
    <n v="437.2"/>
    <n v="263.33"/>
    <n v="540816.4"/>
    <n v="325739.21000000002"/>
    <n v="215077.19"/>
  </r>
  <r>
    <x v="2"/>
    <x v="166"/>
    <x v="9"/>
    <d v="2013-05-02T00:00:00"/>
    <s v="2/17/2013"/>
    <n v="6594"/>
    <n v="47.45"/>
    <n v="31.79"/>
    <n v="312885.3"/>
    <n v="209623.26"/>
    <n v="103262.04"/>
  </r>
  <r>
    <x v="4"/>
    <x v="143"/>
    <x v="9"/>
    <s v="6/15/2015"/>
    <d v="2015-09-07T00:00:00"/>
    <n v="399"/>
    <n v="47.45"/>
    <n v="31.79"/>
    <n v="18932.55"/>
    <n v="12684.21"/>
    <n v="6248.34"/>
  </r>
  <r>
    <x v="4"/>
    <x v="55"/>
    <x v="1"/>
    <s v="10/21/2014"/>
    <s v="11/18/2014"/>
    <n v="2969"/>
    <n v="154.06"/>
    <n v="90.93"/>
    <n v="457404.14"/>
    <n v="269971.17"/>
    <n v="187432.97"/>
  </r>
  <r>
    <x v="3"/>
    <x v="15"/>
    <x v="6"/>
    <s v="2/13/2017"/>
    <s v="3/13/2017"/>
    <n v="6653"/>
    <n v="152.58000000000001"/>
    <n v="97.44"/>
    <n v="1015114.74"/>
    <n v="648268.31999999995"/>
    <n v="366846.42"/>
  </r>
  <r>
    <x v="6"/>
    <x v="133"/>
    <x v="1"/>
    <s v="6/29/2010"/>
    <s v="7/16/2010"/>
    <n v="832"/>
    <n v="154.06"/>
    <n v="90.93"/>
    <n v="128177.92"/>
    <n v="75653.759999999995"/>
    <n v="52524.160000000003"/>
  </r>
  <r>
    <x v="6"/>
    <x v="167"/>
    <x v="1"/>
    <s v="5/19/2014"/>
    <s v="5/20/2014"/>
    <n v="6915"/>
    <n v="154.06"/>
    <n v="90.93"/>
    <n v="1065324.8999999999"/>
    <n v="628780.94999999995"/>
    <n v="436543.95"/>
  </r>
  <r>
    <x v="5"/>
    <x v="101"/>
    <x v="11"/>
    <s v="3/21/2015"/>
    <s v="4/15/2015"/>
    <n v="3346"/>
    <n v="421.89"/>
    <n v="364.69"/>
    <n v="1411643.94"/>
    <n v="1220252.74"/>
    <n v="191391.2"/>
  </r>
  <r>
    <x v="2"/>
    <x v="34"/>
    <x v="8"/>
    <s v="8/31/2015"/>
    <s v="10/15/2015"/>
    <n v="598"/>
    <n v="651.21"/>
    <n v="524.96"/>
    <n v="389423.58"/>
    <n v="313926.08"/>
    <n v="75497.5"/>
  </r>
  <r>
    <x v="5"/>
    <x v="66"/>
    <x v="10"/>
    <s v="8/23/2015"/>
    <s v="8/30/2015"/>
    <n v="6176"/>
    <n v="81.73"/>
    <n v="56.67"/>
    <n v="504764.48"/>
    <n v="349993.92"/>
    <n v="154770.56"/>
  </r>
  <r>
    <x v="4"/>
    <x v="105"/>
    <x v="0"/>
    <s v="2/24/2016"/>
    <s v="3/17/2016"/>
    <n v="9615"/>
    <n v="437.2"/>
    <n v="263.33"/>
    <n v="4203678"/>
    <n v="2531917.9500000002"/>
    <n v="1671760.05"/>
  </r>
  <r>
    <x v="0"/>
    <x v="168"/>
    <x v="7"/>
    <s v="6/17/2015"/>
    <s v="7/23/2015"/>
    <n v="7485"/>
    <n v="668.27"/>
    <n v="502.54"/>
    <n v="5002000.95"/>
    <n v="3761511.9"/>
    <n v="1240489.05"/>
  </r>
  <r>
    <x v="5"/>
    <x v="151"/>
    <x v="3"/>
    <s v="11/27/2012"/>
    <d v="2012-06-12T00:00:00"/>
    <n v="8382"/>
    <n v="205.7"/>
    <n v="117.11"/>
    <n v="1724177.4"/>
    <n v="981616.02"/>
    <n v="742561.38"/>
  </r>
  <r>
    <x v="4"/>
    <x v="30"/>
    <x v="6"/>
    <d v="2012-07-09T00:00:00"/>
    <s v="10/19/2012"/>
    <n v="7938"/>
    <n v="152.58000000000001"/>
    <n v="97.44"/>
    <n v="1211180.04"/>
    <n v="773478.72"/>
    <n v="437701.32"/>
  </r>
  <r>
    <x v="0"/>
    <x v="79"/>
    <x v="5"/>
    <s v="6/23/2012"/>
    <d v="2012-07-08T00:00:00"/>
    <n v="3812"/>
    <n v="109.28"/>
    <n v="35.840000000000003"/>
    <n v="416575.36"/>
    <n v="136622.07999999999"/>
    <n v="279953.28000000003"/>
  </r>
  <r>
    <x v="3"/>
    <x v="144"/>
    <x v="9"/>
    <s v="10/23/2014"/>
    <d v="2014-11-11T00:00:00"/>
    <n v="698"/>
    <n v="47.45"/>
    <n v="31.79"/>
    <n v="33120.1"/>
    <n v="22189.42"/>
    <n v="10930.68"/>
  </r>
  <r>
    <x v="5"/>
    <x v="66"/>
    <x v="0"/>
    <s v="9/18/2015"/>
    <s v="10/18/2015"/>
    <n v="5320"/>
    <n v="437.2"/>
    <n v="263.33"/>
    <n v="2325904"/>
    <n v="1400915.6"/>
    <n v="924988.4"/>
  </r>
  <r>
    <x v="4"/>
    <x v="39"/>
    <x v="8"/>
    <s v="1/24/2016"/>
    <s v="2/20/2016"/>
    <n v="1431"/>
    <n v="651.21"/>
    <n v="524.96"/>
    <n v="931881.51"/>
    <n v="751217.76"/>
    <n v="180663.75"/>
  </r>
  <r>
    <x v="3"/>
    <x v="128"/>
    <x v="4"/>
    <s v="3/23/2010"/>
    <s v="4/19/2010"/>
    <n v="4818"/>
    <n v="9.33"/>
    <n v="6.92"/>
    <n v="44951.94"/>
    <n v="33340.559999999998"/>
    <n v="11611.38"/>
  </r>
  <r>
    <x v="4"/>
    <x v="4"/>
    <x v="10"/>
    <s v="7/26/2012"/>
    <s v="8/28/2012"/>
    <n v="8299"/>
    <n v="81.73"/>
    <n v="56.67"/>
    <n v="678277.27"/>
    <n v="470304.33"/>
    <n v="207972.94"/>
  </r>
  <r>
    <x v="1"/>
    <x v="14"/>
    <x v="5"/>
    <s v="10/20/2015"/>
    <d v="2015-02-11T00:00:00"/>
    <n v="6722"/>
    <n v="109.28"/>
    <n v="35.840000000000003"/>
    <n v="734580.16"/>
    <n v="240916.48000000001"/>
    <n v="493663.68"/>
  </r>
  <r>
    <x v="5"/>
    <x v="162"/>
    <x v="8"/>
    <s v="6/27/2017"/>
    <s v="7/18/2017"/>
    <n v="1968"/>
    <n v="651.21"/>
    <n v="524.96"/>
    <n v="1281581.28"/>
    <n v="1033121.28"/>
    <n v="248460"/>
  </r>
  <r>
    <x v="4"/>
    <x v="148"/>
    <x v="9"/>
    <d v="2016-04-04T00:00:00"/>
    <s v="4/30/2016"/>
    <n v="7946"/>
    <n v="47.45"/>
    <n v="31.79"/>
    <n v="377037.7"/>
    <n v="252603.34"/>
    <n v="124434.36"/>
  </r>
  <r>
    <x v="4"/>
    <x v="39"/>
    <x v="5"/>
    <d v="2015-05-08T00:00:00"/>
    <d v="2015-09-09T00:00:00"/>
    <n v="5600"/>
    <n v="109.28"/>
    <n v="35.840000000000003"/>
    <n v="611968"/>
    <n v="200704"/>
    <n v="411264"/>
  </r>
  <r>
    <x v="3"/>
    <x v="52"/>
    <x v="3"/>
    <s v="6/16/2012"/>
    <d v="2012-04-07T00:00:00"/>
    <n v="7903"/>
    <n v="205.7"/>
    <n v="117.11"/>
    <n v="1625647.1"/>
    <n v="925520.33"/>
    <n v="700126.77"/>
  </r>
  <r>
    <x v="2"/>
    <x v="124"/>
    <x v="0"/>
    <d v="2016-03-04T00:00:00"/>
    <d v="2016-05-05T00:00:00"/>
    <n v="4860"/>
    <n v="437.2"/>
    <n v="263.33"/>
    <n v="2124792"/>
    <n v="1279783.8"/>
    <n v="845008.2"/>
  </r>
  <r>
    <x v="3"/>
    <x v="135"/>
    <x v="2"/>
    <s v="9/21/2014"/>
    <s v="9/21/2014"/>
    <n v="8508"/>
    <n v="255.28"/>
    <n v="159.41999999999999"/>
    <n v="2171922.2400000002"/>
    <n v="1356345.36"/>
    <n v="815576.88"/>
  </r>
  <r>
    <x v="3"/>
    <x v="31"/>
    <x v="6"/>
    <d v="2015-08-08T00:00:00"/>
    <d v="2015-10-09T00:00:00"/>
    <n v="7913"/>
    <n v="152.58000000000001"/>
    <n v="97.44"/>
    <n v="1207365.54"/>
    <n v="771042.72"/>
    <n v="436322.82"/>
  </r>
  <r>
    <x v="3"/>
    <x v="58"/>
    <x v="8"/>
    <s v="7/19/2012"/>
    <s v="7/20/2012"/>
    <n v="4174"/>
    <n v="651.21"/>
    <n v="524.96"/>
    <n v="2718150.54"/>
    <n v="2191183.04"/>
    <n v="526967.5"/>
  </r>
  <r>
    <x v="0"/>
    <x v="32"/>
    <x v="6"/>
    <s v="8/26/2011"/>
    <s v="9/13/2011"/>
    <n v="5421"/>
    <n v="152.58000000000001"/>
    <n v="97.44"/>
    <n v="827136.18"/>
    <n v="528222.24"/>
    <n v="298913.94"/>
  </r>
  <r>
    <x v="6"/>
    <x v="133"/>
    <x v="7"/>
    <s v="6/23/2012"/>
    <d v="2012-01-07T00:00:00"/>
    <n v="1816"/>
    <n v="668.27"/>
    <n v="502.54"/>
    <n v="1213578.32"/>
    <n v="912612.64"/>
    <n v="300965.68"/>
  </r>
  <r>
    <x v="4"/>
    <x v="94"/>
    <x v="9"/>
    <s v="11/20/2011"/>
    <s v="12/24/2011"/>
    <n v="550"/>
    <n v="47.45"/>
    <n v="31.79"/>
    <n v="26097.5"/>
    <n v="17484.5"/>
    <n v="8613"/>
  </r>
  <r>
    <x v="2"/>
    <x v="42"/>
    <x v="9"/>
    <s v="5/13/2015"/>
    <d v="2015-04-06T00:00:00"/>
    <n v="848"/>
    <n v="47.45"/>
    <n v="31.79"/>
    <n v="40237.599999999999"/>
    <n v="26957.919999999998"/>
    <n v="13279.68"/>
  </r>
  <r>
    <x v="1"/>
    <x v="61"/>
    <x v="10"/>
    <s v="7/16/2010"/>
    <s v="8/22/2010"/>
    <n v="8963"/>
    <n v="81.73"/>
    <n v="56.67"/>
    <n v="732545.99"/>
    <n v="507933.21"/>
    <n v="224612.78"/>
  </r>
  <r>
    <x v="4"/>
    <x v="132"/>
    <x v="0"/>
    <s v="5/21/2016"/>
    <s v="5/27/2016"/>
    <n v="3183"/>
    <n v="437.2"/>
    <n v="263.33"/>
    <n v="1391607.6"/>
    <n v="838179.39"/>
    <n v="553428.21"/>
  </r>
  <r>
    <x v="6"/>
    <x v="127"/>
    <x v="0"/>
    <s v="4/22/2011"/>
    <d v="2011-08-06T00:00:00"/>
    <n v="8825"/>
    <n v="437.2"/>
    <n v="263.33"/>
    <n v="3858290"/>
    <n v="2323887.25"/>
    <n v="1534402.75"/>
  </r>
  <r>
    <x v="3"/>
    <x v="95"/>
    <x v="9"/>
    <s v="8/14/2012"/>
    <s v="9/20/2012"/>
    <n v="3237"/>
    <n v="47.45"/>
    <n v="31.79"/>
    <n v="153595.65"/>
    <n v="102904.23"/>
    <n v="50691.42"/>
  </r>
  <r>
    <x v="4"/>
    <x v="87"/>
    <x v="5"/>
    <s v="3/17/2012"/>
    <d v="2012-02-05T00:00:00"/>
    <n v="799"/>
    <n v="109.28"/>
    <n v="35.840000000000003"/>
    <n v="87314.72"/>
    <n v="28636.16"/>
    <n v="58678.559999999998"/>
  </r>
  <r>
    <x v="3"/>
    <x v="128"/>
    <x v="7"/>
    <d v="2010-06-08T00:00:00"/>
    <d v="2010-09-08T00:00:00"/>
    <n v="7922"/>
    <n v="668.27"/>
    <n v="502.54"/>
    <n v="5294034.9400000004"/>
    <n v="3981121.88"/>
    <n v="1312913.06"/>
  </r>
  <r>
    <x v="3"/>
    <x v="71"/>
    <x v="2"/>
    <s v="2/25/2013"/>
    <s v="3/26/2013"/>
    <n v="8049"/>
    <n v="255.28"/>
    <n v="159.41999999999999"/>
    <n v="2054748.72"/>
    <n v="1283171.58"/>
    <n v="771577.14"/>
  </r>
  <r>
    <x v="1"/>
    <x v="61"/>
    <x v="11"/>
    <d v="2011-06-03T00:00:00"/>
    <d v="2011-10-03T00:00:00"/>
    <n v="6654"/>
    <n v="421.89"/>
    <n v="364.69"/>
    <n v="2807256.06"/>
    <n v="2426647.2599999998"/>
    <n v="380608.8"/>
  </r>
  <r>
    <x v="0"/>
    <x v="169"/>
    <x v="8"/>
    <s v="12/14/2015"/>
    <s v="12/16/2015"/>
    <n v="6240"/>
    <n v="651.21"/>
    <n v="524.96"/>
    <n v="4063550.4"/>
    <n v="3275750.4"/>
    <n v="787800"/>
  </r>
  <r>
    <x v="4"/>
    <x v="130"/>
    <x v="8"/>
    <d v="2017-10-02T00:00:00"/>
    <s v="2/16/2017"/>
    <n v="1345"/>
    <n v="651.21"/>
    <n v="524.96"/>
    <n v="875877.45"/>
    <n v="706071.2"/>
    <n v="169806.25"/>
  </r>
  <r>
    <x v="2"/>
    <x v="86"/>
    <x v="8"/>
    <s v="9/20/2016"/>
    <s v="10/28/2016"/>
    <n v="3536"/>
    <n v="651.21"/>
    <n v="524.96"/>
    <n v="2302678.56"/>
    <n v="1856258.56"/>
    <n v="446420"/>
  </r>
  <r>
    <x v="5"/>
    <x v="47"/>
    <x v="2"/>
    <s v="4/30/2010"/>
    <d v="2010-02-06T00:00:00"/>
    <n v="6411"/>
    <n v="255.28"/>
    <n v="159.41999999999999"/>
    <n v="1636600.08"/>
    <n v="1022041.62"/>
    <n v="614558.46"/>
  </r>
  <r>
    <x v="4"/>
    <x v="121"/>
    <x v="9"/>
    <s v="6/25/2013"/>
    <d v="2013-10-07T00:00:00"/>
    <n v="600"/>
    <n v="47.45"/>
    <n v="31.79"/>
    <n v="28470"/>
    <n v="19074"/>
    <n v="9396"/>
  </r>
  <r>
    <x v="4"/>
    <x v="111"/>
    <x v="7"/>
    <d v="2012-04-07T00:00:00"/>
    <s v="7/27/2012"/>
    <n v="8765"/>
    <n v="668.27"/>
    <n v="502.54"/>
    <n v="5857386.5499999998"/>
    <n v="4404763.0999999996"/>
    <n v="1452623.45"/>
  </r>
  <r>
    <x v="5"/>
    <x v="170"/>
    <x v="6"/>
    <s v="9/21/2013"/>
    <s v="10/22/2013"/>
    <n v="597"/>
    <n v="152.58000000000001"/>
    <n v="97.44"/>
    <n v="91090.26"/>
    <n v="58171.68"/>
    <n v="32918.58"/>
  </r>
  <r>
    <x v="4"/>
    <x v="29"/>
    <x v="10"/>
    <d v="2016-08-12T00:00:00"/>
    <d v="2017-06-01T00:00:00"/>
    <n v="7821"/>
    <n v="81.73"/>
    <n v="56.67"/>
    <n v="639210.32999999996"/>
    <n v="443216.07"/>
    <n v="195994.26"/>
  </r>
  <r>
    <x v="0"/>
    <x v="19"/>
    <x v="11"/>
    <d v="2011-02-09T00:00:00"/>
    <s v="10/15/2011"/>
    <n v="9191"/>
    <n v="421.89"/>
    <n v="364.69"/>
    <n v="3877590.99"/>
    <n v="3351865.79"/>
    <n v="525725.19999999995"/>
  </r>
  <r>
    <x v="4"/>
    <x v="44"/>
    <x v="10"/>
    <s v="3/21/2011"/>
    <d v="2011-02-04T00:00:00"/>
    <n v="5494"/>
    <n v="81.73"/>
    <n v="56.67"/>
    <n v="449024.62"/>
    <n v="311344.98"/>
    <n v="137679.64000000001"/>
  </r>
  <r>
    <x v="4"/>
    <x v="136"/>
    <x v="4"/>
    <d v="2011-08-01T00:00:00"/>
    <s v="1/26/2011"/>
    <n v="4546"/>
    <n v="9.33"/>
    <n v="6.92"/>
    <n v="42414.18"/>
    <n v="31458.32"/>
    <n v="10955.86"/>
  </r>
  <r>
    <x v="5"/>
    <x v="123"/>
    <x v="8"/>
    <s v="2/22/2015"/>
    <s v="2/22/2015"/>
    <n v="6197"/>
    <n v="651.21"/>
    <n v="524.96"/>
    <n v="4035548.37"/>
    <n v="3253177.12"/>
    <n v="782371.25"/>
  </r>
  <r>
    <x v="0"/>
    <x v="76"/>
    <x v="4"/>
    <s v="5/15/2017"/>
    <s v="6/25/2017"/>
    <n v="7325"/>
    <n v="9.33"/>
    <n v="6.92"/>
    <n v="68342.25"/>
    <n v="50689"/>
    <n v="17653.25"/>
  </r>
  <r>
    <x v="3"/>
    <x v="51"/>
    <x v="11"/>
    <s v="7/14/2012"/>
    <s v="8/15/2012"/>
    <n v="6844"/>
    <n v="421.89"/>
    <n v="364.69"/>
    <n v="2887415.16"/>
    <n v="2495938.36"/>
    <n v="391476.8"/>
  </r>
  <r>
    <x v="0"/>
    <x v="81"/>
    <x v="3"/>
    <s v="6/25/2015"/>
    <s v="6/30/2015"/>
    <n v="694"/>
    <n v="205.7"/>
    <n v="117.11"/>
    <n v="142755.79999999999"/>
    <n v="81274.34"/>
    <n v="61481.46"/>
  </r>
  <r>
    <x v="0"/>
    <x v="171"/>
    <x v="6"/>
    <s v="10/26/2011"/>
    <d v="2011-01-11T00:00:00"/>
    <n v="6850"/>
    <n v="152.58000000000001"/>
    <n v="97.44"/>
    <n v="1045173"/>
    <n v="667464"/>
    <n v="377709"/>
  </r>
  <r>
    <x v="3"/>
    <x v="62"/>
    <x v="8"/>
    <s v="9/24/2014"/>
    <d v="2014-12-10T00:00:00"/>
    <n v="316"/>
    <n v="651.21"/>
    <n v="524.96"/>
    <n v="205782.36"/>
    <n v="165887.35999999999"/>
    <n v="39895"/>
  </r>
  <r>
    <x v="2"/>
    <x v="80"/>
    <x v="8"/>
    <s v="9/30/2015"/>
    <d v="2015-07-11T00:00:00"/>
    <n v="8128"/>
    <n v="651.21"/>
    <n v="524.96"/>
    <n v="5293034.88"/>
    <n v="4266874.8799999999"/>
    <n v="1026160"/>
  </r>
  <r>
    <x v="4"/>
    <x v="121"/>
    <x v="11"/>
    <s v="3/31/2011"/>
    <s v="3/31/2011"/>
    <n v="4355"/>
    <n v="421.89"/>
    <n v="364.69"/>
    <n v="1837330.95"/>
    <n v="1588224.95"/>
    <n v="249106"/>
  </r>
  <r>
    <x v="3"/>
    <x v="52"/>
    <x v="9"/>
    <s v="10/25/2013"/>
    <s v="10/28/2013"/>
    <n v="5093"/>
    <n v="47.45"/>
    <n v="31.79"/>
    <n v="241662.85"/>
    <n v="161906.47"/>
    <n v="79756.38"/>
  </r>
  <r>
    <x v="4"/>
    <x v="107"/>
    <x v="1"/>
    <d v="2010-12-08T00:00:00"/>
    <s v="9/14/2010"/>
    <n v="3475"/>
    <n v="154.06"/>
    <n v="90.93"/>
    <n v="535358.5"/>
    <n v="315981.75"/>
    <n v="219376.75"/>
  </r>
  <r>
    <x v="4"/>
    <x v="161"/>
    <x v="5"/>
    <s v="7/26/2012"/>
    <d v="2012-04-09T00:00:00"/>
    <n v="4659"/>
    <n v="109.28"/>
    <n v="35.840000000000003"/>
    <n v="509135.52"/>
    <n v="166978.56"/>
    <n v="342156.96"/>
  </r>
  <r>
    <x v="6"/>
    <x v="73"/>
    <x v="7"/>
    <s v="9/30/2012"/>
    <d v="2012-12-10T00:00:00"/>
    <n v="840"/>
    <n v="668.27"/>
    <n v="502.54"/>
    <n v="561346.80000000005"/>
    <n v="422133.6"/>
    <n v="139213.20000000001"/>
  </r>
  <r>
    <x v="3"/>
    <x v="58"/>
    <x v="2"/>
    <d v="2012-09-11T00:00:00"/>
    <s v="12/29/2012"/>
    <n v="6240"/>
    <n v="255.28"/>
    <n v="159.41999999999999"/>
    <n v="1592947.2"/>
    <n v="994780.8"/>
    <n v="598166.4"/>
  </r>
  <r>
    <x v="4"/>
    <x v="77"/>
    <x v="3"/>
    <s v="11/19/2011"/>
    <d v="2012-02-01T00:00:00"/>
    <n v="2114"/>
    <n v="205.7"/>
    <n v="117.11"/>
    <n v="434849.8"/>
    <n v="247570.54"/>
    <n v="187279.26"/>
  </r>
  <r>
    <x v="4"/>
    <x v="94"/>
    <x v="7"/>
    <d v="2017-09-06T00:00:00"/>
    <s v="7/25/2017"/>
    <n v="1749"/>
    <n v="668.27"/>
    <n v="502.54"/>
    <n v="1168804.23"/>
    <n v="878942.46"/>
    <n v="289861.77"/>
  </r>
  <r>
    <x v="3"/>
    <x v="62"/>
    <x v="6"/>
    <s v="9/17/2011"/>
    <d v="2011-04-11T00:00:00"/>
    <n v="5462"/>
    <n v="152.58000000000001"/>
    <n v="97.44"/>
    <n v="833391.96"/>
    <n v="532217.28"/>
    <n v="301174.68"/>
  </r>
  <r>
    <x v="3"/>
    <x v="131"/>
    <x v="1"/>
    <s v="10/23/2015"/>
    <s v="10/26/2015"/>
    <n v="5602"/>
    <n v="154.06"/>
    <n v="90.93"/>
    <n v="863044.12"/>
    <n v="509389.86"/>
    <n v="353654.26"/>
  </r>
  <r>
    <x v="2"/>
    <x v="164"/>
    <x v="9"/>
    <d v="2010-03-04T00:00:00"/>
    <d v="2010-09-04T00:00:00"/>
    <n v="1547"/>
    <n v="47.45"/>
    <n v="31.79"/>
    <n v="73405.149999999994"/>
    <n v="49179.13"/>
    <n v="24226.02"/>
  </r>
  <r>
    <x v="4"/>
    <x v="122"/>
    <x v="1"/>
    <d v="2014-03-07T00:00:00"/>
    <s v="7/14/2014"/>
    <n v="4711"/>
    <n v="154.06"/>
    <n v="90.93"/>
    <n v="725776.66"/>
    <n v="428371.23"/>
    <n v="297405.43"/>
  </r>
  <r>
    <x v="2"/>
    <x v="42"/>
    <x v="0"/>
    <s v="12/30/2014"/>
    <s v="1/13/2015"/>
    <n v="3534"/>
    <n v="437.2"/>
    <n v="263.33"/>
    <n v="1545064.8"/>
    <n v="930608.22"/>
    <n v="614456.57999999996"/>
  </r>
  <r>
    <x v="3"/>
    <x v="62"/>
    <x v="9"/>
    <s v="5/19/2014"/>
    <d v="2014-10-06T00:00:00"/>
    <n v="8491"/>
    <n v="47.45"/>
    <n v="31.79"/>
    <n v="402897.95"/>
    <n v="269928.89"/>
    <n v="132969.06"/>
  </r>
  <r>
    <x v="6"/>
    <x v="37"/>
    <x v="0"/>
    <d v="2012-04-08T00:00:00"/>
    <d v="2012-03-09T00:00:00"/>
    <n v="7086"/>
    <n v="437.2"/>
    <n v="263.33"/>
    <n v="3097999.2"/>
    <n v="1865956.38"/>
    <n v="1232042.82"/>
  </r>
  <r>
    <x v="6"/>
    <x v="117"/>
    <x v="2"/>
    <s v="8/15/2010"/>
    <d v="2010-01-10T00:00:00"/>
    <n v="8856"/>
    <n v="255.28"/>
    <n v="159.41999999999999"/>
    <n v="2260759.6800000002"/>
    <n v="1411823.52"/>
    <n v="848936.16"/>
  </r>
  <r>
    <x v="0"/>
    <x v="32"/>
    <x v="2"/>
    <s v="4/26/2014"/>
    <s v="5/17/2014"/>
    <n v="368"/>
    <n v="255.28"/>
    <n v="159.41999999999999"/>
    <n v="93943.039999999994"/>
    <n v="58666.559999999998"/>
    <n v="35276.480000000003"/>
  </r>
  <r>
    <x v="4"/>
    <x v="172"/>
    <x v="4"/>
    <d v="2015-10-06T00:00:00"/>
    <s v="6/23/2015"/>
    <n v="221"/>
    <n v="9.33"/>
    <n v="6.92"/>
    <n v="2061.9299999999998"/>
    <n v="1529.32"/>
    <n v="532.61"/>
  </r>
  <r>
    <x v="4"/>
    <x v="148"/>
    <x v="6"/>
    <d v="2010-12-08T00:00:00"/>
    <d v="2010-02-09T00:00:00"/>
    <n v="4044"/>
    <n v="152.58000000000001"/>
    <n v="97.44"/>
    <n v="617033.52"/>
    <n v="394047.36"/>
    <n v="222986.16"/>
  </r>
  <r>
    <x v="0"/>
    <x v="23"/>
    <x v="9"/>
    <s v="8/28/2012"/>
    <d v="2012-05-09T00:00:00"/>
    <n v="9499"/>
    <n v="47.45"/>
    <n v="31.79"/>
    <n v="450727.55"/>
    <n v="301973.21000000002"/>
    <n v="148754.34"/>
  </r>
  <r>
    <x v="3"/>
    <x v="26"/>
    <x v="11"/>
    <s v="7/15/2016"/>
    <d v="2016-09-08T00:00:00"/>
    <n v="1277"/>
    <n v="421.89"/>
    <n v="364.69"/>
    <n v="538753.53"/>
    <n v="465709.13"/>
    <n v="73044.399999999994"/>
  </r>
  <r>
    <x v="0"/>
    <x v="76"/>
    <x v="1"/>
    <s v="9/14/2010"/>
    <s v="10/19/2010"/>
    <n v="6104"/>
    <n v="154.06"/>
    <n v="90.93"/>
    <n v="940382.24"/>
    <n v="555036.72"/>
    <n v="385345.52"/>
  </r>
  <r>
    <x v="2"/>
    <x v="164"/>
    <x v="1"/>
    <d v="2011-07-03T00:00:00"/>
    <s v="4/16/2011"/>
    <n v="7733"/>
    <n v="154.06"/>
    <n v="90.93"/>
    <n v="1191345.98"/>
    <n v="703161.69"/>
    <n v="488184.29"/>
  </r>
  <r>
    <x v="3"/>
    <x v="103"/>
    <x v="4"/>
    <s v="4/30/2012"/>
    <d v="2012-05-05T00:00:00"/>
    <n v="1950"/>
    <n v="9.33"/>
    <n v="6.92"/>
    <n v="18193.5"/>
    <n v="13494"/>
    <n v="4699.5"/>
  </r>
  <r>
    <x v="6"/>
    <x v="75"/>
    <x v="6"/>
    <s v="5/18/2013"/>
    <s v="6/22/2013"/>
    <n v="1574"/>
    <n v="152.58000000000001"/>
    <n v="97.44"/>
    <n v="240160.92"/>
    <n v="153370.56"/>
    <n v="86790.36"/>
  </r>
  <r>
    <x v="4"/>
    <x v="13"/>
    <x v="11"/>
    <d v="2014-10-08T00:00:00"/>
    <s v="9/25/2014"/>
    <n v="1452"/>
    <n v="421.89"/>
    <n v="364.69"/>
    <n v="612584.28"/>
    <n v="529529.88"/>
    <n v="83054.399999999994"/>
  </r>
  <r>
    <x v="2"/>
    <x v="82"/>
    <x v="6"/>
    <s v="7/31/2013"/>
    <d v="2013-11-09T00:00:00"/>
    <n v="3465"/>
    <n v="152.58000000000001"/>
    <n v="97.44"/>
    <n v="528689.69999999995"/>
    <n v="337629.6"/>
    <n v="191060.1"/>
  </r>
  <r>
    <x v="3"/>
    <x v="16"/>
    <x v="4"/>
    <d v="2016-02-07T00:00:00"/>
    <s v="8/15/2016"/>
    <n v="1523"/>
    <n v="9.33"/>
    <n v="6.92"/>
    <n v="14209.59"/>
    <n v="10539.16"/>
    <n v="3670.43"/>
  </r>
  <r>
    <x v="0"/>
    <x v="158"/>
    <x v="4"/>
    <s v="9/13/2011"/>
    <s v="9/20/2011"/>
    <n v="6569"/>
    <n v="9.33"/>
    <n v="6.92"/>
    <n v="61288.77"/>
    <n v="45457.48"/>
    <n v="15831.29"/>
  </r>
  <r>
    <x v="4"/>
    <x v="67"/>
    <x v="9"/>
    <s v="4/18/2011"/>
    <s v="4/19/2011"/>
    <n v="1578"/>
    <n v="47.45"/>
    <n v="31.79"/>
    <n v="74876.100000000006"/>
    <n v="50164.62"/>
    <n v="24711.48"/>
  </r>
  <r>
    <x v="3"/>
    <x v="90"/>
    <x v="11"/>
    <d v="2017-09-02T00:00:00"/>
    <s v="3/18/2017"/>
    <n v="6552"/>
    <n v="421.89"/>
    <n v="364.69"/>
    <n v="2764223.28"/>
    <n v="2389448.88"/>
    <n v="374774.4"/>
  </r>
  <r>
    <x v="2"/>
    <x v="2"/>
    <x v="0"/>
    <s v="11/20/2016"/>
    <s v="12/23/2016"/>
    <n v="3530"/>
    <n v="437.2"/>
    <n v="263.33"/>
    <n v="1543316"/>
    <n v="929554.9"/>
    <n v="613761.1"/>
  </r>
  <r>
    <x v="2"/>
    <x v="166"/>
    <x v="2"/>
    <s v="10/16/2010"/>
    <d v="2010-05-12T00:00:00"/>
    <n v="1578"/>
    <n v="255.28"/>
    <n v="159.41999999999999"/>
    <n v="402831.84"/>
    <n v="251564.76"/>
    <n v="151267.07999999999"/>
  </r>
  <r>
    <x v="5"/>
    <x v="151"/>
    <x v="6"/>
    <s v="3/15/2015"/>
    <s v="3/27/2015"/>
    <n v="1794"/>
    <n v="152.58000000000001"/>
    <n v="97.44"/>
    <n v="273728.52"/>
    <n v="174807.36"/>
    <n v="98921.16"/>
  </r>
  <r>
    <x v="3"/>
    <x v="112"/>
    <x v="7"/>
    <s v="6/25/2013"/>
    <s v="7/25/2013"/>
    <n v="2309"/>
    <n v="668.27"/>
    <n v="502.54"/>
    <n v="1543035.43"/>
    <n v="1160364.8600000001"/>
    <n v="382670.57"/>
  </r>
  <r>
    <x v="3"/>
    <x v="116"/>
    <x v="0"/>
    <d v="2012-11-10T00:00:00"/>
    <d v="2012-09-11T00:00:00"/>
    <n v="3284"/>
    <n v="437.2"/>
    <n v="263.33"/>
    <n v="1435764.8"/>
    <n v="864775.72"/>
    <n v="570989.07999999996"/>
  </r>
  <r>
    <x v="3"/>
    <x v="41"/>
    <x v="4"/>
    <d v="2017-08-07T00:00:00"/>
    <s v="7/30/2017"/>
    <n v="1910"/>
    <n v="9.33"/>
    <n v="6.92"/>
    <n v="17820.3"/>
    <n v="13217.2"/>
    <n v="4603.1000000000004"/>
  </r>
  <r>
    <x v="4"/>
    <x v="173"/>
    <x v="8"/>
    <s v="6/22/2010"/>
    <s v="7/27/2010"/>
    <n v="7413"/>
    <n v="651.21"/>
    <n v="524.96"/>
    <n v="4827419.7300000004"/>
    <n v="3891528.48"/>
    <n v="935891.25"/>
  </r>
  <r>
    <x v="4"/>
    <x v="10"/>
    <x v="1"/>
    <s v="2/17/2017"/>
    <s v="3/21/2017"/>
    <n v="6046"/>
    <n v="154.06"/>
    <n v="90.93"/>
    <n v="931446.76"/>
    <n v="549762.78"/>
    <n v="381683.98"/>
  </r>
  <r>
    <x v="0"/>
    <x v="83"/>
    <x v="11"/>
    <s v="1/14/2011"/>
    <s v="2/25/2011"/>
    <n v="6096"/>
    <n v="421.89"/>
    <n v="364.69"/>
    <n v="2571841.44"/>
    <n v="2223150.2400000002"/>
    <n v="348691.20000000001"/>
  </r>
  <r>
    <x v="3"/>
    <x v="58"/>
    <x v="4"/>
    <d v="2016-09-01T00:00:00"/>
    <d v="2016-08-02T00:00:00"/>
    <n v="2880"/>
    <n v="9.33"/>
    <n v="6.92"/>
    <n v="26870.400000000001"/>
    <n v="19929.599999999999"/>
    <n v="6940.8"/>
  </r>
  <r>
    <x v="4"/>
    <x v="174"/>
    <x v="2"/>
    <s v="7/18/2011"/>
    <s v="8/13/2011"/>
    <n v="3747"/>
    <n v="255.28"/>
    <n v="159.41999999999999"/>
    <n v="956534.16"/>
    <n v="597346.74"/>
    <n v="359187.42"/>
  </r>
  <r>
    <x v="2"/>
    <x v="100"/>
    <x v="9"/>
    <s v="3/16/2012"/>
    <d v="2012-04-05T00:00:00"/>
    <n v="3077"/>
    <n v="47.45"/>
    <n v="31.79"/>
    <n v="146003.65"/>
    <n v="97817.83"/>
    <n v="48185.82"/>
  </r>
  <r>
    <x v="6"/>
    <x v="167"/>
    <x v="1"/>
    <s v="12/15/2010"/>
    <d v="2011-12-01T00:00:00"/>
    <n v="7281"/>
    <n v="154.06"/>
    <n v="90.93"/>
    <n v="1121710.8600000001"/>
    <n v="662061.32999999996"/>
    <n v="459649.53"/>
  </r>
  <r>
    <x v="3"/>
    <x v="15"/>
    <x v="4"/>
    <d v="2013-02-03T00:00:00"/>
    <d v="2013-03-04T00:00:00"/>
    <n v="9800"/>
    <n v="9.33"/>
    <n v="6.92"/>
    <n v="91434"/>
    <n v="67816"/>
    <n v="23618"/>
  </r>
  <r>
    <x v="3"/>
    <x v="78"/>
    <x v="7"/>
    <s v="2/17/2010"/>
    <d v="2010-04-04T00:00:00"/>
    <n v="6110"/>
    <n v="668.27"/>
    <n v="502.54"/>
    <n v="4083129.7"/>
    <n v="3070519.4"/>
    <n v="1012610.3"/>
  </r>
  <r>
    <x v="2"/>
    <x v="68"/>
    <x v="10"/>
    <s v="2/19/2013"/>
    <s v="3/30/2013"/>
    <n v="8714"/>
    <n v="81.73"/>
    <n v="56.67"/>
    <n v="712195.22"/>
    <n v="493822.38"/>
    <n v="218372.84"/>
  </r>
  <r>
    <x v="4"/>
    <x v="13"/>
    <x v="9"/>
    <s v="10/28/2011"/>
    <d v="2011-12-12T00:00:00"/>
    <n v="2149"/>
    <n v="47.45"/>
    <n v="31.79"/>
    <n v="101970.05"/>
    <n v="68316.710000000006"/>
    <n v="33653.339999999997"/>
  </r>
  <r>
    <x v="5"/>
    <x v="28"/>
    <x v="8"/>
    <s v="10/26/2015"/>
    <d v="2015-02-12T00:00:00"/>
    <n v="7982"/>
    <n v="651.21"/>
    <n v="524.96"/>
    <n v="5197958.22"/>
    <n v="4190230.72"/>
    <n v="1007727.5"/>
  </r>
  <r>
    <x v="2"/>
    <x v="20"/>
    <x v="7"/>
    <d v="2013-05-02T00:00:00"/>
    <d v="2013-05-02T00:00:00"/>
    <n v="9812"/>
    <n v="668.27"/>
    <n v="502.54"/>
    <n v="6557065.2400000002"/>
    <n v="4930922.4800000004"/>
    <n v="1626142.76"/>
  </r>
  <r>
    <x v="2"/>
    <x v="2"/>
    <x v="10"/>
    <s v="8/25/2011"/>
    <d v="2011-03-09T00:00:00"/>
    <n v="8269"/>
    <n v="81.73"/>
    <n v="56.67"/>
    <n v="675825.37"/>
    <n v="468604.23"/>
    <n v="207221.14"/>
  </r>
  <r>
    <x v="3"/>
    <x v="52"/>
    <x v="11"/>
    <d v="2012-04-12T00:00:00"/>
    <d v="2012-05-12T00:00:00"/>
    <n v="6014"/>
    <n v="421.89"/>
    <n v="364.69"/>
    <n v="2537246.46"/>
    <n v="2193245.66"/>
    <n v="344000.8"/>
  </r>
  <r>
    <x v="0"/>
    <x v="83"/>
    <x v="2"/>
    <d v="2015-08-09T00:00:00"/>
    <d v="2015-09-09T00:00:00"/>
    <n v="2739"/>
    <n v="255.28"/>
    <n v="159.41999999999999"/>
    <n v="699211.92"/>
    <n v="436651.38"/>
    <n v="262560.53999999998"/>
  </r>
  <r>
    <x v="5"/>
    <x v="91"/>
    <x v="1"/>
    <d v="2012-01-03T00:00:00"/>
    <s v="4/19/2012"/>
    <n v="168"/>
    <n v="154.06"/>
    <n v="90.93"/>
    <n v="25882.080000000002"/>
    <n v="15276.24"/>
    <n v="10605.84"/>
  </r>
  <r>
    <x v="0"/>
    <x v="57"/>
    <x v="3"/>
    <d v="2014-05-08T00:00:00"/>
    <s v="8/24/2014"/>
    <n v="7055"/>
    <n v="205.7"/>
    <n v="117.11"/>
    <n v="1451213.5"/>
    <n v="826211.05"/>
    <n v="625002.44999999995"/>
  </r>
  <r>
    <x v="3"/>
    <x v="51"/>
    <x v="4"/>
    <s v="7/24/2013"/>
    <s v="7/28/2013"/>
    <n v="4188"/>
    <n v="9.33"/>
    <n v="6.92"/>
    <n v="39074.04"/>
    <n v="28980.959999999999"/>
    <n v="10093.08"/>
  </r>
  <r>
    <x v="5"/>
    <x v="91"/>
    <x v="0"/>
    <s v="1/26/2012"/>
    <s v="2/28/2012"/>
    <n v="9383"/>
    <n v="437.2"/>
    <n v="263.33"/>
    <n v="4102247.6"/>
    <n v="2470825.39"/>
    <n v="1631422.21"/>
  </r>
  <r>
    <x v="3"/>
    <x v="27"/>
    <x v="5"/>
    <d v="2014-10-03T00:00:00"/>
    <s v="4/26/2014"/>
    <n v="2488"/>
    <n v="109.28"/>
    <n v="35.840000000000003"/>
    <n v="271888.64000000001"/>
    <n v="89169.919999999998"/>
    <n v="182718.72"/>
  </r>
  <r>
    <x v="2"/>
    <x v="20"/>
    <x v="4"/>
    <d v="2013-12-09T00:00:00"/>
    <d v="2013-08-10T00:00:00"/>
    <n v="385"/>
    <n v="9.33"/>
    <n v="6.92"/>
    <n v="3592.05"/>
    <n v="2664.2"/>
    <n v="927.85"/>
  </r>
  <r>
    <x v="3"/>
    <x v="48"/>
    <x v="8"/>
    <d v="2013-05-01T00:00:00"/>
    <s v="1/18/2013"/>
    <n v="1983"/>
    <n v="651.21"/>
    <n v="524.96"/>
    <n v="1291349.43"/>
    <n v="1040995.68"/>
    <n v="250353.75"/>
  </r>
  <r>
    <x v="4"/>
    <x v="172"/>
    <x v="0"/>
    <s v="10/28/2011"/>
    <d v="2011-08-12T00:00:00"/>
    <n v="3226"/>
    <n v="437.2"/>
    <n v="263.33"/>
    <n v="1410407.2"/>
    <n v="849502.58"/>
    <n v="560904.62"/>
  </r>
  <r>
    <x v="0"/>
    <x v="98"/>
    <x v="4"/>
    <s v="11/21/2010"/>
    <s v="11/25/2010"/>
    <n v="2087"/>
    <n v="9.33"/>
    <n v="6.92"/>
    <n v="19471.71"/>
    <n v="14442.04"/>
    <n v="5029.67"/>
  </r>
  <r>
    <x v="2"/>
    <x v="82"/>
    <x v="8"/>
    <s v="10/28/2015"/>
    <d v="2015-04-12T00:00:00"/>
    <n v="3570"/>
    <n v="651.21"/>
    <n v="524.96"/>
    <n v="2324819.7000000002"/>
    <n v="1874107.2"/>
    <n v="450712.5"/>
  </r>
  <r>
    <x v="3"/>
    <x v="95"/>
    <x v="0"/>
    <s v="7/29/2010"/>
    <d v="2010-01-09T00:00:00"/>
    <n v="4713"/>
    <n v="437.2"/>
    <n v="263.33"/>
    <n v="2060523.6"/>
    <n v="1241074.29"/>
    <n v="819449.31"/>
  </r>
  <r>
    <x v="2"/>
    <x v="20"/>
    <x v="4"/>
    <s v="3/30/2014"/>
    <d v="2014-01-05T00:00:00"/>
    <n v="9582"/>
    <n v="9.33"/>
    <n v="6.92"/>
    <n v="89400.06"/>
    <n v="66307.44"/>
    <n v="23092.62"/>
  </r>
  <r>
    <x v="2"/>
    <x v="145"/>
    <x v="9"/>
    <s v="9/14/2016"/>
    <d v="2016-12-10T00:00:00"/>
    <n v="4276"/>
    <n v="47.45"/>
    <n v="31.79"/>
    <n v="202896.2"/>
    <n v="135934.04"/>
    <n v="66962.16"/>
  </r>
  <r>
    <x v="4"/>
    <x v="175"/>
    <x v="5"/>
    <d v="2012-06-09T00:00:00"/>
    <s v="9/15/2012"/>
    <n v="1925"/>
    <n v="109.28"/>
    <n v="35.840000000000003"/>
    <n v="210364"/>
    <n v="68992"/>
    <n v="141372"/>
  </r>
  <r>
    <x v="3"/>
    <x v="38"/>
    <x v="6"/>
    <d v="2013-08-02T00:00:00"/>
    <d v="2013-05-03T00:00:00"/>
    <n v="7689"/>
    <n v="152.58000000000001"/>
    <n v="97.44"/>
    <n v="1173187.6200000001"/>
    <n v="749216.16"/>
    <n v="423971.46"/>
  </r>
  <r>
    <x v="3"/>
    <x v="137"/>
    <x v="10"/>
    <s v="1/17/2011"/>
    <s v="1/30/2011"/>
    <n v="3762"/>
    <n v="81.73"/>
    <n v="56.67"/>
    <n v="307468.26"/>
    <n v="213192.54"/>
    <n v="94275.72"/>
  </r>
  <r>
    <x v="3"/>
    <x v="64"/>
    <x v="3"/>
    <d v="2015-11-10T00:00:00"/>
    <d v="2015-06-11T00:00:00"/>
    <n v="4368"/>
    <n v="205.7"/>
    <n v="117.11"/>
    <n v="898497.6"/>
    <n v="511536.48"/>
    <n v="386961.12"/>
  </r>
  <r>
    <x v="3"/>
    <x v="25"/>
    <x v="8"/>
    <s v="2/21/2011"/>
    <s v="2/23/2011"/>
    <n v="760"/>
    <n v="651.21"/>
    <n v="524.96"/>
    <n v="494919.6"/>
    <n v="398969.59999999998"/>
    <n v="95950"/>
  </r>
  <r>
    <x v="5"/>
    <x v="91"/>
    <x v="10"/>
    <s v="4/29/2012"/>
    <s v="6/13/2012"/>
    <n v="6225"/>
    <n v="81.73"/>
    <n v="56.67"/>
    <n v="508769.25"/>
    <n v="352770.75"/>
    <n v="155998.5"/>
  </r>
  <r>
    <x v="0"/>
    <x v="57"/>
    <x v="11"/>
    <s v="8/30/2016"/>
    <s v="10/14/2016"/>
    <n v="1080"/>
    <n v="421.89"/>
    <n v="364.69"/>
    <n v="455641.2"/>
    <n v="393865.2"/>
    <n v="61776"/>
  </r>
  <r>
    <x v="3"/>
    <x v="128"/>
    <x v="9"/>
    <s v="12/20/2014"/>
    <s v="12/26/2014"/>
    <n v="7675"/>
    <n v="47.45"/>
    <n v="31.79"/>
    <n v="364178.75"/>
    <n v="243988.25"/>
    <n v="120190.5"/>
  </r>
  <r>
    <x v="0"/>
    <x v="158"/>
    <x v="5"/>
    <s v="6/28/2010"/>
    <s v="7/21/2010"/>
    <n v="5388"/>
    <n v="109.28"/>
    <n v="35.840000000000003"/>
    <n v="588800.64"/>
    <n v="193105.92000000001"/>
    <n v="395694.72"/>
  </r>
  <r>
    <x v="2"/>
    <x v="86"/>
    <x v="10"/>
    <d v="2015-06-02T00:00:00"/>
    <d v="2015-06-02T00:00:00"/>
    <n v="5631"/>
    <n v="81.73"/>
    <n v="56.67"/>
    <n v="460221.63"/>
    <n v="319108.77"/>
    <n v="141112.85999999999"/>
  </r>
  <r>
    <x v="5"/>
    <x v="66"/>
    <x v="3"/>
    <s v="3/30/2015"/>
    <d v="2015-01-05T00:00:00"/>
    <n v="6847"/>
    <n v="205.7"/>
    <n v="117.11"/>
    <n v="1408427.9"/>
    <n v="801852.17"/>
    <n v="606575.73"/>
  </r>
  <r>
    <x v="5"/>
    <x v="66"/>
    <x v="7"/>
    <s v="7/28/2013"/>
    <s v="8/24/2013"/>
    <n v="9509"/>
    <n v="668.27"/>
    <n v="502.54"/>
    <n v="6354579.4299999997"/>
    <n v="4778652.8600000003"/>
    <n v="1575926.57"/>
  </r>
  <r>
    <x v="4"/>
    <x v="136"/>
    <x v="9"/>
    <d v="2010-06-01T00:00:00"/>
    <d v="2010-05-02T00:00:00"/>
    <n v="1122"/>
    <n v="47.45"/>
    <n v="31.79"/>
    <n v="53238.9"/>
    <n v="35668.379999999997"/>
    <n v="17570.52"/>
  </r>
  <r>
    <x v="4"/>
    <x v="132"/>
    <x v="3"/>
    <s v="2/20/2013"/>
    <d v="2013-11-04T00:00:00"/>
    <n v="1222"/>
    <n v="205.7"/>
    <n v="117.11"/>
    <n v="251365.4"/>
    <n v="143108.42000000001"/>
    <n v="108256.98"/>
  </r>
  <r>
    <x v="4"/>
    <x v="67"/>
    <x v="10"/>
    <s v="8/25/2013"/>
    <s v="9/29/2013"/>
    <n v="6377"/>
    <n v="81.73"/>
    <n v="56.67"/>
    <n v="521192.21"/>
    <n v="361384.59"/>
    <n v="159807.62"/>
  </r>
  <r>
    <x v="4"/>
    <x v="94"/>
    <x v="11"/>
    <s v="11/16/2010"/>
    <s v="12/31/2010"/>
    <n v="5185"/>
    <n v="421.89"/>
    <n v="364.69"/>
    <n v="2187499.65"/>
    <n v="1890917.65"/>
    <n v="296582"/>
  </r>
  <r>
    <x v="3"/>
    <x v="22"/>
    <x v="3"/>
    <d v="2016-02-08T00:00:00"/>
    <d v="2016-01-09T00:00:00"/>
    <n v="3275"/>
    <n v="205.7"/>
    <n v="117.11"/>
    <n v="673667.5"/>
    <n v="383535.25"/>
    <n v="290132.25"/>
  </r>
  <r>
    <x v="0"/>
    <x v="158"/>
    <x v="1"/>
    <s v="4/25/2013"/>
    <s v="4/25/2013"/>
    <n v="8310"/>
    <n v="154.06"/>
    <n v="90.93"/>
    <n v="1280238.6000000001"/>
    <n v="755628.3"/>
    <n v="524610.30000000005"/>
  </r>
  <r>
    <x v="3"/>
    <x v="88"/>
    <x v="4"/>
    <d v="2011-02-03T00:00:00"/>
    <d v="2011-11-03T00:00:00"/>
    <n v="4981"/>
    <n v="9.33"/>
    <n v="6.92"/>
    <n v="46472.73"/>
    <n v="34468.519999999997"/>
    <n v="12004.21"/>
  </r>
  <r>
    <x v="3"/>
    <x v="137"/>
    <x v="7"/>
    <s v="9/28/2013"/>
    <s v="10/16/2013"/>
    <n v="13"/>
    <n v="668.27"/>
    <n v="502.54"/>
    <n v="8687.51"/>
    <n v="6533.02"/>
    <n v="2154.4899999999998"/>
  </r>
  <r>
    <x v="3"/>
    <x v="25"/>
    <x v="11"/>
    <d v="2014-05-05T00:00:00"/>
    <d v="2014-05-06T00:00:00"/>
    <n v="7159"/>
    <n v="421.89"/>
    <n v="364.69"/>
    <n v="3020310.51"/>
    <n v="2610815.71"/>
    <n v="409494.8"/>
  </r>
  <r>
    <x v="3"/>
    <x v="25"/>
    <x v="11"/>
    <s v="11/28/2014"/>
    <d v="2014-09-12T00:00:00"/>
    <n v="2207"/>
    <n v="421.89"/>
    <n v="364.69"/>
    <n v="931111.23"/>
    <n v="804870.83"/>
    <n v="126240.4"/>
  </r>
  <r>
    <x v="5"/>
    <x v="101"/>
    <x v="4"/>
    <s v="8/30/2014"/>
    <s v="9/13/2014"/>
    <n v="7973"/>
    <n v="9.33"/>
    <n v="6.92"/>
    <n v="74388.09"/>
    <n v="55173.16"/>
    <n v="19214.93"/>
  </r>
  <r>
    <x v="0"/>
    <x v="110"/>
    <x v="8"/>
    <s v="11/20/2013"/>
    <s v="11/25/2013"/>
    <n v="9306"/>
    <n v="651.21"/>
    <n v="524.96"/>
    <n v="6060160.2599999998"/>
    <n v="4885277.76"/>
    <n v="1174882.5"/>
  </r>
  <r>
    <x v="4"/>
    <x v="105"/>
    <x v="11"/>
    <s v="2/23/2010"/>
    <d v="2010-05-04T00:00:00"/>
    <n v="8086"/>
    <n v="421.89"/>
    <n v="364.69"/>
    <n v="3411402.54"/>
    <n v="2948883.34"/>
    <n v="462519.2"/>
  </r>
  <r>
    <x v="0"/>
    <x v="60"/>
    <x v="6"/>
    <s v="3/20/2017"/>
    <s v="4/29/2017"/>
    <n v="8225"/>
    <n v="152.58000000000001"/>
    <n v="97.44"/>
    <n v="1254970.5"/>
    <n v="801444"/>
    <n v="453526.5"/>
  </r>
  <r>
    <x v="6"/>
    <x v="37"/>
    <x v="9"/>
    <d v="2015-08-11T00:00:00"/>
    <s v="11/14/2015"/>
    <n v="664"/>
    <n v="47.45"/>
    <n v="31.79"/>
    <n v="31506.799999999999"/>
    <n v="21108.560000000001"/>
    <n v="10398.24"/>
  </r>
  <r>
    <x v="3"/>
    <x v="58"/>
    <x v="9"/>
    <d v="2010-09-08T00:00:00"/>
    <s v="8/23/2010"/>
    <n v="8377"/>
    <n v="47.45"/>
    <n v="31.79"/>
    <n v="397488.65"/>
    <n v="266304.83"/>
    <n v="131183.82"/>
  </r>
  <r>
    <x v="4"/>
    <x v="29"/>
    <x v="3"/>
    <d v="2010-12-11T00:00:00"/>
    <s v="11/30/2010"/>
    <n v="1370"/>
    <n v="205.7"/>
    <n v="117.11"/>
    <n v="281809"/>
    <n v="160440.70000000001"/>
    <n v="121368.3"/>
  </r>
  <r>
    <x v="4"/>
    <x v="87"/>
    <x v="11"/>
    <s v="12/14/2011"/>
    <s v="1/26/2012"/>
    <n v="1677"/>
    <n v="421.89"/>
    <n v="364.69"/>
    <n v="707509.53"/>
    <n v="611585.13"/>
    <n v="95924.4"/>
  </r>
  <r>
    <x v="4"/>
    <x v="44"/>
    <x v="1"/>
    <d v="2014-10-01T00:00:00"/>
    <s v="2/25/2014"/>
    <n v="8367"/>
    <n v="154.06"/>
    <n v="90.93"/>
    <n v="1289020.02"/>
    <n v="760811.31"/>
    <n v="528208.71"/>
  </r>
  <r>
    <x v="4"/>
    <x v="176"/>
    <x v="1"/>
    <d v="2010-03-10T00:00:00"/>
    <d v="2010-03-10T00:00:00"/>
    <n v="2539"/>
    <n v="154.06"/>
    <n v="90.93"/>
    <n v="391158.34"/>
    <n v="230871.27"/>
    <n v="160287.07"/>
  </r>
  <r>
    <x v="4"/>
    <x v="176"/>
    <x v="7"/>
    <s v="10/15/2015"/>
    <d v="2015-04-11T00:00:00"/>
    <n v="2321"/>
    <n v="668.27"/>
    <n v="502.54"/>
    <n v="1551054.67"/>
    <n v="1166395.3400000001"/>
    <n v="384659.33"/>
  </r>
  <r>
    <x v="4"/>
    <x v="94"/>
    <x v="6"/>
    <s v="7/20/2013"/>
    <s v="8/17/2013"/>
    <n v="7876"/>
    <n v="152.58000000000001"/>
    <n v="97.44"/>
    <n v="1201720.08"/>
    <n v="767437.44"/>
    <n v="434282.64"/>
  </r>
  <r>
    <x v="0"/>
    <x v="171"/>
    <x v="6"/>
    <s v="1/19/2016"/>
    <s v="2/26/2016"/>
    <n v="6396"/>
    <n v="152.58000000000001"/>
    <n v="97.44"/>
    <n v="975901.68"/>
    <n v="623226.24"/>
    <n v="352675.44"/>
  </r>
  <r>
    <x v="3"/>
    <x v="11"/>
    <x v="3"/>
    <s v="8/17/2013"/>
    <d v="2013-11-09T00:00:00"/>
    <n v="7103"/>
    <n v="205.7"/>
    <n v="117.11"/>
    <n v="1461087.1"/>
    <n v="831832.33"/>
    <n v="629254.77"/>
  </r>
  <r>
    <x v="0"/>
    <x v="153"/>
    <x v="1"/>
    <s v="8/16/2016"/>
    <s v="8/20/2016"/>
    <n v="6254"/>
    <n v="154.06"/>
    <n v="90.93"/>
    <n v="963491.24"/>
    <n v="568676.22"/>
    <n v="394815.02"/>
  </r>
  <r>
    <x v="3"/>
    <x v="27"/>
    <x v="2"/>
    <s v="9/25/2013"/>
    <s v="9/29/2013"/>
    <n v="2134"/>
    <n v="255.28"/>
    <n v="159.41999999999999"/>
    <n v="544767.52"/>
    <n v="340202.28"/>
    <n v="204565.24"/>
  </r>
  <r>
    <x v="3"/>
    <x v="65"/>
    <x v="11"/>
    <s v="8/21/2013"/>
    <d v="2013-02-10T00:00:00"/>
    <n v="61"/>
    <n v="421.89"/>
    <n v="364.69"/>
    <n v="25735.29"/>
    <n v="22246.09"/>
    <n v="3489.2"/>
  </r>
  <r>
    <x v="2"/>
    <x v="163"/>
    <x v="0"/>
    <d v="2010-10-12T00:00:00"/>
    <s v="1/23/2011"/>
    <n v="7383"/>
    <n v="437.2"/>
    <n v="263.33"/>
    <n v="3227847.6"/>
    <n v="1944165.39"/>
    <n v="1283682.21"/>
  </r>
  <r>
    <x v="3"/>
    <x v="33"/>
    <x v="1"/>
    <d v="2012-04-09T00:00:00"/>
    <d v="2012-04-10T00:00:00"/>
    <n v="8480"/>
    <n v="154.06"/>
    <n v="90.93"/>
    <n v="1306428.8"/>
    <n v="771086.4"/>
    <n v="535342.4"/>
  </r>
  <r>
    <x v="2"/>
    <x v="12"/>
    <x v="0"/>
    <s v="10/15/2011"/>
    <s v="11/14/2011"/>
    <n v="9764"/>
    <n v="437.2"/>
    <n v="263.33"/>
    <n v="4268820.8"/>
    <n v="2571154.12"/>
    <n v="1697666.68"/>
  </r>
  <r>
    <x v="3"/>
    <x v="149"/>
    <x v="7"/>
    <s v="8/26/2013"/>
    <d v="2013-09-09T00:00:00"/>
    <n v="4676"/>
    <n v="668.27"/>
    <n v="502.54"/>
    <n v="3124830.52"/>
    <n v="2349877.04"/>
    <n v="774953.48"/>
  </r>
  <r>
    <x v="2"/>
    <x v="152"/>
    <x v="9"/>
    <s v="2/17/2017"/>
    <d v="2017-04-03T00:00:00"/>
    <n v="8691"/>
    <n v="47.45"/>
    <n v="31.79"/>
    <n v="412387.95"/>
    <n v="276286.89"/>
    <n v="136101.06"/>
  </r>
  <r>
    <x v="2"/>
    <x v="177"/>
    <x v="2"/>
    <s v="10/19/2010"/>
    <s v="10/21/2010"/>
    <n v="4312"/>
    <n v="255.28"/>
    <n v="159.41999999999999"/>
    <n v="1100767.3600000001"/>
    <n v="687419.04"/>
    <n v="413348.32"/>
  </r>
  <r>
    <x v="4"/>
    <x v="6"/>
    <x v="10"/>
    <s v="7/30/2014"/>
    <d v="2014-10-08T00:00:00"/>
    <n v="6077"/>
    <n v="81.73"/>
    <n v="56.67"/>
    <n v="496673.21"/>
    <n v="344383.59"/>
    <n v="152289.62"/>
  </r>
  <r>
    <x v="0"/>
    <x v="79"/>
    <x v="10"/>
    <s v="5/21/2015"/>
    <d v="2015-04-06T00:00:00"/>
    <n v="5553"/>
    <n v="81.73"/>
    <n v="56.67"/>
    <n v="453846.69"/>
    <n v="314688.51"/>
    <n v="139158.18"/>
  </r>
  <r>
    <x v="5"/>
    <x v="147"/>
    <x v="10"/>
    <d v="2016-05-05T00:00:00"/>
    <s v="6/21/2016"/>
    <n v="6338"/>
    <n v="81.73"/>
    <n v="56.67"/>
    <n v="518004.74"/>
    <n v="359174.46"/>
    <n v="158830.28"/>
  </r>
  <r>
    <x v="3"/>
    <x v="137"/>
    <x v="8"/>
    <s v="4/14/2010"/>
    <s v="5/16/2010"/>
    <n v="9063"/>
    <n v="651.21"/>
    <n v="524.96"/>
    <n v="5901916.2300000004"/>
    <n v="4757712.4800000004"/>
    <n v="1144203.75"/>
  </r>
  <r>
    <x v="4"/>
    <x v="56"/>
    <x v="8"/>
    <s v="10/26/2013"/>
    <d v="2013-02-11T00:00:00"/>
    <n v="6388"/>
    <n v="651.21"/>
    <n v="524.96"/>
    <n v="4159929.48"/>
    <n v="3353444.48"/>
    <n v="806485"/>
  </r>
  <r>
    <x v="3"/>
    <x v="114"/>
    <x v="1"/>
    <s v="7/21/2010"/>
    <d v="2010-09-09T00:00:00"/>
    <n v="8005"/>
    <n v="154.06"/>
    <n v="90.93"/>
    <n v="1233250.3"/>
    <n v="727894.65"/>
    <n v="505355.65"/>
  </r>
  <r>
    <x v="3"/>
    <x v="65"/>
    <x v="4"/>
    <d v="2015-09-06T00:00:00"/>
    <s v="7/25/2015"/>
    <n v="5639"/>
    <n v="9.33"/>
    <n v="6.92"/>
    <n v="52611.87"/>
    <n v="39021.879999999997"/>
    <n v="13589.99"/>
  </r>
  <r>
    <x v="4"/>
    <x v="107"/>
    <x v="6"/>
    <d v="2010-03-06T00:00:00"/>
    <s v="6/27/2010"/>
    <n v="8044"/>
    <n v="152.58000000000001"/>
    <n v="97.44"/>
    <n v="1227353.52"/>
    <n v="783807.36"/>
    <n v="443546.16"/>
  </r>
  <r>
    <x v="4"/>
    <x v="30"/>
    <x v="2"/>
    <s v="5/17/2016"/>
    <d v="2016-11-06T00:00:00"/>
    <n v="6007"/>
    <n v="255.28"/>
    <n v="159.41999999999999"/>
    <n v="1533466.96"/>
    <n v="957635.94"/>
    <n v="575831.02"/>
  </r>
  <r>
    <x v="3"/>
    <x v="58"/>
    <x v="0"/>
    <d v="2013-03-08T00:00:00"/>
    <s v="8/30/2013"/>
    <n v="7344"/>
    <n v="437.2"/>
    <n v="263.33"/>
    <n v="3210796.8"/>
    <n v="1933895.52"/>
    <n v="1276901.28"/>
  </r>
  <r>
    <x v="4"/>
    <x v="121"/>
    <x v="1"/>
    <s v="9/15/2013"/>
    <d v="2013-06-10T00:00:00"/>
    <n v="1905"/>
    <n v="154.06"/>
    <n v="90.93"/>
    <n v="293484.3"/>
    <n v="173221.65"/>
    <n v="120262.65"/>
  </r>
  <r>
    <x v="2"/>
    <x v="2"/>
    <x v="11"/>
    <d v="2010-02-07T00:00:00"/>
    <d v="2010-10-08T00:00:00"/>
    <n v="6569"/>
    <n v="421.89"/>
    <n v="364.69"/>
    <n v="2771395.41"/>
    <n v="2395648.61"/>
    <n v="375746.8"/>
  </r>
  <r>
    <x v="5"/>
    <x v="69"/>
    <x v="11"/>
    <s v="12/18/2013"/>
    <d v="2014-10-01T00:00:00"/>
    <n v="248"/>
    <n v="421.89"/>
    <n v="364.69"/>
    <n v="104628.72"/>
    <n v="90443.12"/>
    <n v="14185.6"/>
  </r>
  <r>
    <x v="3"/>
    <x v="64"/>
    <x v="8"/>
    <s v="3/19/2016"/>
    <s v="3/23/2016"/>
    <n v="8883"/>
    <n v="651.21"/>
    <n v="524.96"/>
    <n v="5784698.4299999997"/>
    <n v="4663219.68"/>
    <n v="1121478.75"/>
  </r>
  <r>
    <x v="4"/>
    <x v="176"/>
    <x v="6"/>
    <d v="2010-09-06T00:00:00"/>
    <d v="2010-09-07T00:00:00"/>
    <n v="449"/>
    <n v="152.58000000000001"/>
    <n v="97.44"/>
    <n v="68508.42"/>
    <n v="43750.559999999998"/>
    <n v="24757.86"/>
  </r>
  <r>
    <x v="4"/>
    <x v="121"/>
    <x v="10"/>
    <s v="5/21/2017"/>
    <s v="6/23/2017"/>
    <n v="9950"/>
    <n v="81.73"/>
    <n v="56.67"/>
    <n v="813213.5"/>
    <n v="563866.5"/>
    <n v="249347"/>
  </r>
  <r>
    <x v="3"/>
    <x v="15"/>
    <x v="0"/>
    <d v="2013-12-06T00:00:00"/>
    <s v="6/19/2013"/>
    <n v="4423"/>
    <n v="437.2"/>
    <n v="263.33"/>
    <n v="1933735.6"/>
    <n v="1164708.5900000001"/>
    <n v="769027.01"/>
  </r>
  <r>
    <x v="6"/>
    <x v="125"/>
    <x v="4"/>
    <s v="2/22/2010"/>
    <d v="2010-05-04T00:00:00"/>
    <n v="7934"/>
    <n v="9.33"/>
    <n v="6.92"/>
    <n v="74024.22"/>
    <n v="54903.28"/>
    <n v="19120.939999999999"/>
  </r>
  <r>
    <x v="4"/>
    <x v="67"/>
    <x v="3"/>
    <s v="6/29/2012"/>
    <s v="7/30/2012"/>
    <n v="6583"/>
    <n v="205.7"/>
    <n v="117.11"/>
    <n v="1354123.1"/>
    <n v="770935.13"/>
    <n v="583187.97"/>
  </r>
  <r>
    <x v="4"/>
    <x v="99"/>
    <x v="1"/>
    <s v="3/23/2015"/>
    <d v="2015-05-04T00:00:00"/>
    <n v="3500"/>
    <n v="154.06"/>
    <n v="90.93"/>
    <n v="539210"/>
    <n v="318255"/>
    <n v="220955"/>
  </r>
  <r>
    <x v="6"/>
    <x v="73"/>
    <x v="3"/>
    <d v="2014-12-02T00:00:00"/>
    <s v="3/23/2014"/>
    <n v="3844"/>
    <n v="205.7"/>
    <n v="117.11"/>
    <n v="790710.8"/>
    <n v="450170.84"/>
    <n v="340539.96"/>
  </r>
  <r>
    <x v="3"/>
    <x v="41"/>
    <x v="5"/>
    <s v="5/22/2017"/>
    <d v="2017-05-07T00:00:00"/>
    <n v="9810"/>
    <n v="109.28"/>
    <n v="35.840000000000003"/>
    <n v="1072036.8"/>
    <n v="351590.40000000002"/>
    <n v="720446.4"/>
  </r>
  <r>
    <x v="3"/>
    <x v="112"/>
    <x v="1"/>
    <d v="2011-06-08T00:00:00"/>
    <d v="2011-06-09T00:00:00"/>
    <n v="5620"/>
    <n v="154.06"/>
    <n v="90.93"/>
    <n v="865817.2"/>
    <n v="511026.6"/>
    <n v="354790.6"/>
  </r>
  <r>
    <x v="2"/>
    <x v="42"/>
    <x v="2"/>
    <s v="11/14/2010"/>
    <s v="12/24/2010"/>
    <n v="2530"/>
    <n v="255.28"/>
    <n v="159.41999999999999"/>
    <n v="645858.4"/>
    <n v="403332.6"/>
    <n v="242525.8"/>
  </r>
  <r>
    <x v="3"/>
    <x v="49"/>
    <x v="7"/>
    <d v="2015-05-04T00:00:00"/>
    <s v="4/27/2015"/>
    <n v="3825"/>
    <n v="668.27"/>
    <n v="502.54"/>
    <n v="2556132.75"/>
    <n v="1922215.5"/>
    <n v="633917.25"/>
  </r>
  <r>
    <x v="3"/>
    <x v="131"/>
    <x v="1"/>
    <d v="2014-08-07T00:00:00"/>
    <s v="7/28/2014"/>
    <n v="9823"/>
    <n v="154.06"/>
    <n v="90.93"/>
    <n v="1513331.38"/>
    <n v="893205.39"/>
    <n v="620125.99"/>
  </r>
  <r>
    <x v="6"/>
    <x v="115"/>
    <x v="5"/>
    <d v="2014-09-08T00:00:00"/>
    <s v="9/16/2014"/>
    <n v="2873"/>
    <n v="109.28"/>
    <n v="35.840000000000003"/>
    <n v="313961.44"/>
    <n v="102968.32000000001"/>
    <n v="210993.12"/>
  </r>
  <r>
    <x v="4"/>
    <x v="173"/>
    <x v="5"/>
    <s v="3/13/2011"/>
    <s v="3/31/2011"/>
    <n v="2354"/>
    <n v="109.28"/>
    <n v="35.840000000000003"/>
    <n v="257245.12"/>
    <n v="84367.360000000001"/>
    <n v="172877.76"/>
  </r>
  <r>
    <x v="3"/>
    <x v="51"/>
    <x v="2"/>
    <d v="2016-02-03T00:00:00"/>
    <s v="3/19/2016"/>
    <n v="9677"/>
    <n v="255.28"/>
    <n v="159.41999999999999"/>
    <n v="2470344.56"/>
    <n v="1542707.34"/>
    <n v="927637.22"/>
  </r>
  <r>
    <x v="0"/>
    <x v="72"/>
    <x v="3"/>
    <s v="12/19/2015"/>
    <s v="1/16/2016"/>
    <n v="3286"/>
    <n v="205.7"/>
    <n v="117.11"/>
    <n v="675930.2"/>
    <n v="384823.46"/>
    <n v="291106.74"/>
  </r>
  <r>
    <x v="4"/>
    <x v="105"/>
    <x v="10"/>
    <s v="3/28/2013"/>
    <d v="2013-07-04T00:00:00"/>
    <n v="3653"/>
    <n v="81.73"/>
    <n v="56.67"/>
    <n v="298559.69"/>
    <n v="207015.51"/>
    <n v="91544.18"/>
  </r>
  <r>
    <x v="2"/>
    <x v="36"/>
    <x v="6"/>
    <s v="6/27/2015"/>
    <d v="2015-04-07T00:00:00"/>
    <n v="8283"/>
    <n v="152.58000000000001"/>
    <n v="97.44"/>
    <n v="1263820.1399999999"/>
    <n v="807095.52"/>
    <n v="456724.62"/>
  </r>
  <r>
    <x v="2"/>
    <x v="84"/>
    <x v="1"/>
    <s v="2/18/2016"/>
    <s v="3/20/2016"/>
    <n v="6714"/>
    <n v="154.06"/>
    <n v="90.93"/>
    <n v="1034358.84"/>
    <n v="610504.02"/>
    <n v="423854.82"/>
  </r>
  <r>
    <x v="4"/>
    <x v="46"/>
    <x v="1"/>
    <s v="6/14/2013"/>
    <d v="2013-10-07T00:00:00"/>
    <n v="5511"/>
    <n v="154.06"/>
    <n v="90.93"/>
    <n v="849024.66"/>
    <n v="501115.23"/>
    <n v="347909.43"/>
  </r>
  <r>
    <x v="4"/>
    <x v="129"/>
    <x v="2"/>
    <d v="2014-10-05T00:00:00"/>
    <s v="5/14/2014"/>
    <n v="3273"/>
    <n v="255.28"/>
    <n v="159.41999999999999"/>
    <n v="835531.44"/>
    <n v="521781.66"/>
    <n v="313749.78000000003"/>
  </r>
  <r>
    <x v="0"/>
    <x v="83"/>
    <x v="11"/>
    <s v="6/17/2015"/>
    <d v="2015-03-07T00:00:00"/>
    <n v="5632"/>
    <n v="421.89"/>
    <n v="364.69"/>
    <n v="2376084.48"/>
    <n v="2053934.0800000001"/>
    <n v="322150.40000000002"/>
  </r>
  <r>
    <x v="4"/>
    <x v="130"/>
    <x v="6"/>
    <d v="2014-11-06T00:00:00"/>
    <d v="2014-02-07T00:00:00"/>
    <n v="246"/>
    <n v="152.58000000000001"/>
    <n v="97.44"/>
    <n v="37534.68"/>
    <n v="23970.240000000002"/>
    <n v="13564.44"/>
  </r>
  <r>
    <x v="2"/>
    <x v="42"/>
    <x v="0"/>
    <d v="2013-03-11T00:00:00"/>
    <s v="11/24/2013"/>
    <n v="1810"/>
    <n v="437.2"/>
    <n v="263.33"/>
    <n v="791332"/>
    <n v="476627.3"/>
    <n v="314704.7"/>
  </r>
  <r>
    <x v="5"/>
    <x v="147"/>
    <x v="0"/>
    <d v="2017-02-04T00:00:00"/>
    <d v="2017-02-05T00:00:00"/>
    <n v="7047"/>
    <n v="437.2"/>
    <n v="263.33"/>
    <n v="3080948.4"/>
    <n v="1855686.51"/>
    <n v="1225261.8899999999"/>
  </r>
  <r>
    <x v="4"/>
    <x v="13"/>
    <x v="9"/>
    <s v="5/28/2010"/>
    <s v="7/17/2010"/>
    <n v="9711"/>
    <n v="47.45"/>
    <n v="31.79"/>
    <n v="460786.95"/>
    <n v="308712.69"/>
    <n v="152074.26"/>
  </r>
  <r>
    <x v="3"/>
    <x v="38"/>
    <x v="6"/>
    <s v="5/22/2010"/>
    <d v="2010-07-07T00:00:00"/>
    <n v="5588"/>
    <n v="152.58000000000001"/>
    <n v="97.44"/>
    <n v="852617.04"/>
    <n v="544494.72"/>
    <n v="308122.32"/>
  </r>
  <r>
    <x v="4"/>
    <x v="175"/>
    <x v="9"/>
    <d v="2016-02-06T00:00:00"/>
    <s v="6/24/2016"/>
    <n v="7497"/>
    <n v="47.45"/>
    <n v="31.79"/>
    <n v="355732.65"/>
    <n v="238329.63"/>
    <n v="117403.02"/>
  </r>
  <r>
    <x v="2"/>
    <x v="152"/>
    <x v="11"/>
    <s v="8/22/2013"/>
    <d v="2013-05-10T00:00:00"/>
    <n v="285"/>
    <n v="421.89"/>
    <n v="364.69"/>
    <n v="120238.65"/>
    <n v="103936.65"/>
    <n v="16302"/>
  </r>
  <r>
    <x v="3"/>
    <x v="96"/>
    <x v="4"/>
    <d v="2014-05-10T00:00:00"/>
    <s v="10/23/2014"/>
    <n v="5833"/>
    <n v="9.33"/>
    <n v="6.92"/>
    <n v="54421.89"/>
    <n v="40364.36"/>
    <n v="14057.53"/>
  </r>
  <r>
    <x v="3"/>
    <x v="118"/>
    <x v="11"/>
    <s v="10/31/2010"/>
    <s v="11/13/2010"/>
    <n v="8052"/>
    <n v="421.89"/>
    <n v="364.69"/>
    <n v="3397058.28"/>
    <n v="2936483.88"/>
    <n v="460574.4"/>
  </r>
  <r>
    <x v="3"/>
    <x v="95"/>
    <x v="5"/>
    <s v="11/27/2012"/>
    <d v="2013-01-01T00:00:00"/>
    <n v="7884"/>
    <n v="109.28"/>
    <n v="35.840000000000003"/>
    <n v="861563.52"/>
    <n v="282562.56"/>
    <n v="579000.96"/>
  </r>
  <r>
    <x v="4"/>
    <x v="134"/>
    <x v="3"/>
    <s v="5/22/2010"/>
    <s v="5/26/2010"/>
    <n v="8302"/>
    <n v="205.7"/>
    <n v="117.11"/>
    <n v="1707721.4"/>
    <n v="972247.22"/>
    <n v="735474.18"/>
  </r>
  <r>
    <x v="4"/>
    <x v="18"/>
    <x v="6"/>
    <s v="8/31/2012"/>
    <s v="9/29/2012"/>
    <n v="9312"/>
    <n v="152.58000000000001"/>
    <n v="97.44"/>
    <n v="1420824.96"/>
    <n v="907361.28000000003"/>
    <n v="513463.68"/>
  </r>
  <r>
    <x v="3"/>
    <x v="31"/>
    <x v="3"/>
    <s v="1/23/2015"/>
    <s v="2/22/2015"/>
    <n v="2950"/>
    <n v="205.7"/>
    <n v="117.11"/>
    <n v="606815"/>
    <n v="345474.5"/>
    <n v="261340.5"/>
  </r>
  <r>
    <x v="3"/>
    <x v="109"/>
    <x v="9"/>
    <d v="2010-02-03T00:00:00"/>
    <s v="3/21/2010"/>
    <n v="8282"/>
    <n v="47.45"/>
    <n v="31.79"/>
    <n v="392980.9"/>
    <n v="263284.78000000003"/>
    <n v="129696.12"/>
  </r>
  <r>
    <x v="2"/>
    <x v="177"/>
    <x v="0"/>
    <d v="2014-09-05T00:00:00"/>
    <s v="5/27/2014"/>
    <n v="6409"/>
    <n v="437.2"/>
    <n v="263.33"/>
    <n v="2802014.8"/>
    <n v="1687681.97"/>
    <n v="1114332.83"/>
  </r>
  <r>
    <x v="6"/>
    <x v="75"/>
    <x v="6"/>
    <s v="12/28/2010"/>
    <d v="2011-05-02T00:00:00"/>
    <n v="5459"/>
    <n v="152.58000000000001"/>
    <n v="97.44"/>
    <n v="832934.22"/>
    <n v="531924.96"/>
    <n v="301009.26"/>
  </r>
  <r>
    <x v="4"/>
    <x v="30"/>
    <x v="7"/>
    <s v="10/19/2014"/>
    <s v="10/24/2014"/>
    <n v="5594"/>
    <n v="668.27"/>
    <n v="502.54"/>
    <n v="3738302.38"/>
    <n v="2811208.76"/>
    <n v="927093.62"/>
  </r>
  <r>
    <x v="3"/>
    <x v="25"/>
    <x v="11"/>
    <s v="1/21/2015"/>
    <s v="2/22/2015"/>
    <n v="4006"/>
    <n v="421.89"/>
    <n v="364.69"/>
    <n v="1690091.34"/>
    <n v="1460948.14"/>
    <n v="229143.2"/>
  </r>
  <r>
    <x v="4"/>
    <x v="87"/>
    <x v="9"/>
    <d v="2017-04-04T00:00:00"/>
    <s v="5/18/2017"/>
    <n v="9919"/>
    <n v="47.45"/>
    <n v="31.79"/>
    <n v="470656.55"/>
    <n v="315325.01"/>
    <n v="155331.54"/>
  </r>
  <r>
    <x v="0"/>
    <x v="119"/>
    <x v="11"/>
    <d v="2016-05-08T00:00:00"/>
    <d v="2016-11-08T00:00:00"/>
    <n v="9587"/>
    <n v="421.89"/>
    <n v="364.69"/>
    <n v="4044659.43"/>
    <n v="3496283.03"/>
    <n v="548376.4"/>
  </r>
  <r>
    <x v="3"/>
    <x v="25"/>
    <x v="7"/>
    <s v="11/26/2016"/>
    <d v="2017-12-01T00:00:00"/>
    <n v="1297"/>
    <n v="668.27"/>
    <n v="502.54"/>
    <n v="866746.19"/>
    <n v="651794.38"/>
    <n v="214951.81"/>
  </r>
  <r>
    <x v="3"/>
    <x v="58"/>
    <x v="9"/>
    <s v="9/23/2011"/>
    <s v="10/24/2011"/>
    <n v="366"/>
    <n v="47.45"/>
    <n v="31.79"/>
    <n v="17366.7"/>
    <n v="11635.14"/>
    <n v="5731.56"/>
  </r>
  <r>
    <x v="3"/>
    <x v="118"/>
    <x v="10"/>
    <s v="10/24/2010"/>
    <d v="2010-03-12T00:00:00"/>
    <n v="4144"/>
    <n v="81.73"/>
    <n v="56.67"/>
    <n v="338689.12"/>
    <n v="234840.48"/>
    <n v="103848.64"/>
  </r>
  <r>
    <x v="4"/>
    <x v="94"/>
    <x v="2"/>
    <s v="8/14/2013"/>
    <s v="9/22/2013"/>
    <n v="7008"/>
    <n v="255.28"/>
    <n v="159.41999999999999"/>
    <n v="1789002.24"/>
    <n v="1117215.3600000001"/>
    <n v="671786.88"/>
  </r>
  <r>
    <x v="4"/>
    <x v="176"/>
    <x v="0"/>
    <d v="2013-04-02T00:00:00"/>
    <s v="2/15/2013"/>
    <n v="5372"/>
    <n v="437.2"/>
    <n v="263.33"/>
    <n v="2348638.4"/>
    <n v="1414608.76"/>
    <n v="934029.64"/>
  </r>
  <r>
    <x v="3"/>
    <x v="95"/>
    <x v="1"/>
    <d v="2014-11-08T00:00:00"/>
    <d v="2014-04-09T00:00:00"/>
    <n v="2677"/>
    <n v="154.06"/>
    <n v="90.93"/>
    <n v="412418.62"/>
    <n v="243419.61"/>
    <n v="168999.01"/>
  </r>
  <r>
    <x v="4"/>
    <x v="129"/>
    <x v="8"/>
    <d v="2017-12-01T00:00:00"/>
    <s v="1/24/2017"/>
    <n v="4396"/>
    <n v="651.21"/>
    <n v="524.96"/>
    <n v="2862719.16"/>
    <n v="2307724.16"/>
    <n v="554995"/>
  </r>
  <r>
    <x v="0"/>
    <x v="119"/>
    <x v="11"/>
    <d v="2016-03-07T00:00:00"/>
    <s v="8/17/2016"/>
    <n v="3036"/>
    <n v="421.89"/>
    <n v="364.69"/>
    <n v="1280858.04"/>
    <n v="1107198.8400000001"/>
    <n v="173659.2"/>
  </r>
  <r>
    <x v="5"/>
    <x v="141"/>
    <x v="8"/>
    <s v="3/27/2010"/>
    <d v="2010-02-04T00:00:00"/>
    <n v="3131"/>
    <n v="651.21"/>
    <n v="524.96"/>
    <n v="2038938.51"/>
    <n v="1643649.76"/>
    <n v="395288.75"/>
  </r>
  <r>
    <x v="6"/>
    <x v="75"/>
    <x v="9"/>
    <d v="2015-05-06T00:00:00"/>
    <s v="6/25/2015"/>
    <n v="6249"/>
    <n v="47.45"/>
    <n v="31.79"/>
    <n v="296515.05"/>
    <n v="198655.71"/>
    <n v="97859.34"/>
  </r>
  <r>
    <x v="0"/>
    <x v="106"/>
    <x v="7"/>
    <s v="6/27/2012"/>
    <s v="7/17/2012"/>
    <n v="5990"/>
    <n v="668.27"/>
    <n v="502.54"/>
    <n v="4002937.3"/>
    <n v="3010214.6"/>
    <n v="992722.7"/>
  </r>
  <r>
    <x v="3"/>
    <x v="112"/>
    <x v="8"/>
    <s v="12/19/2016"/>
    <s v="1/20/2017"/>
    <n v="2982"/>
    <n v="651.21"/>
    <n v="524.96"/>
    <n v="1941908.22"/>
    <n v="1565430.72"/>
    <n v="376477.5"/>
  </r>
  <r>
    <x v="6"/>
    <x v="115"/>
    <x v="10"/>
    <d v="2015-09-03T00:00:00"/>
    <s v="4/20/2015"/>
    <n v="9886"/>
    <n v="81.73"/>
    <n v="56.67"/>
    <n v="807982.78"/>
    <n v="560239.62"/>
    <n v="247743.16"/>
  </r>
  <r>
    <x v="5"/>
    <x v="120"/>
    <x v="6"/>
    <s v="6/18/2013"/>
    <s v="7/13/2013"/>
    <n v="6397"/>
    <n v="152.58000000000001"/>
    <n v="97.44"/>
    <n v="976054.26"/>
    <n v="623323.68000000005"/>
    <n v="352730.58"/>
  </r>
  <r>
    <x v="2"/>
    <x v="177"/>
    <x v="8"/>
    <d v="2011-12-08T00:00:00"/>
    <d v="2011-03-09T00:00:00"/>
    <n v="4236"/>
    <n v="651.21"/>
    <n v="524.96"/>
    <n v="2758525.56"/>
    <n v="2223730.56"/>
    <n v="534795"/>
  </r>
  <r>
    <x v="5"/>
    <x v="138"/>
    <x v="5"/>
    <s v="4/17/2014"/>
    <s v="4/24/2014"/>
    <n v="2158"/>
    <n v="109.28"/>
    <n v="35.840000000000003"/>
    <n v="235826.24"/>
    <n v="77342.720000000001"/>
    <n v="158483.51999999999"/>
  </r>
  <r>
    <x v="3"/>
    <x v="114"/>
    <x v="2"/>
    <d v="2012-03-02T00:00:00"/>
    <s v="2/27/2012"/>
    <n v="951"/>
    <n v="255.28"/>
    <n v="159.41999999999999"/>
    <n v="242771.28"/>
    <n v="151608.42000000001"/>
    <n v="91162.86"/>
  </r>
  <r>
    <x v="0"/>
    <x v="119"/>
    <x v="8"/>
    <d v="2015-01-08T00:00:00"/>
    <s v="9/19/2015"/>
    <n v="8431"/>
    <n v="651.21"/>
    <n v="524.96"/>
    <n v="5490351.5099999998"/>
    <n v="4425937.76"/>
    <n v="1064413.75"/>
  </r>
  <r>
    <x v="3"/>
    <x v="149"/>
    <x v="2"/>
    <d v="2013-11-09T00:00:00"/>
    <d v="2013-05-10T00:00:00"/>
    <n v="4447"/>
    <n v="255.28"/>
    <n v="159.41999999999999"/>
    <n v="1135230.1599999999"/>
    <n v="708940.74"/>
    <n v="426289.42"/>
  </r>
  <r>
    <x v="2"/>
    <x v="63"/>
    <x v="6"/>
    <d v="2015-08-05T00:00:00"/>
    <d v="2015-07-06T00:00:00"/>
    <n v="5879"/>
    <n v="152.58000000000001"/>
    <n v="97.44"/>
    <n v="897017.82"/>
    <n v="572849.76"/>
    <n v="324168.06"/>
  </r>
  <r>
    <x v="5"/>
    <x v="178"/>
    <x v="6"/>
    <s v="5/22/2015"/>
    <d v="2015-01-06T00:00:00"/>
    <n v="1637"/>
    <n v="152.58000000000001"/>
    <n v="97.44"/>
    <n v="249773.46"/>
    <n v="159509.28"/>
    <n v="90264.18"/>
  </r>
  <r>
    <x v="2"/>
    <x v="84"/>
    <x v="6"/>
    <d v="2013-03-07T00:00:00"/>
    <s v="8/19/2013"/>
    <n v="7665"/>
    <n v="152.58000000000001"/>
    <n v="97.44"/>
    <n v="1169525.7"/>
    <n v="746877.6"/>
    <n v="422648.1"/>
  </r>
  <r>
    <x v="4"/>
    <x v="97"/>
    <x v="10"/>
    <s v="6/16/2010"/>
    <s v="7/21/2010"/>
    <n v="1936"/>
    <n v="81.73"/>
    <n v="56.67"/>
    <n v="158229.28"/>
    <n v="109713.12"/>
    <n v="48516.160000000003"/>
  </r>
  <r>
    <x v="5"/>
    <x v="179"/>
    <x v="9"/>
    <d v="2011-08-11T00:00:00"/>
    <s v="11/14/2011"/>
    <n v="9455"/>
    <n v="47.45"/>
    <n v="31.79"/>
    <n v="448639.75"/>
    <n v="300574.45"/>
    <n v="148065.29999999999"/>
  </r>
  <r>
    <x v="5"/>
    <x v="7"/>
    <x v="4"/>
    <s v="10/17/2016"/>
    <s v="10/27/2016"/>
    <n v="7258"/>
    <n v="9.33"/>
    <n v="6.92"/>
    <n v="67717.14"/>
    <n v="50225.36"/>
    <n v="17491.78"/>
  </r>
  <r>
    <x v="3"/>
    <x v="11"/>
    <x v="1"/>
    <d v="2014-02-02T00:00:00"/>
    <d v="2014-03-03T00:00:00"/>
    <n v="9412"/>
    <n v="154.06"/>
    <n v="90.93"/>
    <n v="1450012.72"/>
    <n v="855833.16"/>
    <n v="594179.56000000006"/>
  </r>
  <r>
    <x v="3"/>
    <x v="144"/>
    <x v="11"/>
    <s v="4/30/2016"/>
    <d v="2016-12-05T00:00:00"/>
    <n v="2016"/>
    <n v="421.89"/>
    <n v="364.69"/>
    <n v="850530.24"/>
    <n v="735215.04"/>
    <n v="115315.2"/>
  </r>
  <r>
    <x v="5"/>
    <x v="47"/>
    <x v="0"/>
    <s v="8/31/2010"/>
    <s v="10/16/2010"/>
    <n v="8200"/>
    <n v="437.2"/>
    <n v="263.33"/>
    <n v="3585040"/>
    <n v="2159306"/>
    <n v="1425734"/>
  </r>
  <r>
    <x v="4"/>
    <x v="10"/>
    <x v="10"/>
    <d v="2015-08-08T00:00:00"/>
    <d v="2015-07-09T00:00:00"/>
    <n v="3124"/>
    <n v="81.73"/>
    <n v="56.67"/>
    <n v="255324.52"/>
    <n v="177037.08"/>
    <n v="78287.44"/>
  </r>
  <r>
    <x v="3"/>
    <x v="41"/>
    <x v="3"/>
    <s v="8/18/2016"/>
    <s v="8/19/2016"/>
    <n v="8983"/>
    <n v="205.7"/>
    <n v="117.11"/>
    <n v="1847803.1"/>
    <n v="1051999.1299999999"/>
    <n v="795803.97"/>
  </r>
  <r>
    <x v="3"/>
    <x v="31"/>
    <x v="5"/>
    <s v="6/18/2015"/>
    <d v="2015-01-07T00:00:00"/>
    <n v="9998"/>
    <n v="109.28"/>
    <n v="35.840000000000003"/>
    <n v="1092581.44"/>
    <n v="358328.32000000001"/>
    <n v="734253.12"/>
  </r>
  <r>
    <x v="1"/>
    <x v="14"/>
    <x v="5"/>
    <s v="1/28/2011"/>
    <d v="2011-01-02T00:00:00"/>
    <n v="7425"/>
    <n v="109.28"/>
    <n v="35.840000000000003"/>
    <n v="811404"/>
    <n v="266112"/>
    <n v="545292"/>
  </r>
  <r>
    <x v="0"/>
    <x v="0"/>
    <x v="9"/>
    <d v="2011-04-02T00:00:00"/>
    <d v="2011-04-03T00:00:00"/>
    <n v="4550"/>
    <n v="47.45"/>
    <n v="31.79"/>
    <n v="215897.5"/>
    <n v="144644.5"/>
    <n v="71253"/>
  </r>
  <r>
    <x v="4"/>
    <x v="30"/>
    <x v="1"/>
    <d v="2012-03-11T00:00:00"/>
    <s v="11/27/2012"/>
    <n v="1691"/>
    <n v="154.06"/>
    <n v="90.93"/>
    <n v="260515.46"/>
    <n v="153762.63"/>
    <n v="106752.83"/>
  </r>
  <r>
    <x v="0"/>
    <x v="110"/>
    <x v="5"/>
    <s v="9/18/2014"/>
    <d v="2014-05-11T00:00:00"/>
    <n v="1196"/>
    <n v="109.28"/>
    <n v="35.840000000000003"/>
    <n v="130698.88"/>
    <n v="42864.639999999999"/>
    <n v="87834.240000000005"/>
  </r>
  <r>
    <x v="3"/>
    <x v="149"/>
    <x v="2"/>
    <s v="5/17/2012"/>
    <s v="6/28/2012"/>
    <n v="2444"/>
    <n v="255.28"/>
    <n v="159.41999999999999"/>
    <n v="623904.31999999995"/>
    <n v="389622.48"/>
    <n v="234281.84"/>
  </r>
  <r>
    <x v="5"/>
    <x v="170"/>
    <x v="10"/>
    <s v="2/20/2010"/>
    <d v="2010-04-03T00:00:00"/>
    <n v="6848"/>
    <n v="81.73"/>
    <n v="56.67"/>
    <n v="559687.04"/>
    <n v="388076.16"/>
    <n v="171610.88"/>
  </r>
  <r>
    <x v="3"/>
    <x v="31"/>
    <x v="1"/>
    <s v="2/28/2017"/>
    <d v="2017-02-03T00:00:00"/>
    <n v="2849"/>
    <n v="154.06"/>
    <n v="90.93"/>
    <n v="438916.94"/>
    <n v="259059.57"/>
    <n v="179857.37"/>
  </r>
  <r>
    <x v="4"/>
    <x v="126"/>
    <x v="10"/>
    <s v="5/17/2013"/>
    <d v="2013-07-06T00:00:00"/>
    <n v="921"/>
    <n v="81.73"/>
    <n v="56.67"/>
    <n v="75273.33"/>
    <n v="52193.07"/>
    <n v="23080.26"/>
  </r>
  <r>
    <x v="5"/>
    <x v="179"/>
    <x v="2"/>
    <d v="2013-09-11T00:00:00"/>
    <s v="11/23/2013"/>
    <n v="8569"/>
    <n v="255.28"/>
    <n v="159.41999999999999"/>
    <n v="2187494.3199999998"/>
    <n v="1366069.98"/>
    <n v="821424.34"/>
  </r>
  <r>
    <x v="3"/>
    <x v="52"/>
    <x v="5"/>
    <d v="2012-10-01T00:00:00"/>
    <s v="2/19/2012"/>
    <n v="5330"/>
    <n v="109.28"/>
    <n v="35.840000000000003"/>
    <n v="582462.4"/>
    <n v="191027.20000000001"/>
    <n v="391435.2"/>
  </r>
  <r>
    <x v="5"/>
    <x v="28"/>
    <x v="4"/>
    <s v="9/24/2013"/>
    <d v="2013-09-11T00:00:00"/>
    <n v="7769"/>
    <n v="9.33"/>
    <n v="6.92"/>
    <n v="72484.77"/>
    <n v="53761.48"/>
    <n v="18723.29"/>
  </r>
  <r>
    <x v="5"/>
    <x v="21"/>
    <x v="10"/>
    <s v="9/26/2010"/>
    <d v="2010-08-11T00:00:00"/>
    <n v="4487"/>
    <n v="81.73"/>
    <n v="56.67"/>
    <n v="366722.51"/>
    <n v="254278.29"/>
    <n v="112444.22"/>
  </r>
  <r>
    <x v="5"/>
    <x v="147"/>
    <x v="3"/>
    <s v="10/21/2014"/>
    <s v="11/20/2014"/>
    <n v="1113"/>
    <n v="205.7"/>
    <n v="117.11"/>
    <n v="228944.1"/>
    <n v="130343.43"/>
    <n v="98600.67"/>
  </r>
  <r>
    <x v="4"/>
    <x v="161"/>
    <x v="7"/>
    <s v="1/17/2016"/>
    <d v="2016-05-02T00:00:00"/>
    <n v="5308"/>
    <n v="668.27"/>
    <n v="502.54"/>
    <n v="3547177.16"/>
    <n v="2667482.3199999998"/>
    <n v="879694.84"/>
  </r>
  <r>
    <x v="4"/>
    <x v="13"/>
    <x v="1"/>
    <s v="12/27/2016"/>
    <d v="2017-07-01T00:00:00"/>
    <n v="1764"/>
    <n v="154.06"/>
    <n v="90.93"/>
    <n v="271761.84000000003"/>
    <n v="160400.51999999999"/>
    <n v="111361.32"/>
  </r>
  <r>
    <x v="4"/>
    <x v="44"/>
    <x v="9"/>
    <s v="8/30/2013"/>
    <s v="9/19/2013"/>
    <n v="7206"/>
    <n v="47.45"/>
    <n v="31.79"/>
    <n v="341924.7"/>
    <n v="229078.74"/>
    <n v="112845.96"/>
  </r>
  <r>
    <x v="2"/>
    <x v="42"/>
    <x v="8"/>
    <d v="2014-07-07T00:00:00"/>
    <s v="8/24/2014"/>
    <n v="5387"/>
    <n v="651.21"/>
    <n v="524.96"/>
    <n v="3508068.27"/>
    <n v="2827959.52"/>
    <n v="680108.75"/>
  </r>
  <r>
    <x v="3"/>
    <x v="90"/>
    <x v="8"/>
    <s v="11/29/2013"/>
    <d v="2013-07-12T00:00:00"/>
    <n v="2095"/>
    <n v="651.21"/>
    <n v="524.96"/>
    <n v="1364284.95"/>
    <n v="1099791.2"/>
    <n v="264493.75"/>
  </r>
  <r>
    <x v="0"/>
    <x v="158"/>
    <x v="5"/>
    <s v="1/29/2011"/>
    <d v="2011-05-02T00:00:00"/>
    <n v="146"/>
    <n v="109.28"/>
    <n v="35.840000000000003"/>
    <n v="15954.88"/>
    <n v="5232.6400000000003"/>
    <n v="10722.24"/>
  </r>
  <r>
    <x v="2"/>
    <x v="177"/>
    <x v="6"/>
    <s v="11/13/2013"/>
    <s v="11/23/2013"/>
    <n v="4390"/>
    <n v="152.58000000000001"/>
    <n v="97.44"/>
    <n v="669826.19999999995"/>
    <n v="427761.6"/>
    <n v="242064.6"/>
  </r>
  <r>
    <x v="4"/>
    <x v="50"/>
    <x v="4"/>
    <d v="2012-09-04T00:00:00"/>
    <d v="2012-03-05T00:00:00"/>
    <n v="6705"/>
    <n v="9.33"/>
    <n v="6.92"/>
    <n v="62557.65"/>
    <n v="46398.6"/>
    <n v="16159.05"/>
  </r>
  <r>
    <x v="0"/>
    <x v="57"/>
    <x v="8"/>
    <s v="6/28/2012"/>
    <s v="7/13/2012"/>
    <n v="1004"/>
    <n v="651.21"/>
    <n v="524.96"/>
    <n v="653814.84"/>
    <n v="527059.84"/>
    <n v="126755"/>
  </r>
  <r>
    <x v="3"/>
    <x v="131"/>
    <x v="5"/>
    <d v="2010-08-06T00:00:00"/>
    <s v="7/19/2010"/>
    <n v="8228"/>
    <n v="109.28"/>
    <n v="35.840000000000003"/>
    <n v="899155.84"/>
    <n v="294891.52000000002"/>
    <n v="604264.31999999995"/>
  </r>
  <r>
    <x v="0"/>
    <x v="83"/>
    <x v="8"/>
    <s v="8/23/2010"/>
    <s v="9/14/2010"/>
    <n v="1352"/>
    <n v="651.21"/>
    <n v="524.96"/>
    <n v="880435.92"/>
    <n v="709745.92"/>
    <n v="170690"/>
  </r>
  <r>
    <x v="0"/>
    <x v="119"/>
    <x v="6"/>
    <d v="2014-11-12T00:00:00"/>
    <s v="12/28/2014"/>
    <n v="379"/>
    <n v="152.58000000000001"/>
    <n v="97.44"/>
    <n v="57827.82"/>
    <n v="36929.760000000002"/>
    <n v="20898.060000000001"/>
  </r>
  <r>
    <x v="0"/>
    <x v="81"/>
    <x v="5"/>
    <s v="1/27/2011"/>
    <s v="3/15/2011"/>
    <n v="7347"/>
    <n v="109.28"/>
    <n v="35.840000000000003"/>
    <n v="802880.16"/>
    <n v="263316.47999999998"/>
    <n v="539563.68000000005"/>
  </r>
  <r>
    <x v="0"/>
    <x v="168"/>
    <x v="10"/>
    <d v="2014-07-05T00:00:00"/>
    <s v="5/28/2014"/>
    <n v="1322"/>
    <n v="81.73"/>
    <n v="56.67"/>
    <n v="108047.06"/>
    <n v="74917.740000000005"/>
    <n v="33129.32"/>
  </r>
  <r>
    <x v="6"/>
    <x v="115"/>
    <x v="3"/>
    <d v="2010-08-11T00:00:00"/>
    <s v="11/21/2010"/>
    <n v="3404"/>
    <n v="205.7"/>
    <n v="117.11"/>
    <n v="700202.8"/>
    <n v="398642.44"/>
    <n v="301560.36"/>
  </r>
  <r>
    <x v="5"/>
    <x v="141"/>
    <x v="4"/>
    <s v="3/30/2014"/>
    <d v="2014-04-05T00:00:00"/>
    <n v="1721"/>
    <n v="9.33"/>
    <n v="6.92"/>
    <n v="16056.93"/>
    <n v="11909.32"/>
    <n v="4147.6099999999997"/>
  </r>
  <r>
    <x v="0"/>
    <x v="171"/>
    <x v="5"/>
    <d v="2016-09-07T00:00:00"/>
    <s v="7/20/2016"/>
    <n v="6436"/>
    <n v="109.28"/>
    <n v="35.840000000000003"/>
    <n v="703326.08"/>
    <n v="230666.23999999999"/>
    <n v="472659.84"/>
  </r>
  <r>
    <x v="0"/>
    <x v="76"/>
    <x v="11"/>
    <s v="7/15/2014"/>
    <s v="7/19/2014"/>
    <n v="4741"/>
    <n v="421.89"/>
    <n v="364.69"/>
    <n v="2000180.49"/>
    <n v="1728995.29"/>
    <n v="271185.2"/>
  </r>
  <r>
    <x v="6"/>
    <x v="85"/>
    <x v="9"/>
    <s v="10/14/2013"/>
    <s v="11/24/2013"/>
    <n v="5859"/>
    <n v="47.45"/>
    <n v="31.79"/>
    <n v="278009.55"/>
    <n v="186257.61"/>
    <n v="91751.94"/>
  </r>
  <r>
    <x v="0"/>
    <x v="83"/>
    <x v="6"/>
    <s v="1/13/2017"/>
    <s v="2/18/2017"/>
    <n v="6045"/>
    <n v="152.58000000000001"/>
    <n v="97.44"/>
    <n v="922346.1"/>
    <n v="589024.80000000005"/>
    <n v="333321.3"/>
  </r>
  <r>
    <x v="4"/>
    <x v="132"/>
    <x v="11"/>
    <s v="12/22/2012"/>
    <d v="2013-07-01T00:00:00"/>
    <n v="3585"/>
    <n v="421.89"/>
    <n v="364.69"/>
    <n v="1512475.65"/>
    <n v="1307413.6499999999"/>
    <n v="205062"/>
  </r>
  <r>
    <x v="6"/>
    <x v="156"/>
    <x v="10"/>
    <s v="4/16/2010"/>
    <d v="2010-04-06T00:00:00"/>
    <n v="3797"/>
    <n v="81.73"/>
    <n v="56.67"/>
    <n v="310328.81"/>
    <n v="215175.99"/>
    <n v="95152.82"/>
  </r>
  <r>
    <x v="4"/>
    <x v="46"/>
    <x v="0"/>
    <s v="2/27/2011"/>
    <d v="2011-12-03T00:00:00"/>
    <n v="4029"/>
    <n v="437.2"/>
    <n v="263.33"/>
    <n v="1761478.8"/>
    <n v="1060956.57"/>
    <n v="700522.23"/>
  </r>
  <r>
    <x v="4"/>
    <x v="89"/>
    <x v="5"/>
    <s v="1/14/2015"/>
    <d v="2015-09-02T00:00:00"/>
    <n v="8661"/>
    <n v="109.28"/>
    <n v="35.840000000000003"/>
    <n v="946474.08"/>
    <n v="310410.23999999999"/>
    <n v="636063.84"/>
  </r>
  <r>
    <x v="5"/>
    <x v="178"/>
    <x v="1"/>
    <s v="11/16/2014"/>
    <d v="2014-06-12T00:00:00"/>
    <n v="4105"/>
    <n v="154.06"/>
    <n v="90.93"/>
    <n v="632416.30000000005"/>
    <n v="373267.65"/>
    <n v="259148.65"/>
  </r>
  <r>
    <x v="6"/>
    <x v="73"/>
    <x v="0"/>
    <s v="1/17/2016"/>
    <s v="1/29/2016"/>
    <n v="3803"/>
    <n v="437.2"/>
    <n v="263.33"/>
    <n v="1662671.6"/>
    <n v="1001443.99"/>
    <n v="661227.61"/>
  </r>
  <r>
    <x v="6"/>
    <x v="85"/>
    <x v="3"/>
    <s v="5/29/2017"/>
    <d v="2017-06-07T00:00:00"/>
    <n v="3227"/>
    <n v="205.7"/>
    <n v="117.11"/>
    <n v="663793.9"/>
    <n v="377913.97"/>
    <n v="285879.93"/>
  </r>
  <r>
    <x v="4"/>
    <x v="18"/>
    <x v="4"/>
    <d v="2015-10-02T00:00:00"/>
    <s v="2/25/2015"/>
    <n v="4884"/>
    <n v="9.33"/>
    <n v="6.92"/>
    <n v="45567.72"/>
    <n v="33797.279999999999"/>
    <n v="11770.44"/>
  </r>
  <r>
    <x v="3"/>
    <x v="52"/>
    <x v="8"/>
    <d v="2013-08-12T00:00:00"/>
    <d v="2014-07-01T00:00:00"/>
    <n v="3309"/>
    <n v="651.21"/>
    <n v="524.96"/>
    <n v="2154853.89"/>
    <n v="1737092.64"/>
    <n v="417761.25"/>
  </r>
  <r>
    <x v="5"/>
    <x v="180"/>
    <x v="8"/>
    <d v="2015-10-12T00:00:00"/>
    <s v="12/13/2015"/>
    <n v="70"/>
    <n v="651.21"/>
    <n v="524.96"/>
    <n v="45584.7"/>
    <n v="36747.199999999997"/>
    <n v="8837.5"/>
  </r>
  <r>
    <x v="3"/>
    <x v="78"/>
    <x v="9"/>
    <d v="2016-04-09T00:00:00"/>
    <s v="9/26/2016"/>
    <n v="8766"/>
    <n v="47.45"/>
    <n v="31.79"/>
    <n v="415946.7"/>
    <n v="278671.14"/>
    <n v="137275.56"/>
  </r>
  <r>
    <x v="3"/>
    <x v="15"/>
    <x v="10"/>
    <s v="7/19/2016"/>
    <s v="7/29/2016"/>
    <n v="25"/>
    <n v="81.73"/>
    <n v="56.67"/>
    <n v="2043.25"/>
    <n v="1416.75"/>
    <n v="626.5"/>
  </r>
  <r>
    <x v="5"/>
    <x v="180"/>
    <x v="9"/>
    <d v="2017-09-01T00:00:00"/>
    <s v="1/13/2017"/>
    <n v="6510"/>
    <n v="47.45"/>
    <n v="31.79"/>
    <n v="308899.5"/>
    <n v="206952.9"/>
    <n v="101946.6"/>
  </r>
  <r>
    <x v="4"/>
    <x v="10"/>
    <x v="10"/>
    <d v="2016-05-11T00:00:00"/>
    <d v="2016-05-12T00:00:00"/>
    <n v="7913"/>
    <n v="81.73"/>
    <n v="56.67"/>
    <n v="646729.49"/>
    <n v="448429.71"/>
    <n v="198299.78"/>
  </r>
  <r>
    <x v="4"/>
    <x v="161"/>
    <x v="5"/>
    <s v="10/31/2015"/>
    <s v="11/26/2015"/>
    <n v="5957"/>
    <n v="109.28"/>
    <n v="35.840000000000003"/>
    <n v="650980.96"/>
    <n v="213498.88"/>
    <n v="437482.08"/>
  </r>
  <r>
    <x v="3"/>
    <x v="114"/>
    <x v="9"/>
    <s v="1/25/2011"/>
    <s v="2/13/2011"/>
    <n v="9397"/>
    <n v="47.45"/>
    <n v="31.79"/>
    <n v="445887.65"/>
    <n v="298730.63"/>
    <n v="147157.01999999999"/>
  </r>
  <r>
    <x v="4"/>
    <x v="97"/>
    <x v="0"/>
    <d v="2015-08-11T00:00:00"/>
    <d v="2015-08-11T00:00:00"/>
    <n v="9020"/>
    <n v="437.2"/>
    <n v="263.33"/>
    <n v="3943544"/>
    <n v="2375236.6"/>
    <n v="1568307.4"/>
  </r>
  <r>
    <x v="1"/>
    <x v="14"/>
    <x v="6"/>
    <s v="6/24/2010"/>
    <d v="2010-12-08T00:00:00"/>
    <n v="2643"/>
    <n v="152.58000000000001"/>
    <n v="97.44"/>
    <n v="403268.94"/>
    <n v="257533.92"/>
    <n v="145735.01999999999"/>
  </r>
  <r>
    <x v="0"/>
    <x v="60"/>
    <x v="9"/>
    <s v="2/27/2014"/>
    <d v="2014-03-03T00:00:00"/>
    <n v="114"/>
    <n v="47.45"/>
    <n v="31.79"/>
    <n v="5409.3"/>
    <n v="3624.06"/>
    <n v="1785.24"/>
  </r>
  <r>
    <x v="2"/>
    <x v="43"/>
    <x v="11"/>
    <d v="2013-05-02T00:00:00"/>
    <s v="3/27/2013"/>
    <n v="8313"/>
    <n v="421.89"/>
    <n v="364.69"/>
    <n v="3507171.57"/>
    <n v="3031667.97"/>
    <n v="475503.6"/>
  </r>
  <r>
    <x v="5"/>
    <x v="162"/>
    <x v="1"/>
    <s v="4/15/2017"/>
    <d v="2017-11-05T00:00:00"/>
    <n v="6152"/>
    <n v="154.06"/>
    <n v="90.93"/>
    <n v="947777.12"/>
    <n v="559401.36"/>
    <n v="388375.76"/>
  </r>
  <r>
    <x v="5"/>
    <x v="120"/>
    <x v="11"/>
    <d v="2011-09-04T00:00:00"/>
    <s v="4/26/2011"/>
    <n v="9572"/>
    <n v="421.89"/>
    <n v="364.69"/>
    <n v="4038331.08"/>
    <n v="3490812.68"/>
    <n v="547518.4"/>
  </r>
  <r>
    <x v="3"/>
    <x v="144"/>
    <x v="10"/>
    <s v="12/13/2010"/>
    <s v="12/30/2010"/>
    <n v="6548"/>
    <n v="81.73"/>
    <n v="56.67"/>
    <n v="535168.04"/>
    <n v="371075.16"/>
    <n v="164092.88"/>
  </r>
  <r>
    <x v="2"/>
    <x v="36"/>
    <x v="11"/>
    <s v="5/13/2014"/>
    <s v="5/22/2014"/>
    <n v="2085"/>
    <n v="421.89"/>
    <n v="364.69"/>
    <n v="879640.65"/>
    <n v="760378.65"/>
    <n v="119262"/>
  </r>
  <r>
    <x v="5"/>
    <x v="24"/>
    <x v="10"/>
    <s v="1/16/2013"/>
    <s v="2/25/2013"/>
    <n v="3217"/>
    <n v="81.73"/>
    <n v="56.67"/>
    <n v="262925.40999999997"/>
    <n v="182307.39"/>
    <n v="80618.02"/>
  </r>
  <r>
    <x v="3"/>
    <x v="58"/>
    <x v="7"/>
    <d v="2010-09-12T00:00:00"/>
    <s v="1/23/2011"/>
    <n v="4014"/>
    <n v="668.27"/>
    <n v="502.54"/>
    <n v="2682435.7799999998"/>
    <n v="2017195.56"/>
    <n v="665240.22"/>
  </r>
  <r>
    <x v="2"/>
    <x v="164"/>
    <x v="2"/>
    <s v="1/24/2013"/>
    <s v="2/14/2013"/>
    <n v="573"/>
    <n v="255.28"/>
    <n v="159.41999999999999"/>
    <n v="146275.44"/>
    <n v="91347.66"/>
    <n v="54927.78"/>
  </r>
  <r>
    <x v="3"/>
    <x v="159"/>
    <x v="0"/>
    <s v="2/25/2014"/>
    <d v="2014-03-03T00:00:00"/>
    <n v="6025"/>
    <n v="437.2"/>
    <n v="263.33"/>
    <n v="2634130"/>
    <n v="1586563.25"/>
    <n v="1047566.75"/>
  </r>
  <r>
    <x v="3"/>
    <x v="41"/>
    <x v="4"/>
    <s v="7/23/2017"/>
    <d v="2017-11-09T00:00:00"/>
    <n v="5530"/>
    <n v="9.33"/>
    <n v="6.92"/>
    <n v="51594.9"/>
    <n v="38267.599999999999"/>
    <n v="13327.3"/>
  </r>
  <r>
    <x v="3"/>
    <x v="16"/>
    <x v="7"/>
    <d v="2016-07-05T00:00:00"/>
    <s v="6/14/2016"/>
    <n v="1280"/>
    <n v="668.27"/>
    <n v="502.54"/>
    <n v="855385.59999999998"/>
    <n v="643251.19999999995"/>
    <n v="212134.39999999999"/>
  </r>
  <r>
    <x v="3"/>
    <x v="181"/>
    <x v="8"/>
    <s v="3/24/2012"/>
    <s v="4/18/2012"/>
    <n v="7501"/>
    <n v="651.21"/>
    <n v="524.96"/>
    <n v="4884726.21"/>
    <n v="3937724.96"/>
    <n v="947001.25"/>
  </r>
  <r>
    <x v="2"/>
    <x v="42"/>
    <x v="7"/>
    <d v="2011-03-10T00:00:00"/>
    <s v="11/21/2011"/>
    <n v="5446"/>
    <n v="668.27"/>
    <n v="502.54"/>
    <n v="3639398.42"/>
    <n v="2736832.84"/>
    <n v="902565.58"/>
  </r>
  <r>
    <x v="5"/>
    <x v="66"/>
    <x v="8"/>
    <s v="12/22/2014"/>
    <d v="2015-02-01T00:00:00"/>
    <n v="8401"/>
    <n v="651.21"/>
    <n v="524.96"/>
    <n v="5470815.21"/>
    <n v="4410188.96"/>
    <n v="1060626.25"/>
  </r>
  <r>
    <x v="3"/>
    <x v="96"/>
    <x v="10"/>
    <s v="8/23/2011"/>
    <s v="8/28/2011"/>
    <n v="6684"/>
    <n v="81.73"/>
    <n v="56.67"/>
    <n v="546283.31999999995"/>
    <n v="378782.28"/>
    <n v="167501.04"/>
  </r>
  <r>
    <x v="4"/>
    <x v="99"/>
    <x v="9"/>
    <s v="4/18/2015"/>
    <s v="5/23/2015"/>
    <n v="2644"/>
    <n v="47.45"/>
    <n v="31.79"/>
    <n v="125457.8"/>
    <n v="84052.76"/>
    <n v="41405.040000000001"/>
  </r>
  <r>
    <x v="2"/>
    <x v="12"/>
    <x v="1"/>
    <d v="2014-11-01T00:00:00"/>
    <s v="2/23/2014"/>
    <n v="5660"/>
    <n v="154.06"/>
    <n v="90.93"/>
    <n v="871979.6"/>
    <n v="514663.8"/>
    <n v="357315.8"/>
  </r>
  <r>
    <x v="4"/>
    <x v="87"/>
    <x v="8"/>
    <s v="2/27/2012"/>
    <d v="2012-02-04T00:00:00"/>
    <n v="7144"/>
    <n v="651.21"/>
    <n v="524.96"/>
    <n v="4652244.24"/>
    <n v="3750314.24"/>
    <n v="901930"/>
  </r>
  <r>
    <x v="4"/>
    <x v="50"/>
    <x v="5"/>
    <d v="2011-04-04T00:00:00"/>
    <d v="2011-08-04T00:00:00"/>
    <n v="5537"/>
    <n v="109.28"/>
    <n v="35.840000000000003"/>
    <n v="605083.36"/>
    <n v="198446.07999999999"/>
    <n v="406637.28"/>
  </r>
  <r>
    <x v="4"/>
    <x v="40"/>
    <x v="9"/>
    <s v="12/26/2013"/>
    <d v="2014-06-01T00:00:00"/>
    <n v="1315"/>
    <n v="47.45"/>
    <n v="31.79"/>
    <n v="62396.75"/>
    <n v="41803.85"/>
    <n v="20592.900000000001"/>
  </r>
  <r>
    <x v="4"/>
    <x v="89"/>
    <x v="1"/>
    <d v="2012-12-09T00:00:00"/>
    <s v="10/31/2012"/>
    <n v="1980"/>
    <n v="154.06"/>
    <n v="90.93"/>
    <n v="305038.8"/>
    <n v="180041.4"/>
    <n v="124997.4"/>
  </r>
  <r>
    <x v="5"/>
    <x v="147"/>
    <x v="1"/>
    <s v="12/19/2015"/>
    <s v="1/15/2016"/>
    <n v="7071"/>
    <n v="154.06"/>
    <n v="90.93"/>
    <n v="1089358.26"/>
    <n v="642966.03"/>
    <n v="446392.23"/>
  </r>
  <r>
    <x v="3"/>
    <x v="96"/>
    <x v="1"/>
    <s v="6/26/2014"/>
    <d v="2014-09-08T00:00:00"/>
    <n v="3153"/>
    <n v="154.06"/>
    <n v="90.93"/>
    <n v="485751.18"/>
    <n v="286702.28999999998"/>
    <n v="199048.89"/>
  </r>
  <r>
    <x v="3"/>
    <x v="90"/>
    <x v="8"/>
    <d v="2015-02-03T00:00:00"/>
    <d v="2015-11-03T00:00:00"/>
    <n v="8826"/>
    <n v="651.21"/>
    <n v="524.96"/>
    <n v="5747579.46"/>
    <n v="4633296.96"/>
    <n v="1114282.5"/>
  </r>
  <r>
    <x v="2"/>
    <x v="34"/>
    <x v="9"/>
    <s v="8/17/2014"/>
    <d v="2014-08-09T00:00:00"/>
    <n v="9719"/>
    <n v="47.45"/>
    <n v="31.79"/>
    <n v="461166.55"/>
    <n v="308967.01"/>
    <n v="152199.54"/>
  </r>
  <r>
    <x v="5"/>
    <x v="47"/>
    <x v="10"/>
    <s v="7/19/2010"/>
    <d v="2010-03-09T00:00:00"/>
    <n v="3494"/>
    <n v="81.73"/>
    <n v="56.67"/>
    <n v="285564.62"/>
    <n v="198004.98"/>
    <n v="87559.64"/>
  </r>
  <r>
    <x v="3"/>
    <x v="144"/>
    <x v="7"/>
    <s v="1/14/2013"/>
    <s v="2/13/2013"/>
    <n v="4843"/>
    <n v="668.27"/>
    <n v="502.54"/>
    <n v="3236431.61"/>
    <n v="2433801.2200000002"/>
    <n v="802630.39"/>
  </r>
  <r>
    <x v="0"/>
    <x v="168"/>
    <x v="6"/>
    <s v="7/19/2010"/>
    <s v="8/26/2010"/>
    <n v="490"/>
    <n v="152.58000000000001"/>
    <n v="97.44"/>
    <n v="74764.2"/>
    <n v="47745.599999999999"/>
    <n v="27018.6"/>
  </r>
  <r>
    <x v="3"/>
    <x v="181"/>
    <x v="0"/>
    <d v="2011-11-07T00:00:00"/>
    <d v="2011-03-08T00:00:00"/>
    <n v="4189"/>
    <n v="437.2"/>
    <n v="263.33"/>
    <n v="1831430.8"/>
    <n v="1103089.3700000001"/>
    <n v="728341.43"/>
  </r>
  <r>
    <x v="3"/>
    <x v="140"/>
    <x v="4"/>
    <d v="2010-04-05T00:00:00"/>
    <s v="6/23/2010"/>
    <n v="1727"/>
    <n v="9.33"/>
    <n v="6.92"/>
    <n v="16112.91"/>
    <n v="11950.84"/>
    <n v="4162.07"/>
  </r>
  <r>
    <x v="2"/>
    <x v="86"/>
    <x v="5"/>
    <s v="10/13/2013"/>
    <d v="2013-03-11T00:00:00"/>
    <n v="5921"/>
    <n v="109.28"/>
    <n v="35.840000000000003"/>
    <n v="647046.88"/>
    <n v="212208.64000000001"/>
    <n v="434838.24"/>
  </r>
  <r>
    <x v="0"/>
    <x v="169"/>
    <x v="1"/>
    <s v="7/27/2014"/>
    <d v="2014-01-08T00:00:00"/>
    <n v="1619"/>
    <n v="154.06"/>
    <n v="90.93"/>
    <n v="249423.14"/>
    <n v="147215.67000000001"/>
    <n v="102207.47"/>
  </r>
  <r>
    <x v="2"/>
    <x v="12"/>
    <x v="8"/>
    <d v="2010-04-04T00:00:00"/>
    <d v="2010-11-04T00:00:00"/>
    <n v="702"/>
    <n v="651.21"/>
    <n v="524.96"/>
    <n v="457149.42"/>
    <n v="368521.92"/>
    <n v="88627.5"/>
  </r>
  <r>
    <x v="3"/>
    <x v="154"/>
    <x v="11"/>
    <s v="8/17/2014"/>
    <d v="2014-01-10T00:00:00"/>
    <n v="7081"/>
    <n v="421.89"/>
    <n v="364.69"/>
    <n v="2987403.09"/>
    <n v="2582369.89"/>
    <n v="405033.2"/>
  </r>
  <r>
    <x v="3"/>
    <x v="38"/>
    <x v="2"/>
    <d v="2016-04-01T00:00:00"/>
    <s v="1/29/2016"/>
    <n v="1698"/>
    <n v="255.28"/>
    <n v="159.41999999999999"/>
    <n v="433465.44"/>
    <n v="270695.15999999997"/>
    <n v="162770.28"/>
  </r>
  <r>
    <x v="3"/>
    <x v="182"/>
    <x v="2"/>
    <s v="5/17/2011"/>
    <d v="2011-05-06T00:00:00"/>
    <n v="7526"/>
    <n v="255.28"/>
    <n v="159.41999999999999"/>
    <n v="1921237.28"/>
    <n v="1199794.92"/>
    <n v="721442.36"/>
  </r>
  <r>
    <x v="2"/>
    <x v="157"/>
    <x v="9"/>
    <d v="2010-12-02T00:00:00"/>
    <s v="3/17/2010"/>
    <n v="4571"/>
    <n v="47.45"/>
    <n v="31.79"/>
    <n v="216893.95"/>
    <n v="145312.09"/>
    <n v="71581.86"/>
  </r>
  <r>
    <x v="3"/>
    <x v="90"/>
    <x v="7"/>
    <s v="2/17/2015"/>
    <s v="3/30/2015"/>
    <n v="4869"/>
    <n v="668.27"/>
    <n v="502.54"/>
    <n v="3253806.63"/>
    <n v="2446867.2599999998"/>
    <n v="806939.37"/>
  </r>
  <r>
    <x v="3"/>
    <x v="135"/>
    <x v="11"/>
    <d v="2011-07-06T00:00:00"/>
    <d v="2011-07-06T00:00:00"/>
    <n v="7487"/>
    <n v="421.89"/>
    <n v="364.69"/>
    <n v="3158690.43"/>
    <n v="2730434.03"/>
    <n v="428256.4"/>
  </r>
  <r>
    <x v="3"/>
    <x v="182"/>
    <x v="4"/>
    <s v="5/26/2015"/>
    <d v="2015-02-07T00:00:00"/>
    <n v="3524"/>
    <n v="9.33"/>
    <n v="6.92"/>
    <n v="32878.92"/>
    <n v="24386.080000000002"/>
    <n v="8492.84"/>
  </r>
  <r>
    <x v="4"/>
    <x v="111"/>
    <x v="6"/>
    <s v="5/24/2010"/>
    <d v="2010-02-06T00:00:00"/>
    <n v="1109"/>
    <n v="152.58000000000001"/>
    <n v="97.44"/>
    <n v="169211.22"/>
    <n v="108060.96"/>
    <n v="61150.26"/>
  </r>
  <r>
    <x v="0"/>
    <x v="106"/>
    <x v="2"/>
    <s v="2/21/2011"/>
    <d v="2011-07-04T00:00:00"/>
    <n v="404"/>
    <n v="255.28"/>
    <n v="159.41999999999999"/>
    <n v="103133.12"/>
    <n v="64405.68"/>
    <n v="38727.440000000002"/>
  </r>
  <r>
    <x v="3"/>
    <x v="109"/>
    <x v="10"/>
    <s v="6/28/2014"/>
    <d v="2014-02-07T00:00:00"/>
    <n v="8601"/>
    <n v="81.73"/>
    <n v="56.67"/>
    <n v="702959.73"/>
    <n v="487418.67"/>
    <n v="215541.06"/>
  </r>
  <r>
    <x v="5"/>
    <x v="170"/>
    <x v="0"/>
    <s v="10/15/2010"/>
    <s v="10/30/2010"/>
    <n v="4924"/>
    <n v="437.2"/>
    <n v="263.33"/>
    <n v="2152772.7999999998"/>
    <n v="1296636.92"/>
    <n v="856135.88"/>
  </r>
  <r>
    <x v="0"/>
    <x v="153"/>
    <x v="1"/>
    <s v="5/18/2010"/>
    <s v="6/30/2010"/>
    <n v="5628"/>
    <n v="154.06"/>
    <n v="90.93"/>
    <n v="867049.68"/>
    <n v="511754.04"/>
    <n v="355295.64"/>
  </r>
  <r>
    <x v="4"/>
    <x v="92"/>
    <x v="10"/>
    <d v="2017-02-02T00:00:00"/>
    <s v="2/16/2017"/>
    <n v="8998"/>
    <n v="81.73"/>
    <n v="56.67"/>
    <n v="735406.54"/>
    <n v="509916.66"/>
    <n v="225489.88"/>
  </r>
  <r>
    <x v="2"/>
    <x v="160"/>
    <x v="8"/>
    <s v="11/24/2016"/>
    <d v="2017-08-01T00:00:00"/>
    <n v="352"/>
    <n v="651.21"/>
    <n v="524.96"/>
    <n v="229225.92"/>
    <n v="184785.92000000001"/>
    <n v="44440"/>
  </r>
  <r>
    <x v="4"/>
    <x v="89"/>
    <x v="2"/>
    <s v="12/23/2011"/>
    <d v="2012-06-01T00:00:00"/>
    <n v="7040"/>
    <n v="255.28"/>
    <n v="159.41999999999999"/>
    <n v="1797171.2"/>
    <n v="1122316.8"/>
    <n v="674854.40000000002"/>
  </r>
  <r>
    <x v="0"/>
    <x v="72"/>
    <x v="5"/>
    <d v="2016-05-12T00:00:00"/>
    <s v="1/16/2017"/>
    <n v="3440"/>
    <n v="109.28"/>
    <n v="35.840000000000003"/>
    <n v="375923.20000000001"/>
    <n v="123289.60000000001"/>
    <n v="252633.60000000001"/>
  </r>
  <r>
    <x v="6"/>
    <x v="117"/>
    <x v="5"/>
    <s v="2/16/2017"/>
    <s v="2/22/2017"/>
    <n v="5963"/>
    <n v="109.28"/>
    <n v="35.840000000000003"/>
    <n v="651636.64"/>
    <n v="213713.92000000001"/>
    <n v="437922.72"/>
  </r>
  <r>
    <x v="0"/>
    <x v="23"/>
    <x v="0"/>
    <s v="5/18/2010"/>
    <s v="6/16/2010"/>
    <n v="8053"/>
    <n v="437.2"/>
    <n v="263.33"/>
    <n v="3520771.6"/>
    <n v="2120596.4900000002"/>
    <n v="1400175.11"/>
  </r>
  <r>
    <x v="4"/>
    <x v="97"/>
    <x v="2"/>
    <d v="2010-07-09T00:00:00"/>
    <s v="10/18/2010"/>
    <n v="5183"/>
    <n v="255.28"/>
    <n v="159.41999999999999"/>
    <n v="1323116.24"/>
    <n v="826273.86"/>
    <n v="496842.38"/>
  </r>
  <r>
    <x v="4"/>
    <x v="29"/>
    <x v="0"/>
    <d v="2014-12-03T00:00:00"/>
    <s v="3/25/2014"/>
    <n v="9858"/>
    <n v="437.2"/>
    <n v="263.33"/>
    <n v="4309917.5999999996"/>
    <n v="2595907.14"/>
    <n v="1714010.46"/>
  </r>
  <r>
    <x v="2"/>
    <x v="152"/>
    <x v="10"/>
    <s v="7/16/2010"/>
    <s v="8/16/2010"/>
    <n v="6613"/>
    <n v="81.73"/>
    <n v="56.67"/>
    <n v="540480.49"/>
    <n v="374758.71"/>
    <n v="165721.78"/>
  </r>
  <r>
    <x v="4"/>
    <x v="173"/>
    <x v="0"/>
    <d v="2016-05-12T00:00:00"/>
    <s v="12/20/2016"/>
    <n v="7017"/>
    <n v="437.2"/>
    <n v="263.33"/>
    <n v="3067832.4"/>
    <n v="1847786.61"/>
    <n v="1220045.79"/>
  </r>
  <r>
    <x v="4"/>
    <x v="129"/>
    <x v="1"/>
    <d v="2013-08-10T00:00:00"/>
    <d v="2013-10-10T00:00:00"/>
    <n v="4667"/>
    <n v="154.06"/>
    <n v="90.93"/>
    <n v="718998.02"/>
    <n v="424370.31"/>
    <n v="294627.71000000002"/>
  </r>
  <r>
    <x v="3"/>
    <x v="3"/>
    <x v="2"/>
    <d v="2016-09-08T00:00:00"/>
    <s v="8/26/2016"/>
    <n v="194"/>
    <n v="255.28"/>
    <n v="159.41999999999999"/>
    <n v="49524.32"/>
    <n v="30927.48"/>
    <n v="18596.84"/>
  </r>
  <r>
    <x v="4"/>
    <x v="87"/>
    <x v="11"/>
    <d v="2011-06-10T00:00:00"/>
    <s v="11/20/2011"/>
    <n v="6259"/>
    <n v="421.89"/>
    <n v="364.69"/>
    <n v="2640609.5099999998"/>
    <n v="2282594.71"/>
    <n v="358014.8"/>
  </r>
  <r>
    <x v="0"/>
    <x v="158"/>
    <x v="11"/>
    <s v="2/17/2013"/>
    <d v="2013-01-03T00:00:00"/>
    <n v="2554"/>
    <n v="421.89"/>
    <n v="364.69"/>
    <n v="1077507.06"/>
    <n v="931418.26"/>
    <n v="146088.79999999999"/>
  </r>
  <r>
    <x v="3"/>
    <x v="128"/>
    <x v="4"/>
    <s v="12/14/2012"/>
    <s v="12/21/2012"/>
    <n v="804"/>
    <n v="9.33"/>
    <n v="6.92"/>
    <n v="7501.32"/>
    <n v="5563.68"/>
    <n v="1937.64"/>
  </r>
  <r>
    <x v="0"/>
    <x v="106"/>
    <x v="4"/>
    <s v="11/20/2015"/>
    <s v="11/28/2015"/>
    <n v="9762"/>
    <n v="9.33"/>
    <n v="6.92"/>
    <n v="91079.46"/>
    <n v="67553.039999999994"/>
    <n v="23526.42"/>
  </r>
  <r>
    <x v="2"/>
    <x v="152"/>
    <x v="11"/>
    <d v="2012-07-07T00:00:00"/>
    <d v="2012-12-07T00:00:00"/>
    <n v="214"/>
    <n v="421.89"/>
    <n v="364.69"/>
    <n v="90284.46"/>
    <n v="78043.66"/>
    <n v="12240.8"/>
  </r>
  <r>
    <x v="6"/>
    <x v="155"/>
    <x v="11"/>
    <d v="2013-02-06T00:00:00"/>
    <s v="6/28/2013"/>
    <n v="9980"/>
    <n v="421.89"/>
    <n v="364.69"/>
    <n v="4210462.2"/>
    <n v="3639606.2"/>
    <n v="570856"/>
  </r>
  <r>
    <x v="3"/>
    <x v="52"/>
    <x v="2"/>
    <d v="2015-04-02T00:00:00"/>
    <s v="2/17/2015"/>
    <n v="8906"/>
    <n v="255.28"/>
    <n v="159.41999999999999"/>
    <n v="2273523.6800000002"/>
    <n v="1419794.52"/>
    <n v="853729.16"/>
  </r>
  <r>
    <x v="4"/>
    <x v="4"/>
    <x v="4"/>
    <s v="4/28/2011"/>
    <s v="6/14/2011"/>
    <n v="3872"/>
    <n v="9.33"/>
    <n v="6.92"/>
    <n v="36125.760000000002"/>
    <n v="26794.240000000002"/>
    <n v="9331.52"/>
  </r>
  <r>
    <x v="3"/>
    <x v="74"/>
    <x v="2"/>
    <d v="2012-01-02T00:00:00"/>
    <s v="2/21/2012"/>
    <n v="3791"/>
    <n v="255.28"/>
    <n v="159.41999999999999"/>
    <n v="967766.48"/>
    <n v="604361.22"/>
    <n v="363405.26"/>
  </r>
  <r>
    <x v="2"/>
    <x v="164"/>
    <x v="1"/>
    <s v="1/29/2017"/>
    <s v="2/13/2017"/>
    <n v="4604"/>
    <n v="154.06"/>
    <n v="90.93"/>
    <n v="709292.24"/>
    <n v="418641.72"/>
    <n v="290650.52"/>
  </r>
  <r>
    <x v="6"/>
    <x v="8"/>
    <x v="5"/>
    <d v="2011-01-12T00:00:00"/>
    <s v="12/29/2011"/>
    <n v="4285"/>
    <n v="109.28"/>
    <n v="35.840000000000003"/>
    <n v="468264.8"/>
    <n v="153574.39999999999"/>
    <n v="314690.40000000002"/>
  </r>
  <r>
    <x v="4"/>
    <x v="50"/>
    <x v="0"/>
    <d v="2017-08-05T00:00:00"/>
    <s v="6/17/2017"/>
    <n v="7839"/>
    <n v="437.2"/>
    <n v="263.33"/>
    <n v="3427210.8"/>
    <n v="2064243.87"/>
    <n v="1362966.93"/>
  </r>
  <r>
    <x v="3"/>
    <x v="48"/>
    <x v="3"/>
    <d v="2017-03-05T00:00:00"/>
    <s v="6/21/2017"/>
    <n v="2302"/>
    <n v="205.7"/>
    <n v="117.11"/>
    <n v="473521.4"/>
    <n v="269587.21999999997"/>
    <n v="203934.18"/>
  </r>
  <r>
    <x v="6"/>
    <x v="8"/>
    <x v="0"/>
    <s v="10/31/2015"/>
    <d v="2015-09-12T00:00:00"/>
    <n v="1741"/>
    <n v="437.2"/>
    <n v="263.33"/>
    <n v="761165.2"/>
    <n v="458457.53"/>
    <n v="302707.67"/>
  </r>
  <r>
    <x v="4"/>
    <x v="148"/>
    <x v="5"/>
    <d v="2010-11-04T00:00:00"/>
    <s v="4/19/2010"/>
    <n v="2256"/>
    <n v="109.28"/>
    <n v="35.840000000000003"/>
    <n v="246535.67999999999"/>
    <n v="80855.039999999994"/>
    <n v="165680.64000000001"/>
  </r>
  <r>
    <x v="2"/>
    <x v="142"/>
    <x v="1"/>
    <s v="7/17/2010"/>
    <s v="8/31/2010"/>
    <n v="6975"/>
    <n v="154.06"/>
    <n v="90.93"/>
    <n v="1074568.5"/>
    <n v="634236.75"/>
    <n v="440331.75"/>
  </r>
  <r>
    <x v="4"/>
    <x v="30"/>
    <x v="3"/>
    <s v="5/31/2012"/>
    <s v="7/17/2012"/>
    <n v="1060"/>
    <n v="205.7"/>
    <n v="117.11"/>
    <n v="218042"/>
    <n v="124136.6"/>
    <n v="93905.4"/>
  </r>
  <r>
    <x v="6"/>
    <x v="115"/>
    <x v="1"/>
    <s v="7/15/2016"/>
    <s v="7/17/2016"/>
    <n v="6703"/>
    <n v="154.06"/>
    <n v="90.93"/>
    <n v="1032664.18"/>
    <n v="609503.79"/>
    <n v="423160.39"/>
  </r>
  <r>
    <x v="2"/>
    <x v="80"/>
    <x v="0"/>
    <s v="1/14/2017"/>
    <s v="1/27/2017"/>
    <n v="8128"/>
    <n v="437.2"/>
    <n v="263.33"/>
    <n v="3553561.6"/>
    <n v="2140346.2400000002"/>
    <n v="1413215.36"/>
  </r>
  <r>
    <x v="3"/>
    <x v="144"/>
    <x v="6"/>
    <s v="11/26/2012"/>
    <s v="12/16/2012"/>
    <n v="6591"/>
    <n v="152.58000000000001"/>
    <n v="97.44"/>
    <n v="1005654.78"/>
    <n v="642227.04"/>
    <n v="363427.74"/>
  </r>
  <r>
    <x v="2"/>
    <x v="163"/>
    <x v="3"/>
    <d v="2011-03-10T00:00:00"/>
    <s v="10/26/2011"/>
    <n v="5376"/>
    <n v="205.7"/>
    <n v="117.11"/>
    <n v="1105843.2"/>
    <n v="629583.35999999999"/>
    <n v="476259.84000000003"/>
  </r>
  <r>
    <x v="5"/>
    <x v="141"/>
    <x v="2"/>
    <s v="11/30/2010"/>
    <s v="12/15/2010"/>
    <n v="4802"/>
    <n v="255.28"/>
    <n v="159.41999999999999"/>
    <n v="1225854.56"/>
    <n v="765534.84"/>
    <n v="460319.72"/>
  </r>
  <r>
    <x v="3"/>
    <x v="95"/>
    <x v="1"/>
    <d v="2016-08-05T00:00:00"/>
    <d v="2016-09-05T00:00:00"/>
    <n v="7217"/>
    <n v="154.06"/>
    <n v="90.93"/>
    <n v="1111851.02"/>
    <n v="656241.81000000006"/>
    <n v="455609.21"/>
  </r>
  <r>
    <x v="4"/>
    <x v="99"/>
    <x v="9"/>
    <s v="2/27/2016"/>
    <s v="3/20/2016"/>
    <n v="2001"/>
    <n v="47.45"/>
    <n v="31.79"/>
    <n v="94947.45"/>
    <n v="63611.79"/>
    <n v="31335.66"/>
  </r>
  <r>
    <x v="0"/>
    <x v="32"/>
    <x v="1"/>
    <s v="8/24/2014"/>
    <s v="9/29/2014"/>
    <n v="564"/>
    <n v="154.06"/>
    <n v="90.93"/>
    <n v="86889.84"/>
    <n v="51284.52"/>
    <n v="35605.32"/>
  </r>
  <r>
    <x v="0"/>
    <x v="158"/>
    <x v="1"/>
    <s v="5/26/2013"/>
    <s v="6/30/2013"/>
    <n v="1351"/>
    <n v="154.06"/>
    <n v="90.93"/>
    <n v="208135.06"/>
    <n v="122846.43"/>
    <n v="85288.63"/>
  </r>
  <r>
    <x v="4"/>
    <x v="111"/>
    <x v="1"/>
    <s v="1/26/2015"/>
    <s v="2/23/2015"/>
    <n v="4833"/>
    <n v="154.06"/>
    <n v="90.93"/>
    <n v="744571.98"/>
    <n v="439464.69"/>
    <n v="305107.28999999998"/>
  </r>
  <r>
    <x v="6"/>
    <x v="37"/>
    <x v="6"/>
    <d v="2012-07-01T00:00:00"/>
    <s v="1/18/2012"/>
    <n v="8516"/>
    <n v="152.58000000000001"/>
    <n v="97.44"/>
    <n v="1299371.28"/>
    <n v="829799.04"/>
    <n v="469572.24"/>
  </r>
  <r>
    <x v="4"/>
    <x v="55"/>
    <x v="0"/>
    <s v="10/21/2012"/>
    <d v="2012-03-12T00:00:00"/>
    <n v="1937"/>
    <n v="437.2"/>
    <n v="263.33"/>
    <n v="846856.4"/>
    <n v="510070.21"/>
    <n v="336786.19"/>
  </r>
  <r>
    <x v="0"/>
    <x v="153"/>
    <x v="7"/>
    <s v="9/16/2015"/>
    <d v="2015-05-10T00:00:00"/>
    <n v="1661"/>
    <n v="668.27"/>
    <n v="502.54"/>
    <n v="1109996.47"/>
    <n v="834718.94"/>
    <n v="275277.53000000003"/>
  </r>
  <r>
    <x v="6"/>
    <x v="37"/>
    <x v="11"/>
    <s v="6/28/2012"/>
    <d v="2012-01-07T00:00:00"/>
    <n v="6289"/>
    <n v="421.89"/>
    <n v="364.69"/>
    <n v="2653266.21"/>
    <n v="2293535.41"/>
    <n v="359730.8"/>
  </r>
  <r>
    <x v="5"/>
    <x v="179"/>
    <x v="6"/>
    <d v="2014-02-12T00:00:00"/>
    <s v="1/14/2015"/>
    <n v="1450"/>
    <n v="152.58000000000001"/>
    <n v="97.44"/>
    <n v="221241"/>
    <n v="141288"/>
    <n v="79953"/>
  </r>
  <r>
    <x v="3"/>
    <x v="49"/>
    <x v="7"/>
    <d v="2013-04-02T00:00:00"/>
    <d v="2013-04-02T00:00:00"/>
    <n v="4805"/>
    <n v="668.27"/>
    <n v="502.54"/>
    <n v="3211037.35"/>
    <n v="2414704.7000000002"/>
    <n v="796332.65"/>
  </r>
  <r>
    <x v="2"/>
    <x v="145"/>
    <x v="0"/>
    <s v="2/17/2017"/>
    <s v="3/15/2017"/>
    <n v="1047"/>
    <n v="437.2"/>
    <n v="263.33"/>
    <n v="457748.4"/>
    <n v="275706.51"/>
    <n v="182041.89"/>
  </r>
  <r>
    <x v="0"/>
    <x v="106"/>
    <x v="9"/>
    <s v="6/24/2015"/>
    <s v="7/28/2015"/>
    <n v="6899"/>
    <n v="47.45"/>
    <n v="31.79"/>
    <n v="327357.55"/>
    <n v="219319.21"/>
    <n v="108038.34"/>
  </r>
  <r>
    <x v="3"/>
    <x v="131"/>
    <x v="3"/>
    <s v="7/30/2016"/>
    <s v="8/25/2016"/>
    <n v="6115"/>
    <n v="205.7"/>
    <n v="117.11"/>
    <n v="1257855.5"/>
    <n v="716127.65"/>
    <n v="541727.85"/>
  </r>
  <r>
    <x v="2"/>
    <x v="157"/>
    <x v="0"/>
    <s v="10/23/2014"/>
    <d v="2014-10-11T00:00:00"/>
    <n v="4483"/>
    <n v="437.2"/>
    <n v="263.33"/>
    <n v="1959967.6"/>
    <n v="1180508.3899999999"/>
    <n v="779459.21"/>
  </r>
  <r>
    <x v="2"/>
    <x v="42"/>
    <x v="2"/>
    <s v="12/16/2016"/>
    <s v="12/29/2016"/>
    <n v="4820"/>
    <n v="255.28"/>
    <n v="159.41999999999999"/>
    <n v="1230449.6000000001"/>
    <n v="768404.4"/>
    <n v="462045.2"/>
  </r>
  <r>
    <x v="4"/>
    <x v="89"/>
    <x v="2"/>
    <s v="9/28/2015"/>
    <s v="10/26/2015"/>
    <n v="1973"/>
    <n v="255.28"/>
    <n v="159.41999999999999"/>
    <n v="503667.44"/>
    <n v="314535.65999999997"/>
    <n v="189131.78"/>
  </r>
  <r>
    <x v="3"/>
    <x v="74"/>
    <x v="6"/>
    <s v="4/16/2016"/>
    <d v="2016-05-05T00:00:00"/>
    <n v="7824"/>
    <n v="152.58000000000001"/>
    <n v="97.44"/>
    <n v="1193785.92"/>
    <n v="762370.56000000006"/>
    <n v="431415.36"/>
  </r>
  <r>
    <x v="4"/>
    <x v="94"/>
    <x v="6"/>
    <s v="3/27/2017"/>
    <s v="3/30/2017"/>
    <n v="6283"/>
    <n v="152.58000000000001"/>
    <n v="97.44"/>
    <n v="958660.14"/>
    <n v="612215.52"/>
    <n v="346444.62"/>
  </r>
  <r>
    <x v="3"/>
    <x v="3"/>
    <x v="8"/>
    <s v="6/25/2014"/>
    <d v="2014-02-08T00:00:00"/>
    <n v="8292"/>
    <n v="651.21"/>
    <n v="524.96"/>
    <n v="5399833.3200000003"/>
    <n v="4352968.32"/>
    <n v="1046865"/>
  </r>
  <r>
    <x v="3"/>
    <x v="103"/>
    <x v="5"/>
    <s v="7/29/2012"/>
    <d v="2012-11-09T00:00:00"/>
    <n v="6826"/>
    <n v="109.28"/>
    <n v="35.840000000000003"/>
    <n v="745945.28"/>
    <n v="244643.84"/>
    <n v="501301.44"/>
  </r>
  <r>
    <x v="2"/>
    <x v="68"/>
    <x v="4"/>
    <d v="2013-04-05T00:00:00"/>
    <d v="2013-01-06T00:00:00"/>
    <n v="1888"/>
    <n v="9.33"/>
    <n v="6.92"/>
    <n v="17615.04"/>
    <n v="13064.96"/>
    <n v="4550.08"/>
  </r>
  <r>
    <x v="4"/>
    <x v="183"/>
    <x v="6"/>
    <d v="2012-02-02T00:00:00"/>
    <s v="2/15/2012"/>
    <n v="5516"/>
    <n v="152.58000000000001"/>
    <n v="97.44"/>
    <n v="841631.28"/>
    <n v="537479.04"/>
    <n v="304152.24"/>
  </r>
  <r>
    <x v="4"/>
    <x v="93"/>
    <x v="7"/>
    <s v="7/24/2016"/>
    <d v="2016-01-08T00:00:00"/>
    <n v="6777"/>
    <n v="668.27"/>
    <n v="502.54"/>
    <n v="4528865.79"/>
    <n v="3405713.58"/>
    <n v="1123152.21"/>
  </r>
  <r>
    <x v="3"/>
    <x v="140"/>
    <x v="10"/>
    <d v="2012-04-11T00:00:00"/>
    <d v="2012-12-12T00:00:00"/>
    <n v="6769"/>
    <n v="81.73"/>
    <n v="56.67"/>
    <n v="553230.37"/>
    <n v="383599.23"/>
    <n v="169631.14"/>
  </r>
  <r>
    <x v="0"/>
    <x v="106"/>
    <x v="10"/>
    <d v="2014-05-08T00:00:00"/>
    <s v="8/17/2014"/>
    <n v="3621"/>
    <n v="81.73"/>
    <n v="56.67"/>
    <n v="295944.33"/>
    <n v="205202.07"/>
    <n v="90742.26"/>
  </r>
  <r>
    <x v="0"/>
    <x v="76"/>
    <x v="8"/>
    <s v="10/22/2013"/>
    <s v="10/28/2013"/>
    <n v="7497"/>
    <n v="651.21"/>
    <n v="524.96"/>
    <n v="4882121.37"/>
    <n v="3935625.12"/>
    <n v="946496.25"/>
  </r>
  <r>
    <x v="4"/>
    <x v="6"/>
    <x v="9"/>
    <d v="2014-01-12T00:00:00"/>
    <d v="2015-03-01T00:00:00"/>
    <n v="5586"/>
    <n v="47.45"/>
    <n v="31.79"/>
    <n v="265055.7"/>
    <n v="177578.94"/>
    <n v="87476.76"/>
  </r>
  <r>
    <x v="0"/>
    <x v="60"/>
    <x v="10"/>
    <d v="2015-02-11T00:00:00"/>
    <s v="11/21/2015"/>
    <n v="7114"/>
    <n v="81.73"/>
    <n v="56.67"/>
    <n v="581427.22"/>
    <n v="403150.38"/>
    <n v="178276.84"/>
  </r>
  <r>
    <x v="4"/>
    <x v="93"/>
    <x v="3"/>
    <d v="2011-07-10T00:00:00"/>
    <d v="2011-04-11T00:00:00"/>
    <n v="8335"/>
    <n v="205.7"/>
    <n v="117.11"/>
    <n v="1714509.5"/>
    <n v="976111.85"/>
    <n v="738397.65"/>
  </r>
  <r>
    <x v="4"/>
    <x v="44"/>
    <x v="6"/>
    <d v="2014-09-02T00:00:00"/>
    <s v="3/21/2014"/>
    <n v="7536"/>
    <n v="152.58000000000001"/>
    <n v="97.44"/>
    <n v="1149842.8799999999"/>
    <n v="734307.83999999997"/>
    <n v="415535.04"/>
  </r>
  <r>
    <x v="4"/>
    <x v="183"/>
    <x v="8"/>
    <s v="5/29/2016"/>
    <s v="6/16/2016"/>
    <n v="33"/>
    <n v="651.21"/>
    <n v="524.96"/>
    <n v="21489.93"/>
    <n v="17323.68"/>
    <n v="4166.25"/>
  </r>
  <r>
    <x v="0"/>
    <x v="19"/>
    <x v="2"/>
    <d v="2013-08-04T00:00:00"/>
    <s v="5/23/2013"/>
    <n v="3175"/>
    <n v="255.28"/>
    <n v="159.41999999999999"/>
    <n v="810514"/>
    <n v="506158.5"/>
    <n v="304355.5"/>
  </r>
  <r>
    <x v="2"/>
    <x v="124"/>
    <x v="9"/>
    <s v="9/20/2011"/>
    <s v="10/26/2011"/>
    <n v="1343"/>
    <n v="47.45"/>
    <n v="31.79"/>
    <n v="63725.35"/>
    <n v="42693.97"/>
    <n v="21031.38"/>
  </r>
  <r>
    <x v="4"/>
    <x v="183"/>
    <x v="1"/>
    <d v="2012-12-04T00:00:00"/>
    <d v="2012-04-05T00:00:00"/>
    <n v="947"/>
    <n v="154.06"/>
    <n v="90.93"/>
    <n v="145894.82"/>
    <n v="86110.71"/>
    <n v="59784.11"/>
  </r>
  <r>
    <x v="4"/>
    <x v="129"/>
    <x v="1"/>
    <d v="2012-02-10T00:00:00"/>
    <s v="10/25/2012"/>
    <n v="5429"/>
    <n v="154.06"/>
    <n v="90.93"/>
    <n v="836391.74"/>
    <n v="493658.97"/>
    <n v="342732.77"/>
  </r>
  <r>
    <x v="2"/>
    <x v="163"/>
    <x v="2"/>
    <d v="2012-02-01T00:00:00"/>
    <s v="1/25/2012"/>
    <n v="264"/>
    <n v="255.28"/>
    <n v="159.41999999999999"/>
    <n v="67393.919999999998"/>
    <n v="42086.879999999997"/>
    <n v="25307.040000000001"/>
  </r>
  <r>
    <x v="3"/>
    <x v="184"/>
    <x v="1"/>
    <s v="9/30/2013"/>
    <d v="2013-10-11T00:00:00"/>
    <n v="7956"/>
    <n v="154.06"/>
    <n v="90.93"/>
    <n v="1225701.3600000001"/>
    <n v="723439.08"/>
    <n v="502262.28"/>
  </r>
  <r>
    <x v="4"/>
    <x v="136"/>
    <x v="2"/>
    <d v="2015-10-03T00:00:00"/>
    <s v="3/20/2015"/>
    <n v="3041"/>
    <n v="255.28"/>
    <n v="159.41999999999999"/>
    <n v="776306.48"/>
    <n v="484796.22"/>
    <n v="291510.26"/>
  </r>
  <r>
    <x v="4"/>
    <x v="30"/>
    <x v="2"/>
    <s v="10/26/2010"/>
    <s v="10/31/2010"/>
    <n v="7088"/>
    <n v="255.28"/>
    <n v="159.41999999999999"/>
    <n v="1809424.64"/>
    <n v="1129968.96"/>
    <n v="679455.68"/>
  </r>
  <r>
    <x v="0"/>
    <x v="32"/>
    <x v="9"/>
    <d v="2011-02-05T00:00:00"/>
    <s v="5/13/2011"/>
    <n v="3693"/>
    <n v="47.45"/>
    <n v="31.79"/>
    <n v="175232.85"/>
    <n v="117400.47"/>
    <n v="57832.38"/>
  </r>
  <r>
    <x v="3"/>
    <x v="64"/>
    <x v="11"/>
    <s v="2/19/2017"/>
    <s v="2/20/2017"/>
    <n v="3488"/>
    <n v="421.89"/>
    <n v="364.69"/>
    <n v="1471552.32"/>
    <n v="1272038.72"/>
    <n v="199513.60000000001"/>
  </r>
  <r>
    <x v="0"/>
    <x v="119"/>
    <x v="0"/>
    <s v="7/20/2014"/>
    <d v="2014-02-08T00:00:00"/>
    <n v="9133"/>
    <n v="437.2"/>
    <n v="263.33"/>
    <n v="3992947.6"/>
    <n v="2404992.89"/>
    <n v="1587954.71"/>
  </r>
  <r>
    <x v="2"/>
    <x v="84"/>
    <x v="10"/>
    <s v="6/18/2017"/>
    <d v="2017-10-07T00:00:00"/>
    <n v="321"/>
    <n v="81.73"/>
    <n v="56.67"/>
    <n v="26235.33"/>
    <n v="18191.07"/>
    <n v="8044.26"/>
  </r>
  <r>
    <x v="4"/>
    <x v="89"/>
    <x v="9"/>
    <s v="7/19/2010"/>
    <d v="2010-06-08T00:00:00"/>
    <n v="8775"/>
    <n v="47.45"/>
    <n v="31.79"/>
    <n v="416373.75"/>
    <n v="278957.25"/>
    <n v="137416.5"/>
  </r>
  <r>
    <x v="5"/>
    <x v="123"/>
    <x v="5"/>
    <d v="2013-09-08T00:00:00"/>
    <d v="2013-04-09T00:00:00"/>
    <n v="3251"/>
    <n v="109.28"/>
    <n v="35.840000000000003"/>
    <n v="355269.28"/>
    <n v="116515.84"/>
    <n v="238753.44"/>
  </r>
  <r>
    <x v="3"/>
    <x v="16"/>
    <x v="3"/>
    <s v="3/23/2017"/>
    <s v="4/30/2017"/>
    <n v="4534"/>
    <n v="205.7"/>
    <n v="117.11"/>
    <n v="932643.8"/>
    <n v="530976.74"/>
    <n v="401667.06"/>
  </r>
  <r>
    <x v="4"/>
    <x v="173"/>
    <x v="4"/>
    <s v="10/31/2016"/>
    <d v="2016-02-12T00:00:00"/>
    <n v="441"/>
    <n v="9.33"/>
    <n v="6.92"/>
    <n v="4114.53"/>
    <n v="3051.72"/>
    <n v="1062.81"/>
  </r>
  <r>
    <x v="4"/>
    <x v="136"/>
    <x v="4"/>
    <d v="2016-03-07T00:00:00"/>
    <d v="2016-03-07T00:00:00"/>
    <n v="822"/>
    <n v="9.33"/>
    <n v="6.92"/>
    <n v="7669.26"/>
    <n v="5688.24"/>
    <n v="1981.02"/>
  </r>
  <r>
    <x v="4"/>
    <x v="122"/>
    <x v="0"/>
    <d v="2010-07-01T00:00:00"/>
    <s v="1/29/2010"/>
    <n v="2557"/>
    <n v="437.2"/>
    <n v="263.33"/>
    <n v="1117920.3999999999"/>
    <n v="673334.81"/>
    <n v="444585.59"/>
  </r>
  <r>
    <x v="6"/>
    <x v="75"/>
    <x v="9"/>
    <d v="2014-06-12T00:00:00"/>
    <s v="1/18/2015"/>
    <n v="4556"/>
    <n v="47.45"/>
    <n v="31.79"/>
    <n v="216182.2"/>
    <n v="144835.24"/>
    <n v="71346.960000000006"/>
  </r>
  <r>
    <x v="5"/>
    <x v="179"/>
    <x v="1"/>
    <s v="10/16/2015"/>
    <s v="11/27/2015"/>
    <n v="2761"/>
    <n v="154.06"/>
    <n v="90.93"/>
    <n v="425359.66"/>
    <n v="251057.73"/>
    <n v="174301.93"/>
  </r>
  <r>
    <x v="0"/>
    <x v="146"/>
    <x v="3"/>
    <d v="2013-10-05T00:00:00"/>
    <s v="5/26/2013"/>
    <n v="5147"/>
    <n v="205.7"/>
    <n v="117.11"/>
    <n v="1058737.8999999999"/>
    <n v="602765.17000000004"/>
    <n v="455972.73"/>
  </r>
  <r>
    <x v="6"/>
    <x v="73"/>
    <x v="3"/>
    <s v="3/27/2013"/>
    <s v="5/15/2013"/>
    <n v="6719"/>
    <n v="205.7"/>
    <n v="117.11"/>
    <n v="1382098.3"/>
    <n v="786862.09"/>
    <n v="595236.21"/>
  </r>
  <r>
    <x v="3"/>
    <x v="62"/>
    <x v="6"/>
    <s v="7/13/2014"/>
    <s v="8/17/2014"/>
    <n v="4512"/>
    <n v="152.58000000000001"/>
    <n v="97.44"/>
    <n v="688440.96"/>
    <n v="439649.28000000003"/>
    <n v="248791.67999999999"/>
  </r>
  <r>
    <x v="2"/>
    <x v="145"/>
    <x v="9"/>
    <s v="8/16/2013"/>
    <s v="8/26/2013"/>
    <n v="2594"/>
    <n v="47.45"/>
    <n v="31.79"/>
    <n v="123085.3"/>
    <n v="82463.259999999995"/>
    <n v="40622.04"/>
  </r>
  <r>
    <x v="2"/>
    <x v="145"/>
    <x v="7"/>
    <s v="7/14/2015"/>
    <d v="2015-07-08T00:00:00"/>
    <n v="7063"/>
    <n v="668.27"/>
    <n v="502.54"/>
    <n v="4719991.01"/>
    <n v="3549440.02"/>
    <n v="1170550.99"/>
  </r>
  <r>
    <x v="4"/>
    <x v="50"/>
    <x v="7"/>
    <s v="12/23/2014"/>
    <d v="2015-03-01T00:00:00"/>
    <n v="1050"/>
    <n v="668.27"/>
    <n v="502.54"/>
    <n v="701683.5"/>
    <n v="527667"/>
    <n v="174016.5"/>
  </r>
  <r>
    <x v="3"/>
    <x v="159"/>
    <x v="3"/>
    <s v="4/27/2015"/>
    <s v="5/19/2015"/>
    <n v="9715"/>
    <n v="205.7"/>
    <n v="117.11"/>
    <n v="1998375.5"/>
    <n v="1137723.6499999999"/>
    <n v="860651.85"/>
  </r>
  <r>
    <x v="0"/>
    <x v="106"/>
    <x v="4"/>
    <s v="3/14/2017"/>
    <s v="4/28/2017"/>
    <n v="5251"/>
    <n v="9.33"/>
    <n v="6.92"/>
    <n v="48991.83"/>
    <n v="36336.92"/>
    <n v="12654.91"/>
  </r>
  <r>
    <x v="0"/>
    <x v="81"/>
    <x v="0"/>
    <d v="2014-02-10T00:00:00"/>
    <d v="2014-02-11T00:00:00"/>
    <n v="1881"/>
    <n v="437.2"/>
    <n v="263.33"/>
    <n v="822373.2"/>
    <n v="495323.73"/>
    <n v="327049.46999999997"/>
  </r>
  <r>
    <x v="4"/>
    <x v="77"/>
    <x v="3"/>
    <s v="7/13/2014"/>
    <d v="2014-01-08T00:00:00"/>
    <n v="861"/>
    <n v="205.7"/>
    <n v="117.11"/>
    <n v="177107.7"/>
    <n v="100831.71"/>
    <n v="76275.990000000005"/>
  </r>
  <r>
    <x v="4"/>
    <x v="59"/>
    <x v="9"/>
    <s v="7/31/2016"/>
    <s v="8/13/2016"/>
    <n v="5477"/>
    <n v="47.45"/>
    <n v="31.79"/>
    <n v="259883.65"/>
    <n v="174113.83"/>
    <n v="85769.82"/>
  </r>
  <r>
    <x v="4"/>
    <x v="93"/>
    <x v="10"/>
    <s v="8/30/2010"/>
    <d v="2010-02-09T00:00:00"/>
    <n v="6045"/>
    <n v="81.73"/>
    <n v="56.67"/>
    <n v="494057.85"/>
    <n v="342570.15"/>
    <n v="151487.70000000001"/>
  </r>
  <r>
    <x v="0"/>
    <x v="81"/>
    <x v="9"/>
    <s v="4/22/2010"/>
    <d v="2010-06-06T00:00:00"/>
    <n v="4915"/>
    <n v="47.45"/>
    <n v="31.79"/>
    <n v="233216.75"/>
    <n v="156247.85"/>
    <n v="76968.899999999994"/>
  </r>
  <r>
    <x v="6"/>
    <x v="155"/>
    <x v="7"/>
    <d v="2011-09-03T00:00:00"/>
    <d v="2011-08-04T00:00:00"/>
    <n v="1466"/>
    <n v="668.27"/>
    <n v="502.54"/>
    <n v="979683.82"/>
    <n v="736723.64"/>
    <n v="242960.18"/>
  </r>
  <r>
    <x v="0"/>
    <x v="171"/>
    <x v="11"/>
    <s v="1/13/2010"/>
    <s v="1/28/2010"/>
    <n v="7110"/>
    <n v="421.89"/>
    <n v="364.69"/>
    <n v="2999637.9"/>
    <n v="2592945.9"/>
    <n v="406692"/>
  </r>
  <r>
    <x v="2"/>
    <x v="2"/>
    <x v="0"/>
    <d v="2016-06-01T00:00:00"/>
    <s v="2/19/2016"/>
    <n v="289"/>
    <n v="437.2"/>
    <n v="263.33"/>
    <n v="126350.8"/>
    <n v="76102.37"/>
    <n v="50248.43"/>
  </r>
  <r>
    <x v="4"/>
    <x v="97"/>
    <x v="2"/>
    <s v="8/17/2016"/>
    <d v="2016-10-09T00:00:00"/>
    <n v="1476"/>
    <n v="255.28"/>
    <n v="159.41999999999999"/>
    <n v="376793.28"/>
    <n v="235303.92"/>
    <n v="141489.35999999999"/>
  </r>
  <r>
    <x v="3"/>
    <x v="109"/>
    <x v="10"/>
    <s v="10/22/2011"/>
    <s v="10/23/2011"/>
    <n v="8177"/>
    <n v="81.73"/>
    <n v="56.67"/>
    <n v="668306.21"/>
    <n v="463390.59"/>
    <n v="204915.62"/>
  </r>
  <r>
    <x v="4"/>
    <x v="130"/>
    <x v="0"/>
    <d v="2010-12-02T00:00:00"/>
    <s v="3/20/2010"/>
    <n v="9928"/>
    <n v="437.2"/>
    <n v="263.33"/>
    <n v="4340521.5999999996"/>
    <n v="2614340.2400000002"/>
    <n v="1726181.36"/>
  </r>
  <r>
    <x v="5"/>
    <x v="24"/>
    <x v="0"/>
    <s v="5/29/2017"/>
    <s v="6/22/2017"/>
    <n v="3295"/>
    <n v="437.2"/>
    <n v="263.33"/>
    <n v="1440574"/>
    <n v="867672.35"/>
    <n v="572901.65"/>
  </r>
  <r>
    <x v="4"/>
    <x v="53"/>
    <x v="7"/>
    <s v="4/17/2010"/>
    <s v="5/13/2010"/>
    <n v="6878"/>
    <n v="668.27"/>
    <n v="502.54"/>
    <n v="4596361.0599999996"/>
    <n v="3456470.12"/>
    <n v="1139890.94"/>
  </r>
  <r>
    <x v="0"/>
    <x v="98"/>
    <x v="2"/>
    <d v="2015-08-09T00:00:00"/>
    <s v="10/20/2015"/>
    <n v="6307"/>
    <n v="255.28"/>
    <n v="159.41999999999999"/>
    <n v="1610050.96"/>
    <n v="1005461.94"/>
    <n v="604589.02"/>
  </r>
  <r>
    <x v="0"/>
    <x v="98"/>
    <x v="2"/>
    <s v="2/13/2016"/>
    <s v="3/17/2016"/>
    <n v="9242"/>
    <n v="255.28"/>
    <n v="159.41999999999999"/>
    <n v="2359297.7599999998"/>
    <n v="1473359.64"/>
    <n v="885938.12"/>
  </r>
  <r>
    <x v="4"/>
    <x v="129"/>
    <x v="6"/>
    <s v="2/16/2014"/>
    <s v="2/16/2014"/>
    <n v="376"/>
    <n v="152.58000000000001"/>
    <n v="97.44"/>
    <n v="57370.080000000002"/>
    <n v="36637.440000000002"/>
    <n v="20732.64"/>
  </r>
  <r>
    <x v="0"/>
    <x v="72"/>
    <x v="4"/>
    <s v="4/22/2013"/>
    <s v="4/30/2013"/>
    <n v="6433"/>
    <n v="9.33"/>
    <n v="6.92"/>
    <n v="60019.89"/>
    <n v="44516.36"/>
    <n v="15503.53"/>
  </r>
  <r>
    <x v="5"/>
    <x v="180"/>
    <x v="0"/>
    <s v="7/15/2014"/>
    <s v="7/23/2014"/>
    <n v="1167"/>
    <n v="437.2"/>
    <n v="263.33"/>
    <n v="510212.4"/>
    <n v="307306.11"/>
    <n v="202906.29"/>
  </r>
  <r>
    <x v="4"/>
    <x v="56"/>
    <x v="1"/>
    <d v="2012-07-03T00:00:00"/>
    <s v="3/22/2012"/>
    <n v="365"/>
    <n v="154.06"/>
    <n v="90.93"/>
    <n v="56231.9"/>
    <n v="33189.449999999997"/>
    <n v="23042.45"/>
  </r>
  <r>
    <x v="2"/>
    <x v="124"/>
    <x v="1"/>
    <s v="1/14/2013"/>
    <s v="2/16/2013"/>
    <n v="6844"/>
    <n v="154.06"/>
    <n v="90.93"/>
    <n v="1054386.6399999999"/>
    <n v="622324.92000000004"/>
    <n v="432061.72"/>
  </r>
  <r>
    <x v="4"/>
    <x v="173"/>
    <x v="6"/>
    <s v="5/22/2017"/>
    <s v="6/20/2017"/>
    <n v="5453"/>
    <n v="152.58000000000001"/>
    <n v="97.44"/>
    <n v="832018.74"/>
    <n v="531340.31999999995"/>
    <n v="300678.42"/>
  </r>
  <r>
    <x v="4"/>
    <x v="122"/>
    <x v="1"/>
    <s v="3/23/2015"/>
    <s v="3/31/2015"/>
    <n v="8071"/>
    <n v="154.06"/>
    <n v="90.93"/>
    <n v="1243418.26"/>
    <n v="733896.03"/>
    <n v="509522.23"/>
  </r>
  <r>
    <x v="0"/>
    <x v="106"/>
    <x v="4"/>
    <s v="9/28/2012"/>
    <d v="2012-06-11T00:00:00"/>
    <n v="8610"/>
    <n v="9.33"/>
    <n v="6.92"/>
    <n v="80331.3"/>
    <n v="59581.2"/>
    <n v="20750.099999999999"/>
  </r>
  <r>
    <x v="3"/>
    <x v="109"/>
    <x v="2"/>
    <d v="2013-06-06T00:00:00"/>
    <d v="2013-04-07T00:00:00"/>
    <n v="8012"/>
    <n v="255.28"/>
    <n v="159.41999999999999"/>
    <n v="2045303.36"/>
    <n v="1277273.04"/>
    <n v="768030.32"/>
  </r>
  <r>
    <x v="5"/>
    <x v="66"/>
    <x v="5"/>
    <d v="2014-02-04T00:00:00"/>
    <s v="5/19/2014"/>
    <n v="9250"/>
    <n v="109.28"/>
    <n v="35.840000000000003"/>
    <n v="1010840"/>
    <n v="331520"/>
    <n v="679320"/>
  </r>
  <r>
    <x v="0"/>
    <x v="72"/>
    <x v="5"/>
    <s v="1/13/2017"/>
    <s v="1/13/2017"/>
    <n v="2331"/>
    <n v="109.28"/>
    <n v="35.840000000000003"/>
    <n v="254731.68"/>
    <n v="83543.039999999994"/>
    <n v="171188.64"/>
  </r>
  <r>
    <x v="6"/>
    <x v="37"/>
    <x v="3"/>
    <d v="2017-03-02T00:00:00"/>
    <s v="2/16/2017"/>
    <n v="9289"/>
    <n v="205.7"/>
    <n v="117.11"/>
    <n v="1910747.3"/>
    <n v="1087834.79"/>
    <n v="822912.51"/>
  </r>
  <r>
    <x v="2"/>
    <x v="36"/>
    <x v="9"/>
    <d v="2014-05-08T00:00:00"/>
    <s v="9/19/2014"/>
    <n v="9192"/>
    <n v="47.45"/>
    <n v="31.79"/>
    <n v="436160.4"/>
    <n v="292213.68"/>
    <n v="143946.72"/>
  </r>
  <r>
    <x v="6"/>
    <x v="133"/>
    <x v="3"/>
    <d v="2010-06-10T00:00:00"/>
    <s v="10/23/2010"/>
    <n v="3139"/>
    <n v="205.7"/>
    <n v="117.11"/>
    <n v="645692.30000000005"/>
    <n v="367608.29"/>
    <n v="278084.01"/>
  </r>
  <r>
    <x v="2"/>
    <x v="165"/>
    <x v="10"/>
    <d v="2011-10-09T00:00:00"/>
    <s v="10/23/2011"/>
    <n v="9259"/>
    <n v="81.73"/>
    <n v="56.67"/>
    <n v="756738.07"/>
    <n v="524707.53"/>
    <n v="232030.54"/>
  </r>
  <r>
    <x v="4"/>
    <x v="121"/>
    <x v="2"/>
    <d v="2016-12-12T00:00:00"/>
    <s v="1/27/2017"/>
    <n v="7714"/>
    <n v="255.28"/>
    <n v="159.41999999999999"/>
    <n v="1969229.92"/>
    <n v="1229765.8799999999"/>
    <n v="739464.04"/>
  </r>
  <r>
    <x v="0"/>
    <x v="19"/>
    <x v="8"/>
    <s v="10/26/2015"/>
    <d v="2015-05-12T00:00:00"/>
    <n v="5696"/>
    <n v="651.21"/>
    <n v="524.96"/>
    <n v="3709292.16"/>
    <n v="2990172.1600000001"/>
    <n v="719120"/>
  </r>
  <r>
    <x v="6"/>
    <x v="37"/>
    <x v="0"/>
    <s v="10/14/2013"/>
    <s v="10/14/2013"/>
    <n v="2429"/>
    <n v="437.2"/>
    <n v="263.33"/>
    <n v="1061958.8"/>
    <n v="639628.56999999995"/>
    <n v="422330.23"/>
  </r>
  <r>
    <x v="1"/>
    <x v="113"/>
    <x v="2"/>
    <s v="8/17/2013"/>
    <s v="9/28/2013"/>
    <n v="4168"/>
    <n v="255.28"/>
    <n v="159.41999999999999"/>
    <n v="1064007.04"/>
    <n v="664462.56000000006"/>
    <n v="399544.48"/>
  </r>
  <r>
    <x v="4"/>
    <x v="92"/>
    <x v="4"/>
    <d v="2011-07-08T00:00:00"/>
    <s v="9/20/2011"/>
    <n v="9199"/>
    <n v="9.33"/>
    <n v="6.92"/>
    <n v="85826.67"/>
    <n v="63657.08"/>
    <n v="22169.59"/>
  </r>
  <r>
    <x v="5"/>
    <x v="47"/>
    <x v="10"/>
    <s v="5/22/2016"/>
    <d v="2016-12-06T00:00:00"/>
    <n v="2838"/>
    <n v="81.73"/>
    <n v="56.67"/>
    <n v="231949.74"/>
    <n v="160829.46"/>
    <n v="71120.28"/>
  </r>
  <r>
    <x v="2"/>
    <x v="45"/>
    <x v="3"/>
    <s v="1/13/2015"/>
    <s v="1/15/2015"/>
    <n v="2436"/>
    <n v="205.7"/>
    <n v="117.11"/>
    <n v="501085.2"/>
    <n v="285279.96000000002"/>
    <n v="215805.24"/>
  </r>
  <r>
    <x v="2"/>
    <x v="45"/>
    <x v="4"/>
    <s v="7/22/2014"/>
    <s v="7/29/2014"/>
    <n v="2371"/>
    <n v="9.33"/>
    <n v="6.92"/>
    <n v="22121.43"/>
    <n v="16407.32"/>
    <n v="5714.11"/>
  </r>
  <r>
    <x v="3"/>
    <x v="22"/>
    <x v="3"/>
    <s v="6/25/2015"/>
    <d v="2015-10-07T00:00:00"/>
    <n v="9055"/>
    <n v="205.7"/>
    <n v="117.11"/>
    <n v="1862613.5"/>
    <n v="1060431.05"/>
    <n v="802182.45"/>
  </r>
  <r>
    <x v="3"/>
    <x v="159"/>
    <x v="5"/>
    <d v="2015-10-08T00:00:00"/>
    <s v="9/26/2015"/>
    <n v="5930"/>
    <n v="109.28"/>
    <n v="35.840000000000003"/>
    <n v="648030.4"/>
    <n v="212531.20000000001"/>
    <n v="435499.2"/>
  </r>
  <r>
    <x v="5"/>
    <x v="180"/>
    <x v="4"/>
    <s v="10/19/2013"/>
    <s v="11/21/2013"/>
    <n v="8470"/>
    <n v="9.33"/>
    <n v="6.92"/>
    <n v="79025.100000000006"/>
    <n v="58612.4"/>
    <n v="20412.7"/>
  </r>
  <r>
    <x v="2"/>
    <x v="12"/>
    <x v="10"/>
    <d v="2013-09-10T00:00:00"/>
    <s v="11/23/2013"/>
    <n v="9180"/>
    <n v="81.73"/>
    <n v="56.67"/>
    <n v="750281.4"/>
    <n v="520230.6"/>
    <n v="230050.8"/>
  </r>
  <r>
    <x v="3"/>
    <x v="27"/>
    <x v="10"/>
    <s v="9/26/2012"/>
    <s v="10/14/2012"/>
    <n v="2595"/>
    <n v="81.73"/>
    <n v="56.67"/>
    <n v="212089.35"/>
    <n v="147058.65"/>
    <n v="65030.7"/>
  </r>
  <r>
    <x v="0"/>
    <x v="23"/>
    <x v="3"/>
    <d v="2012-02-10T00:00:00"/>
    <s v="10/26/2012"/>
    <n v="284"/>
    <n v="205.7"/>
    <n v="117.11"/>
    <n v="58418.8"/>
    <n v="33259.24"/>
    <n v="25159.56"/>
  </r>
  <r>
    <x v="2"/>
    <x v="12"/>
    <x v="5"/>
    <d v="2016-11-12T00:00:00"/>
    <s v="1/28/2017"/>
    <n v="5844"/>
    <n v="109.28"/>
    <n v="35.840000000000003"/>
    <n v="638632.31999999995"/>
    <n v="209448.95999999999"/>
    <n v="429183.36"/>
  </r>
  <r>
    <x v="3"/>
    <x v="96"/>
    <x v="4"/>
    <s v="7/26/2010"/>
    <d v="2010-09-08T00:00:00"/>
    <n v="9907"/>
    <n v="9.33"/>
    <n v="6.92"/>
    <n v="92432.31"/>
    <n v="68556.44"/>
    <n v="23875.87"/>
  </r>
  <r>
    <x v="2"/>
    <x v="54"/>
    <x v="3"/>
    <s v="3/27/2010"/>
    <d v="2010-06-04T00:00:00"/>
    <n v="5132"/>
    <n v="205.7"/>
    <n v="117.11"/>
    <n v="1055652.3999999999"/>
    <n v="601008.52"/>
    <n v="454643.88"/>
  </r>
  <r>
    <x v="2"/>
    <x v="152"/>
    <x v="9"/>
    <d v="2014-11-09T00:00:00"/>
    <s v="9/22/2014"/>
    <n v="1212"/>
    <n v="47.45"/>
    <n v="31.79"/>
    <n v="57509.4"/>
    <n v="38529.480000000003"/>
    <n v="18979.919999999998"/>
  </r>
  <r>
    <x v="3"/>
    <x v="109"/>
    <x v="6"/>
    <d v="2016-09-03T00:00:00"/>
    <s v="3/15/2016"/>
    <n v="9872"/>
    <n v="152.58000000000001"/>
    <n v="97.44"/>
    <n v="1506269.76"/>
    <n v="961927.68000000005"/>
    <n v="544342.07999999996"/>
  </r>
  <r>
    <x v="2"/>
    <x v="36"/>
    <x v="8"/>
    <s v="10/19/2011"/>
    <d v="2011-10-11T00:00:00"/>
    <n v="9865"/>
    <n v="651.21"/>
    <n v="524.96"/>
    <n v="6424186.6500000004"/>
    <n v="5178730.4000000004"/>
    <n v="1245456.25"/>
  </r>
  <r>
    <x v="5"/>
    <x v="28"/>
    <x v="6"/>
    <s v="10/31/2014"/>
    <s v="12/20/2014"/>
    <n v="1978"/>
    <n v="152.58000000000001"/>
    <n v="97.44"/>
    <n v="301803.24"/>
    <n v="192736.32"/>
    <n v="109066.92"/>
  </r>
  <r>
    <x v="6"/>
    <x v="73"/>
    <x v="4"/>
    <s v="2/23/2013"/>
    <d v="2013-11-03T00:00:00"/>
    <n v="4028"/>
    <n v="9.33"/>
    <n v="6.92"/>
    <n v="37581.24"/>
    <n v="27873.759999999998"/>
    <n v="9707.48"/>
  </r>
  <r>
    <x v="0"/>
    <x v="108"/>
    <x v="5"/>
    <s v="10/25/2010"/>
    <d v="2010-09-11T00:00:00"/>
    <n v="5864"/>
    <n v="109.28"/>
    <n v="35.840000000000003"/>
    <n v="640817.92000000004"/>
    <n v="210165.76000000001"/>
    <n v="430652.15999999997"/>
  </r>
  <r>
    <x v="3"/>
    <x v="184"/>
    <x v="1"/>
    <d v="2016-04-10T00:00:00"/>
    <s v="10/30/2016"/>
    <n v="4366"/>
    <n v="154.06"/>
    <n v="90.93"/>
    <n v="672625.96"/>
    <n v="397000.38"/>
    <n v="275625.58"/>
  </r>
  <r>
    <x v="0"/>
    <x v="106"/>
    <x v="9"/>
    <d v="2010-04-09T00:00:00"/>
    <s v="10/17/2010"/>
    <n v="8445"/>
    <n v="47.45"/>
    <n v="31.79"/>
    <n v="400715.25"/>
    <n v="268466.55"/>
    <n v="132248.70000000001"/>
  </r>
  <r>
    <x v="0"/>
    <x v="57"/>
    <x v="11"/>
    <s v="12/22/2014"/>
    <d v="2015-07-02T00:00:00"/>
    <n v="4043"/>
    <n v="421.89"/>
    <n v="364.69"/>
    <n v="1705701.27"/>
    <n v="1474441.67"/>
    <n v="231259.6"/>
  </r>
  <r>
    <x v="3"/>
    <x v="144"/>
    <x v="7"/>
    <d v="2015-08-04T00:00:00"/>
    <d v="2015-11-05T00:00:00"/>
    <n v="9135"/>
    <n v="668.27"/>
    <n v="502.54"/>
    <n v="6104646.4500000002"/>
    <n v="4590702.9000000004"/>
    <n v="1513943.55"/>
  </r>
  <r>
    <x v="5"/>
    <x v="138"/>
    <x v="0"/>
    <d v="2017-02-03T00:00:00"/>
    <d v="2017-06-04T00:00:00"/>
    <n v="8724"/>
    <n v="437.2"/>
    <n v="263.33"/>
    <n v="3814132.8"/>
    <n v="2297290.92"/>
    <n v="1516841.88"/>
  </r>
  <r>
    <x v="6"/>
    <x v="127"/>
    <x v="7"/>
    <s v="3/14/2012"/>
    <d v="2012-03-05T00:00:00"/>
    <n v="9847"/>
    <n v="668.27"/>
    <n v="502.54"/>
    <n v="6580454.6900000004"/>
    <n v="4948511.38"/>
    <n v="1631943.31"/>
  </r>
  <r>
    <x v="0"/>
    <x v="57"/>
    <x v="5"/>
    <s v="11/22/2011"/>
    <d v="2011-02-12T00:00:00"/>
    <n v="6571"/>
    <n v="109.28"/>
    <n v="35.840000000000003"/>
    <n v="718078.88"/>
    <n v="235504.64000000001"/>
    <n v="482574.24"/>
  </r>
  <r>
    <x v="5"/>
    <x v="162"/>
    <x v="5"/>
    <d v="2013-08-09T00:00:00"/>
    <s v="9/25/2013"/>
    <n v="4995"/>
    <n v="109.28"/>
    <n v="35.840000000000003"/>
    <n v="545853.6"/>
    <n v="179020.79999999999"/>
    <n v="366832.8"/>
  </r>
  <r>
    <x v="3"/>
    <x v="181"/>
    <x v="4"/>
    <s v="4/23/2012"/>
    <s v="4/29/2012"/>
    <n v="8250"/>
    <n v="9.33"/>
    <n v="6.92"/>
    <n v="76972.5"/>
    <n v="57090"/>
    <n v="19882.5"/>
  </r>
  <r>
    <x v="4"/>
    <x v="136"/>
    <x v="4"/>
    <s v="2/14/2011"/>
    <d v="2011-12-03T00:00:00"/>
    <n v="1495"/>
    <n v="9.33"/>
    <n v="6.92"/>
    <n v="13948.35"/>
    <n v="10345.4"/>
    <n v="3602.95"/>
  </r>
  <r>
    <x v="4"/>
    <x v="102"/>
    <x v="1"/>
    <d v="2010-06-10T00:00:00"/>
    <s v="10/22/2010"/>
    <n v="6923"/>
    <n v="154.06"/>
    <n v="90.93"/>
    <n v="1066557.3799999999"/>
    <n v="629508.39"/>
    <n v="437048.99"/>
  </r>
  <r>
    <x v="4"/>
    <x v="59"/>
    <x v="1"/>
    <d v="2012-08-12T00:00:00"/>
    <d v="2013-03-01T00:00:00"/>
    <n v="8759"/>
    <n v="154.06"/>
    <n v="90.93"/>
    <n v="1349411.54"/>
    <n v="796455.87"/>
    <n v="552955.67000000004"/>
  </r>
  <r>
    <x v="2"/>
    <x v="165"/>
    <x v="10"/>
    <s v="8/17/2016"/>
    <d v="2016-03-10T00:00:00"/>
    <n v="8256"/>
    <n v="81.73"/>
    <n v="56.67"/>
    <n v="674762.88"/>
    <n v="467867.52"/>
    <n v="206895.35999999999"/>
  </r>
  <r>
    <x v="2"/>
    <x v="20"/>
    <x v="9"/>
    <s v="4/23/2014"/>
    <s v="5/24/2014"/>
    <n v="8702"/>
    <n v="47.45"/>
    <n v="31.79"/>
    <n v="412909.9"/>
    <n v="276636.58"/>
    <n v="136273.32"/>
  </r>
  <r>
    <x v="0"/>
    <x v="83"/>
    <x v="8"/>
    <s v="11/18/2010"/>
    <d v="2010-08-12T00:00:00"/>
    <n v="413"/>
    <n v="651.21"/>
    <n v="524.96"/>
    <n v="268949.73"/>
    <n v="216808.48"/>
    <n v="52141.25"/>
  </r>
  <r>
    <x v="3"/>
    <x v="118"/>
    <x v="7"/>
    <s v="4/22/2012"/>
    <d v="2012-09-05T00:00:00"/>
    <n v="5738"/>
    <n v="668.27"/>
    <n v="502.54"/>
    <n v="3834533.26"/>
    <n v="2883574.52"/>
    <n v="950958.74"/>
  </r>
  <r>
    <x v="4"/>
    <x v="134"/>
    <x v="7"/>
    <d v="2014-05-04T00:00:00"/>
    <s v="4/21/2014"/>
    <n v="4057"/>
    <n v="668.27"/>
    <n v="502.54"/>
    <n v="2711171.39"/>
    <n v="2038804.78"/>
    <n v="672366.61"/>
  </r>
  <r>
    <x v="0"/>
    <x v="110"/>
    <x v="9"/>
    <s v="6/21/2013"/>
    <s v="7/13/2013"/>
    <n v="6781"/>
    <n v="47.45"/>
    <n v="31.79"/>
    <n v="321758.45"/>
    <n v="215567.99"/>
    <n v="106190.46"/>
  </r>
  <r>
    <x v="6"/>
    <x v="167"/>
    <x v="0"/>
    <s v="7/13/2011"/>
    <s v="8/13/2011"/>
    <n v="2352"/>
    <n v="437.2"/>
    <n v="263.33"/>
    <n v="1028294.4"/>
    <n v="619352.16"/>
    <n v="408942.24"/>
  </r>
  <r>
    <x v="5"/>
    <x v="179"/>
    <x v="6"/>
    <d v="2011-01-02T00:00:00"/>
    <s v="3/21/2011"/>
    <n v="1245"/>
    <n v="152.58000000000001"/>
    <n v="97.44"/>
    <n v="189962.1"/>
    <n v="121312.8"/>
    <n v="68649.3"/>
  </r>
  <r>
    <x v="5"/>
    <x v="162"/>
    <x v="11"/>
    <s v="1/27/2012"/>
    <s v="2/16/2012"/>
    <n v="963"/>
    <n v="421.89"/>
    <n v="364.69"/>
    <n v="406280.07"/>
    <n v="351196.47"/>
    <n v="55083.6"/>
  </r>
  <r>
    <x v="0"/>
    <x v="168"/>
    <x v="1"/>
    <s v="6/24/2015"/>
    <d v="2015-01-07T00:00:00"/>
    <n v="1044"/>
    <n v="154.06"/>
    <n v="90.93"/>
    <n v="160838.64000000001"/>
    <n v="94930.92"/>
    <n v="65907.72"/>
  </r>
  <r>
    <x v="2"/>
    <x v="34"/>
    <x v="6"/>
    <d v="2012-03-01T00:00:00"/>
    <d v="2012-08-01T00:00:00"/>
    <n v="8054"/>
    <n v="152.58000000000001"/>
    <n v="97.44"/>
    <n v="1228879.32"/>
    <n v="784781.76"/>
    <n v="444097.56"/>
  </r>
  <r>
    <x v="5"/>
    <x v="162"/>
    <x v="3"/>
    <s v="2/21/2016"/>
    <s v="3/19/2016"/>
    <n v="592"/>
    <n v="205.7"/>
    <n v="117.11"/>
    <n v="121774.39999999999"/>
    <n v="69329.119999999995"/>
    <n v="52445.279999999999"/>
  </r>
  <r>
    <x v="3"/>
    <x v="11"/>
    <x v="1"/>
    <d v="2016-04-12T00:00:00"/>
    <s v="12/22/2016"/>
    <n v="4288"/>
    <n v="154.06"/>
    <n v="90.93"/>
    <n v="660609.28000000003"/>
    <n v="389907.84"/>
    <n v="270701.44"/>
  </r>
  <r>
    <x v="5"/>
    <x v="141"/>
    <x v="11"/>
    <s v="1/16/2012"/>
    <s v="2/29/2012"/>
    <n v="6803"/>
    <n v="421.89"/>
    <n v="364.69"/>
    <n v="2870117.67"/>
    <n v="2480986.0699999998"/>
    <n v="389131.6"/>
  </r>
  <r>
    <x v="2"/>
    <x v="100"/>
    <x v="5"/>
    <d v="2011-06-08T00:00:00"/>
    <d v="2011-09-08T00:00:00"/>
    <n v="2830"/>
    <n v="109.28"/>
    <n v="35.840000000000003"/>
    <n v="309262.40000000002"/>
    <n v="101427.2"/>
    <n v="207835.2"/>
  </r>
  <r>
    <x v="0"/>
    <x v="76"/>
    <x v="5"/>
    <d v="2011-12-08T00:00:00"/>
    <s v="8/22/2011"/>
    <n v="9092"/>
    <n v="109.28"/>
    <n v="35.840000000000003"/>
    <n v="993573.76"/>
    <n v="325857.28000000003"/>
    <n v="667716.48"/>
  </r>
  <r>
    <x v="5"/>
    <x v="47"/>
    <x v="11"/>
    <s v="12/18/2012"/>
    <d v="2013-05-01T00:00:00"/>
    <n v="9344"/>
    <n v="421.89"/>
    <n v="364.69"/>
    <n v="3942140.16"/>
    <n v="3407663.36"/>
    <n v="534476.80000000005"/>
  </r>
  <r>
    <x v="3"/>
    <x v="33"/>
    <x v="7"/>
    <d v="2010-10-01T00:00:00"/>
    <s v="2/19/2010"/>
    <n v="9372"/>
    <n v="668.27"/>
    <n v="502.54"/>
    <n v="6263026.4400000004"/>
    <n v="4709804.88"/>
    <n v="1553221.56"/>
  </r>
  <r>
    <x v="0"/>
    <x v="106"/>
    <x v="9"/>
    <s v="2/28/2017"/>
    <s v="3/31/2017"/>
    <n v="1993"/>
    <n v="47.45"/>
    <n v="31.79"/>
    <n v="94567.85"/>
    <n v="63357.47"/>
    <n v="31210.38"/>
  </r>
  <r>
    <x v="3"/>
    <x v="38"/>
    <x v="9"/>
    <d v="2011-08-12T00:00:00"/>
    <s v="12/16/2011"/>
    <n v="2057"/>
    <n v="47.45"/>
    <n v="31.79"/>
    <n v="97604.65"/>
    <n v="65392.03"/>
    <n v="32212.62"/>
  </r>
  <r>
    <x v="4"/>
    <x v="53"/>
    <x v="3"/>
    <s v="8/18/2014"/>
    <s v="9/13/2014"/>
    <n v="1443"/>
    <n v="205.7"/>
    <n v="117.11"/>
    <n v="296825.09999999998"/>
    <n v="168989.73"/>
    <n v="127835.37"/>
  </r>
  <r>
    <x v="6"/>
    <x v="8"/>
    <x v="9"/>
    <s v="4/19/2016"/>
    <s v="4/22/2016"/>
    <n v="4062"/>
    <n v="47.45"/>
    <n v="31.79"/>
    <n v="192741.9"/>
    <n v="129130.98"/>
    <n v="63610.92"/>
  </r>
  <r>
    <x v="6"/>
    <x v="8"/>
    <x v="5"/>
    <d v="2012-06-11T00:00:00"/>
    <s v="12/24/2012"/>
    <n v="856"/>
    <n v="109.28"/>
    <n v="35.840000000000003"/>
    <n v="93543.679999999993"/>
    <n v="30679.040000000001"/>
    <n v="62864.639999999999"/>
  </r>
  <r>
    <x v="4"/>
    <x v="132"/>
    <x v="6"/>
    <s v="5/27/2016"/>
    <s v="6/23/2016"/>
    <n v="4800"/>
    <n v="152.58000000000001"/>
    <n v="97.44"/>
    <n v="732384"/>
    <n v="467712"/>
    <n v="264672"/>
  </r>
  <r>
    <x v="0"/>
    <x v="146"/>
    <x v="8"/>
    <s v="8/18/2013"/>
    <s v="8/19/2013"/>
    <n v="5898"/>
    <n v="651.21"/>
    <n v="524.96"/>
    <n v="3840836.58"/>
    <n v="3096214.08"/>
    <n v="744622.5"/>
  </r>
  <r>
    <x v="3"/>
    <x v="118"/>
    <x v="10"/>
    <s v="12/31/2014"/>
    <d v="2015-11-02T00:00:00"/>
    <n v="6186"/>
    <n v="81.73"/>
    <n v="56.67"/>
    <n v="505581.78"/>
    <n v="350560.62"/>
    <n v="155021.16"/>
  </r>
  <r>
    <x v="3"/>
    <x v="71"/>
    <x v="8"/>
    <d v="2013-04-02T00:00:00"/>
    <d v="2013-12-02T00:00:00"/>
    <n v="4732"/>
    <n v="651.21"/>
    <n v="524.96"/>
    <n v="3081525.72"/>
    <n v="2484110.7200000002"/>
    <n v="597415"/>
  </r>
  <r>
    <x v="2"/>
    <x v="20"/>
    <x v="5"/>
    <s v="9/23/2016"/>
    <s v="10/18/2016"/>
    <n v="2633"/>
    <n v="109.28"/>
    <n v="35.840000000000003"/>
    <n v="287734.24"/>
    <n v="94366.720000000001"/>
    <n v="193367.52"/>
  </r>
  <r>
    <x v="6"/>
    <x v="133"/>
    <x v="7"/>
    <d v="2016-01-11T00:00:00"/>
    <d v="2016-02-11T00:00:00"/>
    <n v="8021"/>
    <n v="668.27"/>
    <n v="502.54"/>
    <n v="5360193.67"/>
    <n v="4030873.34"/>
    <n v="1329320.33"/>
  </r>
  <r>
    <x v="4"/>
    <x v="161"/>
    <x v="6"/>
    <s v="12/27/2012"/>
    <d v="2013-09-01T00:00:00"/>
    <n v="1057"/>
    <n v="152.58000000000001"/>
    <n v="97.44"/>
    <n v="161277.06"/>
    <n v="102994.08"/>
    <n v="58282.98"/>
  </r>
  <r>
    <x v="6"/>
    <x v="8"/>
    <x v="3"/>
    <d v="2017-10-03T00:00:00"/>
    <d v="2017-03-04T00:00:00"/>
    <n v="8932"/>
    <n v="205.7"/>
    <n v="117.11"/>
    <n v="1837312.4"/>
    <n v="1046026.52"/>
    <n v="791285.88"/>
  </r>
  <r>
    <x v="3"/>
    <x v="51"/>
    <x v="9"/>
    <s v="3/17/2012"/>
    <s v="3/26/2012"/>
    <n v="870"/>
    <n v="47.45"/>
    <n v="31.79"/>
    <n v="41281.5"/>
    <n v="27657.3"/>
    <n v="13624.2"/>
  </r>
  <r>
    <x v="3"/>
    <x v="62"/>
    <x v="3"/>
    <s v="12/17/2015"/>
    <s v="1/20/2016"/>
    <n v="3126"/>
    <n v="205.7"/>
    <n v="117.11"/>
    <n v="643018.19999999995"/>
    <n v="366085.86"/>
    <n v="276932.34000000003"/>
  </r>
  <r>
    <x v="4"/>
    <x v="132"/>
    <x v="9"/>
    <s v="2/18/2017"/>
    <s v="3/16/2017"/>
    <n v="3987"/>
    <n v="47.45"/>
    <n v="31.79"/>
    <n v="189183.15"/>
    <n v="126746.73"/>
    <n v="62436.42"/>
  </r>
  <r>
    <x v="6"/>
    <x v="156"/>
    <x v="2"/>
    <d v="2016-05-11T00:00:00"/>
    <d v="2016-05-11T00:00:00"/>
    <n v="8769"/>
    <n v="255.28"/>
    <n v="159.41999999999999"/>
    <n v="2238550.3199999998"/>
    <n v="1397953.98"/>
    <n v="840596.34"/>
  </r>
  <r>
    <x v="2"/>
    <x v="45"/>
    <x v="11"/>
    <d v="2017-09-04T00:00:00"/>
    <s v="5/18/2017"/>
    <n v="4821"/>
    <n v="421.89"/>
    <n v="364.69"/>
    <n v="2033931.69"/>
    <n v="1758170.49"/>
    <n v="275761.2"/>
  </r>
  <r>
    <x v="0"/>
    <x v="169"/>
    <x v="6"/>
    <s v="4/18/2010"/>
    <s v="4/25/2010"/>
    <n v="6524"/>
    <n v="152.58000000000001"/>
    <n v="97.44"/>
    <n v="995431.92"/>
    <n v="635698.56000000006"/>
    <n v="359733.36"/>
  </r>
  <r>
    <x v="4"/>
    <x v="111"/>
    <x v="2"/>
    <d v="2011-01-08T00:00:00"/>
    <d v="2011-07-09T00:00:00"/>
    <n v="288"/>
    <n v="255.28"/>
    <n v="159.41999999999999"/>
    <n v="73520.639999999999"/>
    <n v="45912.959999999999"/>
    <n v="27607.68"/>
  </r>
  <r>
    <x v="0"/>
    <x v="79"/>
    <x v="1"/>
    <d v="2011-12-05T00:00:00"/>
    <s v="6/28/2011"/>
    <n v="9556"/>
    <n v="154.06"/>
    <n v="90.93"/>
    <n v="1472197.36"/>
    <n v="868927.08"/>
    <n v="603270.28"/>
  </r>
  <r>
    <x v="4"/>
    <x v="126"/>
    <x v="7"/>
    <s v="1/25/2016"/>
    <s v="2/14/2016"/>
    <n v="9801"/>
    <n v="668.27"/>
    <n v="502.54"/>
    <n v="6549714.2699999996"/>
    <n v="4925394.54"/>
    <n v="1624319.73"/>
  </r>
  <r>
    <x v="4"/>
    <x v="46"/>
    <x v="3"/>
    <d v="2014-10-04T00:00:00"/>
    <d v="2014-08-05T00:00:00"/>
    <n v="3528"/>
    <n v="205.7"/>
    <n v="117.11"/>
    <n v="725709.6"/>
    <n v="413164.08"/>
    <n v="31254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01EBA-DA81-4331-A3A7-1A060337CB87}"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9" firstHeaderRow="1" firstDataRow="1" firstDataCol="1"/>
  <pivotFields count="11">
    <pivotField axis="axisRow" showAll="0" sortType="descending">
      <items count="8">
        <item x="2"/>
        <item x="6"/>
        <item x="5"/>
        <item x="4"/>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s>
  <rowFields count="1">
    <field x="0"/>
  </rowFields>
  <rowItems count="8">
    <i>
      <x v="3"/>
    </i>
    <i>
      <x v="6"/>
    </i>
    <i>
      <x v="4"/>
    </i>
    <i>
      <x/>
    </i>
    <i>
      <x v="2"/>
    </i>
    <i>
      <x v="1"/>
    </i>
    <i>
      <x v="5"/>
    </i>
    <i t="grand">
      <x/>
    </i>
  </rowItems>
  <colItems count="1">
    <i/>
  </colItems>
  <dataFields count="1">
    <dataField name="Sum of Total Profit" fld="10" baseField="0" baseItem="0" numFmtId="164"/>
  </dataFields>
  <formats count="2">
    <format dxfId="3">
      <pivotArea outline="0" collapsedLevelsAreSubtotals="1" fieldPosition="0"/>
    </format>
    <format dxfId="2">
      <pivotArea dataOnly="0" labelOnly="1" outline="0" axis="axisValues" fieldPosition="0"/>
    </format>
  </formats>
  <conditionalFormats count="2">
    <conditionalFormat priority="4">
      <pivotAreas count="1">
        <pivotArea fieldPosition="0">
          <references count="1">
            <reference field="0" count="0"/>
          </references>
        </pivotArea>
      </pivotAreas>
    </conditionalFormat>
    <conditionalFormat priority="1">
      <pivotAreas count="1">
        <pivotArea type="data" collapsedLevelsAreSubtotals="1" fieldPosition="0">
          <references count="2">
            <reference field="4294967294" count="1" selected="0">
              <x v="0"/>
            </reference>
            <reference field="0" count="7">
              <x v="0"/>
              <x v="1"/>
              <x v="2"/>
              <x v="3"/>
              <x v="4"/>
              <x v="5"/>
              <x v="6"/>
            </reference>
          </references>
        </pivotArea>
      </pivotAreas>
    </conditionalFormat>
  </conditional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86B4F-D346-42D5-9ACC-A06535035B73}"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1:B14" firstHeaderRow="1" firstDataRow="1" firstDataCol="1"/>
  <pivotFields count="11">
    <pivotField showAll="0"/>
    <pivotField showAll="0"/>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dataField="1" numFmtId="164" showAll="0"/>
  </pivotFields>
  <rowFields count="1">
    <field x="2"/>
  </rowFields>
  <rowItems count="13">
    <i>
      <x v="4"/>
    </i>
    <i>
      <x v="6"/>
    </i>
    <i>
      <x v="8"/>
    </i>
    <i>
      <x/>
    </i>
    <i>
      <x v="2"/>
    </i>
    <i>
      <x v="11"/>
    </i>
    <i>
      <x v="3"/>
    </i>
    <i>
      <x v="7"/>
    </i>
    <i>
      <x v="10"/>
    </i>
    <i>
      <x v="9"/>
    </i>
    <i>
      <x v="1"/>
    </i>
    <i>
      <x v="5"/>
    </i>
    <i t="grand">
      <x/>
    </i>
  </rowItems>
  <colItems count="1">
    <i/>
  </colItems>
  <dataFields count="1">
    <dataField name="Sum of Total Profit" fld="10" baseField="0" baseItem="0"/>
  </dataFields>
  <formats count="1">
    <format dxfId="1">
      <pivotArea collapsedLevelsAreSubtotals="1" fieldPosition="0">
        <references count="1">
          <reference field="2" count="0"/>
        </references>
      </pivotArea>
    </format>
  </formats>
  <chartFormats count="1">
    <chartFormat chart="26" format="0" series="1">
      <pivotArea type="data" outline="0" fieldPosition="0">
        <references count="1">
          <reference field="4294967294" count="1" selected="0">
            <x v="0"/>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5FD5F6-E044-4B69-B548-5425F3366335}"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26" firstHeaderRow="1" firstDataRow="1" firstDataCol="1"/>
  <pivotFields count="11">
    <pivotField axis="axisRow" showAll="0" measureFilter="1">
      <items count="8">
        <item x="2"/>
        <item x="6"/>
        <item x="5"/>
        <item x="4"/>
        <item x="0"/>
        <item x="1"/>
        <item x="3"/>
        <item t="default"/>
      </items>
    </pivotField>
    <pivotField showAll="0"/>
    <pivotField axis="axisRow" showAll="0">
      <items count="13">
        <item x="2"/>
        <item x="9"/>
        <item x="3"/>
        <item x="5"/>
        <item x="0"/>
        <item x="4"/>
        <item x="7"/>
        <item x="11"/>
        <item x="8"/>
        <item x="10"/>
        <item x="6"/>
        <item x="1"/>
        <item t="default"/>
      </items>
    </pivotField>
    <pivotField showAll="0"/>
    <pivotField showAll="0"/>
    <pivotField dataField="1" showAll="0"/>
    <pivotField numFmtId="164" showAll="0"/>
    <pivotField numFmtId="164" showAll="0"/>
    <pivotField numFmtId="164" showAll="0"/>
    <pivotField numFmtId="164" showAll="0"/>
    <pivotField numFmtId="164" showAll="0"/>
  </pivotFields>
  <rowFields count="2">
    <field x="2"/>
    <field x="0"/>
  </rowFields>
  <rowItems count="25">
    <i>
      <x/>
    </i>
    <i r="1">
      <x v="3"/>
    </i>
    <i>
      <x v="1"/>
    </i>
    <i r="1">
      <x v="6"/>
    </i>
    <i>
      <x v="2"/>
    </i>
    <i r="1">
      <x v="6"/>
    </i>
    <i>
      <x v="3"/>
    </i>
    <i r="1">
      <x v="3"/>
    </i>
    <i>
      <x v="4"/>
    </i>
    <i r="1">
      <x v="3"/>
    </i>
    <i>
      <x v="5"/>
    </i>
    <i r="1">
      <x v="6"/>
    </i>
    <i>
      <x v="6"/>
    </i>
    <i r="1">
      <x v="6"/>
    </i>
    <i>
      <x v="7"/>
    </i>
    <i r="1">
      <x v="6"/>
    </i>
    <i>
      <x v="8"/>
    </i>
    <i r="1">
      <x v="3"/>
    </i>
    <i>
      <x v="9"/>
    </i>
    <i r="1">
      <x v="3"/>
    </i>
    <i>
      <x v="10"/>
    </i>
    <i r="1">
      <x v="3"/>
    </i>
    <i>
      <x v="11"/>
    </i>
    <i r="1">
      <x v="6"/>
    </i>
    <i t="grand">
      <x/>
    </i>
  </rowItems>
  <colItems count="1">
    <i/>
  </colItems>
  <dataFields count="1">
    <dataField name="Sum of Units Sold" fld="5"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D6F616-C03F-4889-8491-04C2844165F0}"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14" firstHeaderRow="1" firstDataRow="1" firstDataCol="1"/>
  <pivotFields count="11">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pivotField showAll="0"/>
    <pivotField numFmtId="164" showAll="0"/>
    <pivotField numFmtId="164" showAll="0"/>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Total Profit" fld="10"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BC3446-6B05-436B-867A-1231265E1B0A}" sourceName="Region">
  <pivotTables>
    <pivotTable tabId="10" name="PivotTable5"/>
  </pivotTables>
  <data>
    <tabular pivotCacheId="968625928">
      <items count="7">
        <i x="2" s="1"/>
        <i x="6" s="1"/>
        <i x="5"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E281E7C-397C-4C5F-BF7C-C070784D78B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A55145-21DF-46F3-B1A3-3E8D3C3DB249}" name="data" displayName="data" ref="A1:K1001" totalsRowShown="0" headerRowDxfId="4">
  <autoFilter ref="A1:K1001" xr:uid="{17A55145-21DF-46F3-B1A3-3E8D3C3DB249}"/>
  <sortState xmlns:xlrd2="http://schemas.microsoft.com/office/spreadsheetml/2017/richdata2" ref="A2:K1001">
    <sortCondition descending="1" ref="F1:F1001"/>
  </sortState>
  <tableColumns count="11">
    <tableColumn id="1" xr3:uid="{160E5572-0BF1-4A79-8E2C-E752C58FE28D}" name="Region"/>
    <tableColumn id="2" xr3:uid="{5120EBFE-06C8-4947-BEC2-BA9BCA4B03BE}" name="Country"/>
    <tableColumn id="3" xr3:uid="{2412AE81-495C-4743-BB74-2A7C9AF433D0}" name="Item Type"/>
    <tableColumn id="6" xr3:uid="{801BEF06-1C38-4ED2-BDC7-0432F08B5C1F}" name="Order Date" dataDxfId="11"/>
    <tableColumn id="8" xr3:uid="{8BD2FF98-5E3D-481C-A282-154F6116B309}" name="Ship Date" dataDxfId="10"/>
    <tableColumn id="9" xr3:uid="{8ACA8440-72F1-4CB9-A753-8274F7F8D890}" name="Units Sold"/>
    <tableColumn id="10" xr3:uid="{39AD8AC5-33B0-460D-84D6-6709CC7E9363}" name="Unit Price" dataDxfId="9"/>
    <tableColumn id="11" xr3:uid="{A90ED3DB-36D1-493F-9C89-6755E11AE479}" name="Unit Cost" dataDxfId="8"/>
    <tableColumn id="12" xr3:uid="{9C536A21-ECB1-495F-AE37-CB4B022C6809}" name="Total Revenue" dataDxfId="7"/>
    <tableColumn id="13" xr3:uid="{3332710F-E240-47F4-9E6B-321A44B0EE19}" name="Total Cost" dataDxfId="6"/>
    <tableColumn id="14" xr3:uid="{34499C00-821E-471D-8C0A-5728ADB93F92}" name="Total Profit"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 sqref="I1:I1048576"/>
    </sheetView>
  </sheetViews>
  <sheetFormatPr defaultRowHeight="15" x14ac:dyDescent="0.25"/>
  <cols>
    <col min="1" max="1" width="13.5703125" customWidth="1"/>
    <col min="2" max="2" width="12.85546875" customWidth="1"/>
    <col min="3" max="3" width="15" customWidth="1"/>
    <col min="4" max="4" width="13" customWidth="1"/>
    <col min="6" max="6" width="14.28515625" customWidth="1"/>
    <col min="7" max="7" width="18.28515625" customWidth="1"/>
    <col min="8" max="8" width="17.140625" customWidth="1"/>
    <col min="9" max="9" width="11.28515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t="s">
        <v>19</v>
      </c>
      <c r="G2">
        <v>686800706</v>
      </c>
      <c r="H2" t="s">
        <v>20</v>
      </c>
      <c r="I2">
        <v>8446</v>
      </c>
      <c r="J2">
        <v>437.2</v>
      </c>
      <c r="K2">
        <v>263.33</v>
      </c>
      <c r="L2">
        <v>3692591.2</v>
      </c>
      <c r="M2">
        <v>2224085.1800000002</v>
      </c>
      <c r="N2">
        <v>1468506.02</v>
      </c>
    </row>
    <row r="3" spans="1:14" x14ac:dyDescent="0.25">
      <c r="A3" t="s">
        <v>21</v>
      </c>
      <c r="B3" t="s">
        <v>22</v>
      </c>
      <c r="C3" t="s">
        <v>23</v>
      </c>
      <c r="D3" t="s">
        <v>24</v>
      </c>
      <c r="E3" t="s">
        <v>18</v>
      </c>
      <c r="F3" s="1">
        <v>40735</v>
      </c>
      <c r="G3">
        <v>185941302</v>
      </c>
      <c r="H3" s="1">
        <v>40767</v>
      </c>
      <c r="I3">
        <v>3018</v>
      </c>
      <c r="J3">
        <v>154.06</v>
      </c>
      <c r="K3">
        <v>90.93</v>
      </c>
      <c r="L3">
        <v>464953.08</v>
      </c>
      <c r="M3">
        <v>274426.74</v>
      </c>
      <c r="N3">
        <v>190526.34</v>
      </c>
    </row>
    <row r="4" spans="1:14" x14ac:dyDescent="0.25">
      <c r="A4" t="s">
        <v>14</v>
      </c>
      <c r="B4" t="s">
        <v>15</v>
      </c>
      <c r="C4" t="s">
        <v>25</v>
      </c>
      <c r="D4" t="s">
        <v>17</v>
      </c>
      <c r="E4" t="s">
        <v>26</v>
      </c>
      <c r="F4" t="s">
        <v>27</v>
      </c>
      <c r="G4">
        <v>246222341</v>
      </c>
      <c r="H4" s="1">
        <v>42625</v>
      </c>
      <c r="I4">
        <v>1517</v>
      </c>
      <c r="J4">
        <v>255.28</v>
      </c>
      <c r="K4">
        <v>159.41999999999999</v>
      </c>
      <c r="L4">
        <v>387259.76</v>
      </c>
      <c r="M4">
        <v>241840.14</v>
      </c>
      <c r="N4">
        <v>145419.62</v>
      </c>
    </row>
    <row r="5" spans="1:14" x14ac:dyDescent="0.25">
      <c r="A5" t="s">
        <v>28</v>
      </c>
      <c r="B5" t="s">
        <v>29</v>
      </c>
      <c r="C5" t="s">
        <v>30</v>
      </c>
      <c r="D5" t="s">
        <v>17</v>
      </c>
      <c r="E5" t="s">
        <v>26</v>
      </c>
      <c r="F5" s="1">
        <v>40455</v>
      </c>
      <c r="G5">
        <v>161442649</v>
      </c>
      <c r="H5" s="1">
        <v>40517</v>
      </c>
      <c r="I5">
        <v>3322</v>
      </c>
      <c r="J5">
        <v>205.7</v>
      </c>
      <c r="K5">
        <v>117.11</v>
      </c>
      <c r="L5">
        <v>683335.4</v>
      </c>
      <c r="M5">
        <v>389039.42</v>
      </c>
      <c r="N5">
        <v>294295.98</v>
      </c>
    </row>
    <row r="6" spans="1:14" x14ac:dyDescent="0.25">
      <c r="A6" t="s">
        <v>31</v>
      </c>
      <c r="B6" t="s">
        <v>32</v>
      </c>
      <c r="C6" t="s">
        <v>33</v>
      </c>
      <c r="D6" t="s">
        <v>17</v>
      </c>
      <c r="E6" t="s">
        <v>34</v>
      </c>
      <c r="F6" t="s">
        <v>35</v>
      </c>
      <c r="G6">
        <v>645713555</v>
      </c>
      <c r="H6" t="s">
        <v>36</v>
      </c>
      <c r="I6">
        <v>9845</v>
      </c>
      <c r="J6">
        <v>9.33</v>
      </c>
      <c r="K6">
        <v>6.92</v>
      </c>
      <c r="L6">
        <v>91853.85</v>
      </c>
      <c r="M6">
        <v>68127.399999999994</v>
      </c>
      <c r="N6">
        <v>23726.45</v>
      </c>
    </row>
    <row r="7" spans="1:14" x14ac:dyDescent="0.25">
      <c r="A7" t="s">
        <v>37</v>
      </c>
      <c r="B7" t="s">
        <v>38</v>
      </c>
      <c r="C7" t="s">
        <v>30</v>
      </c>
      <c r="D7" t="s">
        <v>24</v>
      </c>
      <c r="E7" t="s">
        <v>34</v>
      </c>
      <c r="F7" t="s">
        <v>39</v>
      </c>
      <c r="G7">
        <v>683458888</v>
      </c>
      <c r="H7" t="s">
        <v>40</v>
      </c>
      <c r="I7">
        <v>9528</v>
      </c>
      <c r="J7">
        <v>205.7</v>
      </c>
      <c r="K7">
        <v>117.11</v>
      </c>
      <c r="L7">
        <v>1959909.6</v>
      </c>
      <c r="M7">
        <v>1115824.08</v>
      </c>
      <c r="N7">
        <v>844085.52</v>
      </c>
    </row>
    <row r="8" spans="1:14" x14ac:dyDescent="0.25">
      <c r="A8" t="s">
        <v>31</v>
      </c>
      <c r="B8" t="s">
        <v>41</v>
      </c>
      <c r="C8" t="s">
        <v>30</v>
      </c>
      <c r="D8" t="s">
        <v>24</v>
      </c>
      <c r="E8" t="s">
        <v>34</v>
      </c>
      <c r="F8" s="1">
        <v>42097</v>
      </c>
      <c r="G8">
        <v>679414975</v>
      </c>
      <c r="H8" t="s">
        <v>42</v>
      </c>
      <c r="I8">
        <v>2844</v>
      </c>
      <c r="J8">
        <v>205.7</v>
      </c>
      <c r="K8">
        <v>117.11</v>
      </c>
      <c r="L8">
        <v>585010.80000000005</v>
      </c>
      <c r="M8">
        <v>333060.84000000003</v>
      </c>
      <c r="N8">
        <v>251949.96</v>
      </c>
    </row>
    <row r="9" spans="1:14" x14ac:dyDescent="0.25">
      <c r="A9" t="s">
        <v>37</v>
      </c>
      <c r="B9" t="s">
        <v>43</v>
      </c>
      <c r="C9" t="s">
        <v>44</v>
      </c>
      <c r="D9" t="s">
        <v>17</v>
      </c>
      <c r="E9" t="s">
        <v>18</v>
      </c>
      <c r="F9" t="s">
        <v>45</v>
      </c>
      <c r="G9">
        <v>208630645</v>
      </c>
      <c r="H9" t="s">
        <v>46</v>
      </c>
      <c r="I9">
        <v>7299</v>
      </c>
      <c r="J9">
        <v>109.28</v>
      </c>
      <c r="K9">
        <v>35.840000000000003</v>
      </c>
      <c r="L9">
        <v>797634.72</v>
      </c>
      <c r="M9">
        <v>261596.16</v>
      </c>
      <c r="N9">
        <v>536038.56000000006</v>
      </c>
    </row>
    <row r="10" spans="1:14" x14ac:dyDescent="0.25">
      <c r="A10" t="s">
        <v>47</v>
      </c>
      <c r="B10" t="s">
        <v>48</v>
      </c>
      <c r="C10" t="s">
        <v>23</v>
      </c>
      <c r="D10" t="s">
        <v>24</v>
      </c>
      <c r="E10" t="s">
        <v>34</v>
      </c>
      <c r="F10" t="s">
        <v>49</v>
      </c>
      <c r="G10">
        <v>266467225</v>
      </c>
      <c r="H10" s="1">
        <v>42188</v>
      </c>
      <c r="I10">
        <v>2428</v>
      </c>
      <c r="J10">
        <v>154.06</v>
      </c>
      <c r="K10">
        <v>90.93</v>
      </c>
      <c r="L10">
        <v>374057.68</v>
      </c>
      <c r="M10">
        <v>220778.04</v>
      </c>
      <c r="N10">
        <v>153279.64000000001</v>
      </c>
    </row>
    <row r="11" spans="1:14" x14ac:dyDescent="0.25">
      <c r="A11" t="s">
        <v>50</v>
      </c>
      <c r="B11" t="s">
        <v>51</v>
      </c>
      <c r="C11" t="s">
        <v>23</v>
      </c>
      <c r="D11" t="s">
        <v>17</v>
      </c>
      <c r="E11" t="s">
        <v>34</v>
      </c>
      <c r="F11" t="s">
        <v>52</v>
      </c>
      <c r="G11">
        <v>118598544</v>
      </c>
      <c r="H11" t="s">
        <v>53</v>
      </c>
      <c r="I11">
        <v>4800</v>
      </c>
      <c r="J11">
        <v>154.06</v>
      </c>
      <c r="K11">
        <v>90.93</v>
      </c>
      <c r="L11">
        <v>739488</v>
      </c>
      <c r="M11">
        <v>436464</v>
      </c>
      <c r="N11">
        <v>303024</v>
      </c>
    </row>
    <row r="12" spans="1:14" x14ac:dyDescent="0.25">
      <c r="A12" t="s">
        <v>31</v>
      </c>
      <c r="B12" t="s">
        <v>54</v>
      </c>
      <c r="C12" t="s">
        <v>44</v>
      </c>
      <c r="D12" t="s">
        <v>24</v>
      </c>
      <c r="E12" t="s">
        <v>18</v>
      </c>
      <c r="F12" t="s">
        <v>55</v>
      </c>
      <c r="G12">
        <v>451010930</v>
      </c>
      <c r="H12" t="s">
        <v>56</v>
      </c>
      <c r="I12">
        <v>3012</v>
      </c>
      <c r="J12">
        <v>109.28</v>
      </c>
      <c r="K12">
        <v>35.840000000000003</v>
      </c>
      <c r="L12">
        <v>329151.35999999999</v>
      </c>
      <c r="M12">
        <v>107950.08</v>
      </c>
      <c r="N12">
        <v>221201.28</v>
      </c>
    </row>
    <row r="13" spans="1:14" x14ac:dyDescent="0.25">
      <c r="A13" t="s">
        <v>37</v>
      </c>
      <c r="B13" t="s">
        <v>43</v>
      </c>
      <c r="C13" t="s">
        <v>57</v>
      </c>
      <c r="D13" t="s">
        <v>17</v>
      </c>
      <c r="E13" t="s">
        <v>18</v>
      </c>
      <c r="F13" t="s">
        <v>58</v>
      </c>
      <c r="G13">
        <v>220003211</v>
      </c>
      <c r="H13" t="s">
        <v>59</v>
      </c>
      <c r="I13">
        <v>2694</v>
      </c>
      <c r="J13">
        <v>152.58000000000001</v>
      </c>
      <c r="K13">
        <v>97.44</v>
      </c>
      <c r="L13">
        <v>411050.52</v>
      </c>
      <c r="M13">
        <v>262503.36</v>
      </c>
      <c r="N13">
        <v>148547.16</v>
      </c>
    </row>
    <row r="14" spans="1:14" x14ac:dyDescent="0.25">
      <c r="A14" t="s">
        <v>37</v>
      </c>
      <c r="B14" t="s">
        <v>60</v>
      </c>
      <c r="C14" t="s">
        <v>61</v>
      </c>
      <c r="D14" t="s">
        <v>24</v>
      </c>
      <c r="E14" t="s">
        <v>26</v>
      </c>
      <c r="F14" t="s">
        <v>62</v>
      </c>
      <c r="G14">
        <v>702186715</v>
      </c>
      <c r="H14" t="s">
        <v>63</v>
      </c>
      <c r="I14">
        <v>1508</v>
      </c>
      <c r="J14">
        <v>668.27</v>
      </c>
      <c r="K14">
        <v>502.54</v>
      </c>
      <c r="L14">
        <v>1007751.16</v>
      </c>
      <c r="M14">
        <v>757830.32</v>
      </c>
      <c r="N14">
        <v>249920.84</v>
      </c>
    </row>
    <row r="15" spans="1:14" x14ac:dyDescent="0.25">
      <c r="A15" t="s">
        <v>31</v>
      </c>
      <c r="B15" t="s">
        <v>64</v>
      </c>
      <c r="C15" t="s">
        <v>16</v>
      </c>
      <c r="D15" t="s">
        <v>24</v>
      </c>
      <c r="E15" t="s">
        <v>26</v>
      </c>
      <c r="F15" t="s">
        <v>65</v>
      </c>
      <c r="G15">
        <v>544485270</v>
      </c>
      <c r="H15" s="1">
        <v>42491</v>
      </c>
      <c r="I15">
        <v>4146</v>
      </c>
      <c r="J15">
        <v>437.2</v>
      </c>
      <c r="K15">
        <v>263.33</v>
      </c>
      <c r="L15">
        <v>1812631.2</v>
      </c>
      <c r="M15">
        <v>1091766.18</v>
      </c>
      <c r="N15">
        <v>720865.02</v>
      </c>
    </row>
    <row r="16" spans="1:14" x14ac:dyDescent="0.25">
      <c r="A16" t="s">
        <v>28</v>
      </c>
      <c r="B16" t="s">
        <v>66</v>
      </c>
      <c r="C16" t="s">
        <v>33</v>
      </c>
      <c r="D16" t="s">
        <v>17</v>
      </c>
      <c r="E16" t="s">
        <v>67</v>
      </c>
      <c r="F16" s="1">
        <v>40756</v>
      </c>
      <c r="G16">
        <v>714135205</v>
      </c>
      <c r="H16" s="1">
        <v>40696</v>
      </c>
      <c r="I16">
        <v>7332</v>
      </c>
      <c r="J16">
        <v>9.33</v>
      </c>
      <c r="K16">
        <v>6.92</v>
      </c>
      <c r="L16">
        <v>68407.56</v>
      </c>
      <c r="M16">
        <v>50737.440000000002</v>
      </c>
      <c r="N16">
        <v>17670.12</v>
      </c>
    </row>
    <row r="17" spans="1:14" x14ac:dyDescent="0.25">
      <c r="A17" t="s">
        <v>37</v>
      </c>
      <c r="B17" t="s">
        <v>43</v>
      </c>
      <c r="C17" t="s">
        <v>44</v>
      </c>
      <c r="D17" t="s">
        <v>17</v>
      </c>
      <c r="E17" t="s">
        <v>34</v>
      </c>
      <c r="F17" t="s">
        <v>68</v>
      </c>
      <c r="G17">
        <v>448685348</v>
      </c>
      <c r="H17" t="s">
        <v>69</v>
      </c>
      <c r="I17">
        <v>4820</v>
      </c>
      <c r="J17">
        <v>109.28</v>
      </c>
      <c r="K17">
        <v>35.840000000000003</v>
      </c>
      <c r="L17">
        <v>526729.6</v>
      </c>
      <c r="M17">
        <v>172748.79999999999</v>
      </c>
      <c r="N17">
        <v>353980.8</v>
      </c>
    </row>
    <row r="18" spans="1:14" x14ac:dyDescent="0.25">
      <c r="A18" t="s">
        <v>37</v>
      </c>
      <c r="B18" t="s">
        <v>70</v>
      </c>
      <c r="C18" t="s">
        <v>71</v>
      </c>
      <c r="D18" t="s">
        <v>24</v>
      </c>
      <c r="E18" t="s">
        <v>34</v>
      </c>
      <c r="F18" t="s">
        <v>72</v>
      </c>
      <c r="G18">
        <v>405997025</v>
      </c>
      <c r="H18" s="1">
        <v>42709</v>
      </c>
      <c r="I18">
        <v>2397</v>
      </c>
      <c r="J18">
        <v>651.21</v>
      </c>
      <c r="K18">
        <v>524.96</v>
      </c>
      <c r="L18">
        <v>1560950.37</v>
      </c>
      <c r="M18">
        <v>1258329.1200000001</v>
      </c>
      <c r="N18">
        <v>302621.25</v>
      </c>
    </row>
    <row r="19" spans="1:14" x14ac:dyDescent="0.25">
      <c r="A19" t="s">
        <v>21</v>
      </c>
      <c r="B19" t="s">
        <v>73</v>
      </c>
      <c r="C19" t="s">
        <v>74</v>
      </c>
      <c r="D19" t="s">
        <v>24</v>
      </c>
      <c r="E19" t="s">
        <v>18</v>
      </c>
      <c r="F19" t="s">
        <v>75</v>
      </c>
      <c r="G19">
        <v>414244067</v>
      </c>
      <c r="H19" s="1">
        <v>41098</v>
      </c>
      <c r="I19">
        <v>2880</v>
      </c>
      <c r="J19">
        <v>47.45</v>
      </c>
      <c r="K19">
        <v>31.79</v>
      </c>
      <c r="L19">
        <v>136656</v>
      </c>
      <c r="M19">
        <v>91555.199999999997</v>
      </c>
      <c r="N19">
        <v>45100.800000000003</v>
      </c>
    </row>
    <row r="20" spans="1:14" x14ac:dyDescent="0.25">
      <c r="A20" t="s">
        <v>31</v>
      </c>
      <c r="B20" t="s">
        <v>76</v>
      </c>
      <c r="C20" t="s">
        <v>44</v>
      </c>
      <c r="D20" t="s">
        <v>24</v>
      </c>
      <c r="E20" t="s">
        <v>26</v>
      </c>
      <c r="F20" s="1">
        <v>41860</v>
      </c>
      <c r="G20">
        <v>821912801</v>
      </c>
      <c r="H20" s="1">
        <v>41708</v>
      </c>
      <c r="I20">
        <v>1117</v>
      </c>
      <c r="J20">
        <v>109.28</v>
      </c>
      <c r="K20">
        <v>35.840000000000003</v>
      </c>
      <c r="L20">
        <v>122065.76</v>
      </c>
      <c r="M20">
        <v>40033.279999999999</v>
      </c>
      <c r="N20">
        <v>82032.479999999996</v>
      </c>
    </row>
    <row r="21" spans="1:14" x14ac:dyDescent="0.25">
      <c r="A21" t="s">
        <v>31</v>
      </c>
      <c r="B21" t="s">
        <v>77</v>
      </c>
      <c r="C21" t="s">
        <v>61</v>
      </c>
      <c r="D21" t="s">
        <v>17</v>
      </c>
      <c r="E21" t="s">
        <v>67</v>
      </c>
      <c r="F21" t="s">
        <v>78</v>
      </c>
      <c r="G21">
        <v>247802054</v>
      </c>
      <c r="H21" s="1">
        <v>41130</v>
      </c>
      <c r="I21">
        <v>8989</v>
      </c>
      <c r="J21">
        <v>668.27</v>
      </c>
      <c r="K21">
        <v>502.54</v>
      </c>
      <c r="L21">
        <v>6007079.0300000003</v>
      </c>
      <c r="M21">
        <v>4517332.0599999996</v>
      </c>
      <c r="N21">
        <v>1489746.97</v>
      </c>
    </row>
    <row r="22" spans="1:14" x14ac:dyDescent="0.25">
      <c r="A22" t="s">
        <v>50</v>
      </c>
      <c r="B22" t="s">
        <v>79</v>
      </c>
      <c r="C22" t="s">
        <v>57</v>
      </c>
      <c r="D22" t="s">
        <v>24</v>
      </c>
      <c r="E22" t="s">
        <v>26</v>
      </c>
      <c r="F22" s="1">
        <v>40977</v>
      </c>
      <c r="G22">
        <v>531023156</v>
      </c>
      <c r="H22" t="s">
        <v>80</v>
      </c>
      <c r="I22">
        <v>407</v>
      </c>
      <c r="J22">
        <v>152.58000000000001</v>
      </c>
      <c r="K22">
        <v>97.44</v>
      </c>
      <c r="L22">
        <v>62100.06</v>
      </c>
      <c r="M22">
        <v>39658.080000000002</v>
      </c>
      <c r="N22">
        <v>22441.98</v>
      </c>
    </row>
    <row r="23" spans="1:14" x14ac:dyDescent="0.25">
      <c r="A23" t="s">
        <v>37</v>
      </c>
      <c r="B23" t="s">
        <v>81</v>
      </c>
      <c r="C23" t="s">
        <v>44</v>
      </c>
      <c r="D23" t="s">
        <v>24</v>
      </c>
      <c r="E23" t="s">
        <v>67</v>
      </c>
      <c r="F23" t="s">
        <v>82</v>
      </c>
      <c r="G23">
        <v>880999934</v>
      </c>
      <c r="H23" t="s">
        <v>83</v>
      </c>
      <c r="I23">
        <v>6313</v>
      </c>
      <c r="J23">
        <v>109.28</v>
      </c>
      <c r="K23">
        <v>35.840000000000003</v>
      </c>
      <c r="L23">
        <v>689884.64</v>
      </c>
      <c r="M23">
        <v>226257.92000000001</v>
      </c>
      <c r="N23">
        <v>463626.72</v>
      </c>
    </row>
    <row r="24" spans="1:14" x14ac:dyDescent="0.25">
      <c r="A24" t="s">
        <v>14</v>
      </c>
      <c r="B24" t="s">
        <v>84</v>
      </c>
      <c r="C24" t="s">
        <v>85</v>
      </c>
      <c r="D24" t="s">
        <v>24</v>
      </c>
      <c r="E24" t="s">
        <v>34</v>
      </c>
      <c r="F24" t="s">
        <v>86</v>
      </c>
      <c r="G24">
        <v>127468717</v>
      </c>
      <c r="H24" s="1">
        <v>40789</v>
      </c>
      <c r="I24">
        <v>9681</v>
      </c>
      <c r="J24">
        <v>81.73</v>
      </c>
      <c r="K24">
        <v>56.67</v>
      </c>
      <c r="L24">
        <v>791228.13</v>
      </c>
      <c r="M24">
        <v>548622.27</v>
      </c>
      <c r="N24">
        <v>242605.86</v>
      </c>
    </row>
    <row r="25" spans="1:14" x14ac:dyDescent="0.25">
      <c r="A25" t="s">
        <v>28</v>
      </c>
      <c r="B25" t="s">
        <v>87</v>
      </c>
      <c r="C25" t="s">
        <v>44</v>
      </c>
      <c r="D25" t="s">
        <v>24</v>
      </c>
      <c r="E25" t="s">
        <v>67</v>
      </c>
      <c r="F25" s="1">
        <v>42350</v>
      </c>
      <c r="G25">
        <v>770478332</v>
      </c>
      <c r="H25" t="s">
        <v>88</v>
      </c>
      <c r="I25">
        <v>515</v>
      </c>
      <c r="J25">
        <v>109.28</v>
      </c>
      <c r="K25">
        <v>35.840000000000003</v>
      </c>
      <c r="L25">
        <v>56279.199999999997</v>
      </c>
      <c r="M25">
        <v>18457.599999999999</v>
      </c>
      <c r="N25">
        <v>37821.599999999999</v>
      </c>
    </row>
    <row r="26" spans="1:14" x14ac:dyDescent="0.25">
      <c r="A26" t="s">
        <v>47</v>
      </c>
      <c r="B26" t="s">
        <v>89</v>
      </c>
      <c r="C26" t="s">
        <v>30</v>
      </c>
      <c r="D26" t="s">
        <v>24</v>
      </c>
      <c r="E26" t="s">
        <v>34</v>
      </c>
      <c r="F26" t="s">
        <v>90</v>
      </c>
      <c r="G26">
        <v>430390107</v>
      </c>
      <c r="H26" t="s">
        <v>91</v>
      </c>
      <c r="I26">
        <v>852</v>
      </c>
      <c r="J26">
        <v>205.7</v>
      </c>
      <c r="K26">
        <v>117.11</v>
      </c>
      <c r="L26">
        <v>175256.4</v>
      </c>
      <c r="M26">
        <v>99777.72</v>
      </c>
      <c r="N26">
        <v>75478.679999999993</v>
      </c>
    </row>
    <row r="27" spans="1:14" x14ac:dyDescent="0.25">
      <c r="A27" t="s">
        <v>47</v>
      </c>
      <c r="B27" t="s">
        <v>89</v>
      </c>
      <c r="C27" t="s">
        <v>74</v>
      </c>
      <c r="D27" t="s">
        <v>24</v>
      </c>
      <c r="E27" t="s">
        <v>18</v>
      </c>
      <c r="F27" t="s">
        <v>92</v>
      </c>
      <c r="G27">
        <v>397877871</v>
      </c>
      <c r="H27" t="s">
        <v>93</v>
      </c>
      <c r="I27">
        <v>9759</v>
      </c>
      <c r="J27">
        <v>47.45</v>
      </c>
      <c r="K27">
        <v>31.79</v>
      </c>
      <c r="L27">
        <v>463064.55</v>
      </c>
      <c r="M27">
        <v>310238.61</v>
      </c>
      <c r="N27">
        <v>152825.94</v>
      </c>
    </row>
    <row r="28" spans="1:14" x14ac:dyDescent="0.25">
      <c r="A28" t="s">
        <v>31</v>
      </c>
      <c r="B28" t="s">
        <v>77</v>
      </c>
      <c r="C28" t="s">
        <v>74</v>
      </c>
      <c r="D28" t="s">
        <v>17</v>
      </c>
      <c r="E28" t="s">
        <v>18</v>
      </c>
      <c r="F28" t="s">
        <v>94</v>
      </c>
      <c r="G28">
        <v>683927953</v>
      </c>
      <c r="H28" s="1">
        <v>41740</v>
      </c>
      <c r="I28">
        <v>8334</v>
      </c>
      <c r="J28">
        <v>47.45</v>
      </c>
      <c r="K28">
        <v>31.79</v>
      </c>
      <c r="L28">
        <v>395448.3</v>
      </c>
      <c r="M28">
        <v>264937.86</v>
      </c>
      <c r="N28">
        <v>130510.44</v>
      </c>
    </row>
    <row r="29" spans="1:14" x14ac:dyDescent="0.25">
      <c r="A29" t="s">
        <v>21</v>
      </c>
      <c r="B29" t="s">
        <v>73</v>
      </c>
      <c r="C29" t="s">
        <v>33</v>
      </c>
      <c r="D29" t="s">
        <v>17</v>
      </c>
      <c r="E29" t="s">
        <v>18</v>
      </c>
      <c r="F29" t="s">
        <v>95</v>
      </c>
      <c r="G29">
        <v>469839179</v>
      </c>
      <c r="H29" t="s">
        <v>96</v>
      </c>
      <c r="I29">
        <v>4709</v>
      </c>
      <c r="J29">
        <v>9.33</v>
      </c>
      <c r="K29">
        <v>6.92</v>
      </c>
      <c r="L29">
        <v>43934.97</v>
      </c>
      <c r="M29">
        <v>32586.28</v>
      </c>
      <c r="N29">
        <v>11348.69</v>
      </c>
    </row>
    <row r="30" spans="1:14" x14ac:dyDescent="0.25">
      <c r="A30" t="s">
        <v>31</v>
      </c>
      <c r="B30" t="s">
        <v>32</v>
      </c>
      <c r="C30" t="s">
        <v>97</v>
      </c>
      <c r="D30" t="s">
        <v>17</v>
      </c>
      <c r="E30" t="s">
        <v>34</v>
      </c>
      <c r="F30" t="s">
        <v>98</v>
      </c>
      <c r="G30">
        <v>357222878</v>
      </c>
      <c r="H30" s="1">
        <v>42616</v>
      </c>
      <c r="I30">
        <v>9043</v>
      </c>
      <c r="J30">
        <v>421.89</v>
      </c>
      <c r="K30">
        <v>364.69</v>
      </c>
      <c r="L30">
        <v>3815151.27</v>
      </c>
      <c r="M30">
        <v>3297891.67</v>
      </c>
      <c r="N30">
        <v>517259.6</v>
      </c>
    </row>
    <row r="31" spans="1:14" x14ac:dyDescent="0.25">
      <c r="A31" t="s">
        <v>31</v>
      </c>
      <c r="B31" t="s">
        <v>99</v>
      </c>
      <c r="C31" t="s">
        <v>85</v>
      </c>
      <c r="D31" t="s">
        <v>24</v>
      </c>
      <c r="E31" t="s">
        <v>26</v>
      </c>
      <c r="F31" s="1">
        <v>42370</v>
      </c>
      <c r="G31">
        <v>118002879</v>
      </c>
      <c r="H31" s="1">
        <v>42552</v>
      </c>
      <c r="I31">
        <v>8529</v>
      </c>
      <c r="J31">
        <v>81.73</v>
      </c>
      <c r="K31">
        <v>56.67</v>
      </c>
      <c r="L31">
        <v>697075.17</v>
      </c>
      <c r="M31">
        <v>483338.43</v>
      </c>
      <c r="N31">
        <v>213736.74</v>
      </c>
    </row>
    <row r="32" spans="1:14" x14ac:dyDescent="0.25">
      <c r="A32" t="s">
        <v>14</v>
      </c>
      <c r="B32" t="s">
        <v>100</v>
      </c>
      <c r="C32" t="s">
        <v>74</v>
      </c>
      <c r="D32" t="s">
        <v>17</v>
      </c>
      <c r="E32" t="s">
        <v>26</v>
      </c>
      <c r="F32" s="1">
        <v>42741</v>
      </c>
      <c r="G32">
        <v>944415509</v>
      </c>
      <c r="H32" t="s">
        <v>101</v>
      </c>
      <c r="I32">
        <v>2391</v>
      </c>
      <c r="J32">
        <v>47.45</v>
      </c>
      <c r="K32">
        <v>31.79</v>
      </c>
      <c r="L32">
        <v>113452.95</v>
      </c>
      <c r="M32">
        <v>76009.89</v>
      </c>
      <c r="N32">
        <v>37443.06</v>
      </c>
    </row>
    <row r="33" spans="1:14" x14ac:dyDescent="0.25">
      <c r="A33" t="s">
        <v>47</v>
      </c>
      <c r="B33" t="s">
        <v>102</v>
      </c>
      <c r="C33" t="s">
        <v>71</v>
      </c>
      <c r="D33" t="s">
        <v>24</v>
      </c>
      <c r="E33" t="s">
        <v>34</v>
      </c>
      <c r="F33" t="s">
        <v>103</v>
      </c>
      <c r="G33">
        <v>499009597</v>
      </c>
      <c r="H33" s="1">
        <v>42254</v>
      </c>
      <c r="I33">
        <v>6884</v>
      </c>
      <c r="J33">
        <v>651.21</v>
      </c>
      <c r="K33">
        <v>524.96</v>
      </c>
      <c r="L33">
        <v>4482929.6399999997</v>
      </c>
      <c r="M33">
        <v>3613824.64</v>
      </c>
      <c r="N33">
        <v>869105</v>
      </c>
    </row>
    <row r="34" spans="1:14" x14ac:dyDescent="0.25">
      <c r="A34" t="s">
        <v>31</v>
      </c>
      <c r="B34" t="s">
        <v>104</v>
      </c>
      <c r="C34" t="s">
        <v>33</v>
      </c>
      <c r="D34" t="s">
        <v>24</v>
      </c>
      <c r="E34" t="s">
        <v>67</v>
      </c>
      <c r="F34" t="s">
        <v>105</v>
      </c>
      <c r="G34">
        <v>564646470</v>
      </c>
      <c r="H34" t="s">
        <v>106</v>
      </c>
      <c r="I34">
        <v>293</v>
      </c>
      <c r="J34">
        <v>9.33</v>
      </c>
      <c r="K34">
        <v>6.92</v>
      </c>
      <c r="L34">
        <v>2733.69</v>
      </c>
      <c r="M34">
        <v>2027.56</v>
      </c>
      <c r="N34">
        <v>706.13</v>
      </c>
    </row>
    <row r="35" spans="1:14" x14ac:dyDescent="0.25">
      <c r="A35" t="s">
        <v>37</v>
      </c>
      <c r="B35" t="s">
        <v>60</v>
      </c>
      <c r="C35" t="s">
        <v>25</v>
      </c>
      <c r="D35" t="s">
        <v>17</v>
      </c>
      <c r="E35" t="s">
        <v>18</v>
      </c>
      <c r="F35" s="1">
        <v>41855</v>
      </c>
      <c r="G35">
        <v>294499957</v>
      </c>
      <c r="H35" s="1">
        <v>41855</v>
      </c>
      <c r="I35">
        <v>7937</v>
      </c>
      <c r="J35">
        <v>255.28</v>
      </c>
      <c r="K35">
        <v>159.41999999999999</v>
      </c>
      <c r="L35">
        <v>2026157.36</v>
      </c>
      <c r="M35">
        <v>1265316.54</v>
      </c>
      <c r="N35">
        <v>760840.82</v>
      </c>
    </row>
    <row r="36" spans="1:14" x14ac:dyDescent="0.25">
      <c r="A36" t="s">
        <v>47</v>
      </c>
      <c r="B36" t="s">
        <v>48</v>
      </c>
      <c r="C36" t="s">
        <v>74</v>
      </c>
      <c r="D36" t="s">
        <v>17</v>
      </c>
      <c r="E36" t="s">
        <v>67</v>
      </c>
      <c r="F36" s="1">
        <v>40277</v>
      </c>
      <c r="G36">
        <v>262056386</v>
      </c>
      <c r="H36" t="s">
        <v>107</v>
      </c>
      <c r="I36">
        <v>7163</v>
      </c>
      <c r="J36">
        <v>47.45</v>
      </c>
      <c r="K36">
        <v>31.79</v>
      </c>
      <c r="L36">
        <v>339884.35</v>
      </c>
      <c r="M36">
        <v>227711.77</v>
      </c>
      <c r="N36">
        <v>112172.58</v>
      </c>
    </row>
    <row r="37" spans="1:14" x14ac:dyDescent="0.25">
      <c r="A37" t="s">
        <v>31</v>
      </c>
      <c r="B37" t="s">
        <v>108</v>
      </c>
      <c r="C37" t="s">
        <v>71</v>
      </c>
      <c r="D37" t="s">
        <v>24</v>
      </c>
      <c r="E37" t="s">
        <v>18</v>
      </c>
      <c r="F37" s="1">
        <v>40214</v>
      </c>
      <c r="G37">
        <v>211114585</v>
      </c>
      <c r="H37" t="s">
        <v>109</v>
      </c>
      <c r="I37">
        <v>2352</v>
      </c>
      <c r="J37">
        <v>651.21</v>
      </c>
      <c r="K37">
        <v>524.96</v>
      </c>
      <c r="L37">
        <v>1531645.92</v>
      </c>
      <c r="M37">
        <v>1234705.9199999999</v>
      </c>
      <c r="N37">
        <v>296940</v>
      </c>
    </row>
    <row r="38" spans="1:14" x14ac:dyDescent="0.25">
      <c r="A38" t="s">
        <v>31</v>
      </c>
      <c r="B38" t="s">
        <v>110</v>
      </c>
      <c r="C38" t="s">
        <v>71</v>
      </c>
      <c r="D38" t="s">
        <v>17</v>
      </c>
      <c r="E38" t="s">
        <v>34</v>
      </c>
      <c r="F38" s="1">
        <v>41343</v>
      </c>
      <c r="G38">
        <v>405785882</v>
      </c>
      <c r="H38" t="s">
        <v>111</v>
      </c>
      <c r="I38">
        <v>9915</v>
      </c>
      <c r="J38">
        <v>651.21</v>
      </c>
      <c r="K38">
        <v>524.96</v>
      </c>
      <c r="L38">
        <v>6456747.1500000004</v>
      </c>
      <c r="M38">
        <v>5204978.4000000004</v>
      </c>
      <c r="N38">
        <v>1251768.75</v>
      </c>
    </row>
    <row r="39" spans="1:14" x14ac:dyDescent="0.25">
      <c r="A39" t="s">
        <v>47</v>
      </c>
      <c r="B39" t="s">
        <v>112</v>
      </c>
      <c r="C39" t="s">
        <v>23</v>
      </c>
      <c r="D39" t="s">
        <v>17</v>
      </c>
      <c r="E39" t="s">
        <v>18</v>
      </c>
      <c r="F39" s="1">
        <v>40697</v>
      </c>
      <c r="G39">
        <v>280494105</v>
      </c>
      <c r="H39" t="s">
        <v>113</v>
      </c>
      <c r="I39">
        <v>3294</v>
      </c>
      <c r="J39">
        <v>154.06</v>
      </c>
      <c r="K39">
        <v>90.93</v>
      </c>
      <c r="L39">
        <v>507473.64</v>
      </c>
      <c r="M39">
        <v>299523.42</v>
      </c>
      <c r="N39">
        <v>207950.22</v>
      </c>
    </row>
    <row r="40" spans="1:14" x14ac:dyDescent="0.25">
      <c r="A40" t="s">
        <v>37</v>
      </c>
      <c r="B40" t="s">
        <v>114</v>
      </c>
      <c r="C40" t="s">
        <v>25</v>
      </c>
      <c r="D40" t="s">
        <v>24</v>
      </c>
      <c r="E40" t="s">
        <v>67</v>
      </c>
      <c r="F40" s="1">
        <v>42559</v>
      </c>
      <c r="G40">
        <v>689975583</v>
      </c>
      <c r="H40" s="1">
        <v>42712</v>
      </c>
      <c r="I40">
        <v>7963</v>
      </c>
      <c r="J40">
        <v>255.28</v>
      </c>
      <c r="K40">
        <v>159.41999999999999</v>
      </c>
      <c r="L40">
        <v>2032794.64</v>
      </c>
      <c r="M40">
        <v>1269461.46</v>
      </c>
      <c r="N40">
        <v>763333.18</v>
      </c>
    </row>
    <row r="41" spans="1:14" x14ac:dyDescent="0.25">
      <c r="A41" t="s">
        <v>37</v>
      </c>
      <c r="B41" t="s">
        <v>115</v>
      </c>
      <c r="C41" t="s">
        <v>71</v>
      </c>
      <c r="D41" t="s">
        <v>24</v>
      </c>
      <c r="E41" t="s">
        <v>67</v>
      </c>
      <c r="F41" s="1">
        <v>40848</v>
      </c>
      <c r="G41">
        <v>759279143</v>
      </c>
      <c r="H41" t="s">
        <v>116</v>
      </c>
      <c r="I41">
        <v>6426</v>
      </c>
      <c r="J41">
        <v>651.21</v>
      </c>
      <c r="K41">
        <v>524.96</v>
      </c>
      <c r="L41">
        <v>4184675.46</v>
      </c>
      <c r="M41">
        <v>3373392.96</v>
      </c>
      <c r="N41">
        <v>811282.5</v>
      </c>
    </row>
    <row r="42" spans="1:14" x14ac:dyDescent="0.25">
      <c r="A42" t="s">
        <v>31</v>
      </c>
      <c r="B42" t="s">
        <v>117</v>
      </c>
      <c r="C42" t="s">
        <v>71</v>
      </c>
      <c r="D42" t="s">
        <v>17</v>
      </c>
      <c r="E42" t="s">
        <v>26</v>
      </c>
      <c r="F42" t="s">
        <v>118</v>
      </c>
      <c r="G42">
        <v>133766114</v>
      </c>
      <c r="H42" s="1">
        <v>41979</v>
      </c>
      <c r="I42">
        <v>3221</v>
      </c>
      <c r="J42">
        <v>651.21</v>
      </c>
      <c r="K42">
        <v>524.96</v>
      </c>
      <c r="L42">
        <v>2097547.41</v>
      </c>
      <c r="M42">
        <v>1690896.16</v>
      </c>
      <c r="N42">
        <v>406651.25</v>
      </c>
    </row>
    <row r="43" spans="1:14" x14ac:dyDescent="0.25">
      <c r="A43" t="s">
        <v>28</v>
      </c>
      <c r="B43" t="s">
        <v>87</v>
      </c>
      <c r="C43" t="s">
        <v>74</v>
      </c>
      <c r="D43" t="s">
        <v>24</v>
      </c>
      <c r="E43" t="s">
        <v>18</v>
      </c>
      <c r="F43" s="1">
        <v>41341</v>
      </c>
      <c r="G43">
        <v>329110324</v>
      </c>
      <c r="H43" s="1">
        <v>41314</v>
      </c>
      <c r="I43">
        <v>9913</v>
      </c>
      <c r="J43">
        <v>47.45</v>
      </c>
      <c r="K43">
        <v>31.79</v>
      </c>
      <c r="L43">
        <v>470371.85</v>
      </c>
      <c r="M43">
        <v>315134.27</v>
      </c>
      <c r="N43">
        <v>155237.57999999999</v>
      </c>
    </row>
    <row r="44" spans="1:14" x14ac:dyDescent="0.25">
      <c r="A44" t="s">
        <v>14</v>
      </c>
      <c r="B44" t="s">
        <v>119</v>
      </c>
      <c r="C44" t="s">
        <v>97</v>
      </c>
      <c r="D44" t="s">
        <v>24</v>
      </c>
      <c r="E44" t="s">
        <v>67</v>
      </c>
      <c r="F44" s="1">
        <v>40673</v>
      </c>
      <c r="G44">
        <v>681298100</v>
      </c>
      <c r="H44" t="s">
        <v>120</v>
      </c>
      <c r="I44">
        <v>103</v>
      </c>
      <c r="J44">
        <v>421.89</v>
      </c>
      <c r="K44">
        <v>364.69</v>
      </c>
      <c r="L44">
        <v>43454.67</v>
      </c>
      <c r="M44">
        <v>37563.07</v>
      </c>
      <c r="N44">
        <v>5891.6</v>
      </c>
    </row>
    <row r="45" spans="1:14" x14ac:dyDescent="0.25">
      <c r="A45" t="s">
        <v>31</v>
      </c>
      <c r="B45" t="s">
        <v>121</v>
      </c>
      <c r="C45" t="s">
        <v>57</v>
      </c>
      <c r="D45" t="s">
        <v>17</v>
      </c>
      <c r="E45" t="s">
        <v>67</v>
      </c>
      <c r="F45" t="s">
        <v>122</v>
      </c>
      <c r="G45">
        <v>596628272</v>
      </c>
      <c r="H45" t="s">
        <v>123</v>
      </c>
      <c r="I45">
        <v>4419</v>
      </c>
      <c r="J45">
        <v>152.58000000000001</v>
      </c>
      <c r="K45">
        <v>97.44</v>
      </c>
      <c r="L45">
        <v>674251.02</v>
      </c>
      <c r="M45">
        <v>430587.36</v>
      </c>
      <c r="N45">
        <v>243663.66</v>
      </c>
    </row>
    <row r="46" spans="1:14" x14ac:dyDescent="0.25">
      <c r="A46" t="s">
        <v>31</v>
      </c>
      <c r="B46" t="s">
        <v>108</v>
      </c>
      <c r="C46" t="s">
        <v>71</v>
      </c>
      <c r="D46" t="s">
        <v>17</v>
      </c>
      <c r="E46" t="s">
        <v>67</v>
      </c>
      <c r="F46" s="1">
        <v>42067</v>
      </c>
      <c r="G46">
        <v>901712167</v>
      </c>
      <c r="H46" t="s">
        <v>42</v>
      </c>
      <c r="I46">
        <v>5523</v>
      </c>
      <c r="J46">
        <v>651.21</v>
      </c>
      <c r="K46">
        <v>524.96</v>
      </c>
      <c r="L46">
        <v>3596632.83</v>
      </c>
      <c r="M46">
        <v>2899354.08</v>
      </c>
      <c r="N46">
        <v>697278.75</v>
      </c>
    </row>
    <row r="47" spans="1:14" x14ac:dyDescent="0.25">
      <c r="A47" t="s">
        <v>28</v>
      </c>
      <c r="B47" t="s">
        <v>124</v>
      </c>
      <c r="C47" t="s">
        <v>74</v>
      </c>
      <c r="D47" t="s">
        <v>24</v>
      </c>
      <c r="E47" t="s">
        <v>18</v>
      </c>
      <c r="F47" t="s">
        <v>125</v>
      </c>
      <c r="G47">
        <v>693473613</v>
      </c>
      <c r="H47" t="s">
        <v>126</v>
      </c>
      <c r="I47">
        <v>3107</v>
      </c>
      <c r="J47">
        <v>47.45</v>
      </c>
      <c r="K47">
        <v>31.79</v>
      </c>
      <c r="L47">
        <v>147427.15</v>
      </c>
      <c r="M47">
        <v>98771.53</v>
      </c>
      <c r="N47">
        <v>48655.62</v>
      </c>
    </row>
    <row r="48" spans="1:14" x14ac:dyDescent="0.25">
      <c r="A48" t="s">
        <v>37</v>
      </c>
      <c r="B48" t="s">
        <v>38</v>
      </c>
      <c r="C48" t="s">
        <v>97</v>
      </c>
      <c r="D48" t="s">
        <v>24</v>
      </c>
      <c r="E48" t="s">
        <v>26</v>
      </c>
      <c r="F48" s="1">
        <v>40217</v>
      </c>
      <c r="G48">
        <v>489148938</v>
      </c>
      <c r="H48" s="1">
        <v>40187</v>
      </c>
      <c r="I48">
        <v>8896</v>
      </c>
      <c r="J48">
        <v>421.89</v>
      </c>
      <c r="K48">
        <v>364.69</v>
      </c>
      <c r="L48">
        <v>3753133.44</v>
      </c>
      <c r="M48">
        <v>3244282.24</v>
      </c>
      <c r="N48">
        <v>508851.20000000001</v>
      </c>
    </row>
    <row r="49" spans="1:14" x14ac:dyDescent="0.25">
      <c r="A49" t="s">
        <v>37</v>
      </c>
      <c r="B49" t="s">
        <v>60</v>
      </c>
      <c r="C49" t="s">
        <v>61</v>
      </c>
      <c r="D49" t="s">
        <v>24</v>
      </c>
      <c r="E49" t="s">
        <v>67</v>
      </c>
      <c r="F49" s="1">
        <v>41030</v>
      </c>
      <c r="G49">
        <v>876286971</v>
      </c>
      <c r="H49" t="s">
        <v>127</v>
      </c>
      <c r="I49">
        <v>1643</v>
      </c>
      <c r="J49">
        <v>668.27</v>
      </c>
      <c r="K49">
        <v>502.54</v>
      </c>
      <c r="L49">
        <v>1097967.6100000001</v>
      </c>
      <c r="M49">
        <v>825673.22</v>
      </c>
      <c r="N49">
        <v>272294.39</v>
      </c>
    </row>
    <row r="50" spans="1:14" x14ac:dyDescent="0.25">
      <c r="A50" t="s">
        <v>14</v>
      </c>
      <c r="B50" t="s">
        <v>128</v>
      </c>
      <c r="C50" t="s">
        <v>85</v>
      </c>
      <c r="D50" t="s">
        <v>17</v>
      </c>
      <c r="E50" t="s">
        <v>34</v>
      </c>
      <c r="F50" t="s">
        <v>129</v>
      </c>
      <c r="G50">
        <v>262749040</v>
      </c>
      <c r="H50" t="s">
        <v>130</v>
      </c>
      <c r="I50">
        <v>2135</v>
      </c>
      <c r="J50">
        <v>81.73</v>
      </c>
      <c r="K50">
        <v>56.67</v>
      </c>
      <c r="L50">
        <v>174493.55</v>
      </c>
      <c r="M50">
        <v>120990.45</v>
      </c>
      <c r="N50">
        <v>53503.1</v>
      </c>
    </row>
    <row r="51" spans="1:14" x14ac:dyDescent="0.25">
      <c r="A51" t="s">
        <v>28</v>
      </c>
      <c r="B51" t="s">
        <v>131</v>
      </c>
      <c r="C51" t="s">
        <v>97</v>
      </c>
      <c r="D51" t="s">
        <v>24</v>
      </c>
      <c r="E51" t="s">
        <v>34</v>
      </c>
      <c r="F51" s="1">
        <v>42625</v>
      </c>
      <c r="G51">
        <v>726708972</v>
      </c>
      <c r="H51" t="s">
        <v>132</v>
      </c>
      <c r="I51">
        <v>8189</v>
      </c>
      <c r="J51">
        <v>421.89</v>
      </c>
      <c r="K51">
        <v>364.69</v>
      </c>
      <c r="L51">
        <v>3454857.21</v>
      </c>
      <c r="M51">
        <v>2986446.41</v>
      </c>
      <c r="N51">
        <v>468410.8</v>
      </c>
    </row>
    <row r="52" spans="1:14" x14ac:dyDescent="0.25">
      <c r="A52" t="s">
        <v>50</v>
      </c>
      <c r="B52" t="s">
        <v>133</v>
      </c>
      <c r="C52" t="s">
        <v>23</v>
      </c>
      <c r="D52" t="s">
        <v>24</v>
      </c>
      <c r="E52" t="s">
        <v>67</v>
      </c>
      <c r="F52" t="s">
        <v>45</v>
      </c>
      <c r="G52">
        <v>366653096</v>
      </c>
      <c r="H52" t="s">
        <v>134</v>
      </c>
      <c r="I52">
        <v>9654</v>
      </c>
      <c r="J52">
        <v>154.06</v>
      </c>
      <c r="K52">
        <v>90.93</v>
      </c>
      <c r="L52">
        <v>1487295.24</v>
      </c>
      <c r="M52">
        <v>877838.22</v>
      </c>
      <c r="N52">
        <v>609457.02</v>
      </c>
    </row>
    <row r="53" spans="1:14" x14ac:dyDescent="0.25">
      <c r="A53" t="s">
        <v>31</v>
      </c>
      <c r="B53" t="s">
        <v>135</v>
      </c>
      <c r="C53" t="s">
        <v>23</v>
      </c>
      <c r="D53" t="s">
        <v>24</v>
      </c>
      <c r="E53" t="s">
        <v>18</v>
      </c>
      <c r="F53" t="s">
        <v>136</v>
      </c>
      <c r="G53">
        <v>951380240</v>
      </c>
      <c r="H53" t="s">
        <v>137</v>
      </c>
      <c r="I53">
        <v>3410</v>
      </c>
      <c r="J53">
        <v>154.06</v>
      </c>
      <c r="K53">
        <v>90.93</v>
      </c>
      <c r="L53">
        <v>525344.6</v>
      </c>
      <c r="M53">
        <v>310071.3</v>
      </c>
      <c r="N53">
        <v>215273.3</v>
      </c>
    </row>
    <row r="54" spans="1:14" x14ac:dyDescent="0.25">
      <c r="A54" t="s">
        <v>37</v>
      </c>
      <c r="B54" t="s">
        <v>138</v>
      </c>
      <c r="C54" t="s">
        <v>16</v>
      </c>
      <c r="D54" t="s">
        <v>24</v>
      </c>
      <c r="E54" t="s">
        <v>18</v>
      </c>
      <c r="F54" t="s">
        <v>139</v>
      </c>
      <c r="G54">
        <v>270001733</v>
      </c>
      <c r="H54" s="1">
        <v>42005</v>
      </c>
      <c r="I54">
        <v>8368</v>
      </c>
      <c r="J54">
        <v>437.2</v>
      </c>
      <c r="K54">
        <v>263.33</v>
      </c>
      <c r="L54">
        <v>3658489.6</v>
      </c>
      <c r="M54">
        <v>2203545.44</v>
      </c>
      <c r="N54">
        <v>1454944.16</v>
      </c>
    </row>
    <row r="55" spans="1:14" x14ac:dyDescent="0.25">
      <c r="A55" t="s">
        <v>37</v>
      </c>
      <c r="B55" t="s">
        <v>140</v>
      </c>
      <c r="C55" t="s">
        <v>74</v>
      </c>
      <c r="D55" t="s">
        <v>24</v>
      </c>
      <c r="E55" t="s">
        <v>26</v>
      </c>
      <c r="F55" t="s">
        <v>141</v>
      </c>
      <c r="G55">
        <v>681941401</v>
      </c>
      <c r="H55" t="s">
        <v>142</v>
      </c>
      <c r="I55">
        <v>470</v>
      </c>
      <c r="J55">
        <v>47.45</v>
      </c>
      <c r="K55">
        <v>31.79</v>
      </c>
      <c r="L55">
        <v>22301.5</v>
      </c>
      <c r="M55">
        <v>14941.3</v>
      </c>
      <c r="N55">
        <v>7360.2</v>
      </c>
    </row>
    <row r="56" spans="1:14" x14ac:dyDescent="0.25">
      <c r="A56" t="s">
        <v>31</v>
      </c>
      <c r="B56" t="s">
        <v>143</v>
      </c>
      <c r="C56" t="s">
        <v>33</v>
      </c>
      <c r="D56" t="s">
        <v>24</v>
      </c>
      <c r="E56" t="s">
        <v>67</v>
      </c>
      <c r="F56" t="s">
        <v>144</v>
      </c>
      <c r="G56">
        <v>566935575</v>
      </c>
      <c r="H56" s="1">
        <v>42557</v>
      </c>
      <c r="I56">
        <v>7690</v>
      </c>
      <c r="J56">
        <v>9.33</v>
      </c>
      <c r="K56">
        <v>6.92</v>
      </c>
      <c r="L56">
        <v>71747.7</v>
      </c>
      <c r="M56">
        <v>53214.8</v>
      </c>
      <c r="N56">
        <v>18532.900000000001</v>
      </c>
    </row>
    <row r="57" spans="1:14" x14ac:dyDescent="0.25">
      <c r="A57" t="s">
        <v>28</v>
      </c>
      <c r="B57" t="s">
        <v>145</v>
      </c>
      <c r="C57" t="s">
        <v>57</v>
      </c>
      <c r="D57" t="s">
        <v>17</v>
      </c>
      <c r="E57" t="s">
        <v>18</v>
      </c>
      <c r="F57" s="1">
        <v>41070</v>
      </c>
      <c r="G57">
        <v>175033080</v>
      </c>
      <c r="H57" s="1">
        <v>41040</v>
      </c>
      <c r="I57">
        <v>5033</v>
      </c>
      <c r="J57">
        <v>152.58000000000001</v>
      </c>
      <c r="K57">
        <v>97.44</v>
      </c>
      <c r="L57">
        <v>767935.14</v>
      </c>
      <c r="M57">
        <v>490415.52</v>
      </c>
      <c r="N57">
        <v>277519.62</v>
      </c>
    </row>
    <row r="58" spans="1:14" x14ac:dyDescent="0.25">
      <c r="A58" t="s">
        <v>28</v>
      </c>
      <c r="B58" t="s">
        <v>146</v>
      </c>
      <c r="C58" t="s">
        <v>71</v>
      </c>
      <c r="D58" t="s">
        <v>17</v>
      </c>
      <c r="E58" t="s">
        <v>67</v>
      </c>
      <c r="F58" s="1">
        <v>41185</v>
      </c>
      <c r="G58">
        <v>276595246</v>
      </c>
      <c r="H58" t="s">
        <v>147</v>
      </c>
      <c r="I58">
        <v>9535</v>
      </c>
      <c r="J58">
        <v>651.21</v>
      </c>
      <c r="K58">
        <v>524.96</v>
      </c>
      <c r="L58">
        <v>6209287.3499999996</v>
      </c>
      <c r="M58">
        <v>5005493.5999999996</v>
      </c>
      <c r="N58">
        <v>1203793.75</v>
      </c>
    </row>
    <row r="59" spans="1:14" x14ac:dyDescent="0.25">
      <c r="A59" t="s">
        <v>37</v>
      </c>
      <c r="B59" t="s">
        <v>148</v>
      </c>
      <c r="C59" t="s">
        <v>71</v>
      </c>
      <c r="D59" t="s">
        <v>24</v>
      </c>
      <c r="E59" t="s">
        <v>18</v>
      </c>
      <c r="F59" t="s">
        <v>149</v>
      </c>
      <c r="G59">
        <v>812295901</v>
      </c>
      <c r="H59" t="s">
        <v>150</v>
      </c>
      <c r="I59">
        <v>5263</v>
      </c>
      <c r="J59">
        <v>651.21</v>
      </c>
      <c r="K59">
        <v>524.96</v>
      </c>
      <c r="L59">
        <v>3427318.23</v>
      </c>
      <c r="M59">
        <v>2762864.48</v>
      </c>
      <c r="N59">
        <v>664453.75</v>
      </c>
    </row>
    <row r="60" spans="1:14" x14ac:dyDescent="0.25">
      <c r="A60" t="s">
        <v>28</v>
      </c>
      <c r="B60" t="s">
        <v>151</v>
      </c>
      <c r="C60" t="s">
        <v>23</v>
      </c>
      <c r="D60" t="s">
        <v>17</v>
      </c>
      <c r="E60" t="s">
        <v>26</v>
      </c>
      <c r="F60" s="1">
        <v>41676</v>
      </c>
      <c r="G60">
        <v>443121373</v>
      </c>
      <c r="H60" t="s">
        <v>152</v>
      </c>
      <c r="I60">
        <v>8316</v>
      </c>
      <c r="J60">
        <v>154.06</v>
      </c>
      <c r="K60">
        <v>90.93</v>
      </c>
      <c r="L60">
        <v>1281162.96</v>
      </c>
      <c r="M60">
        <v>756173.88</v>
      </c>
      <c r="N60">
        <v>524989.07999999996</v>
      </c>
    </row>
    <row r="61" spans="1:14" x14ac:dyDescent="0.25">
      <c r="A61" t="s">
        <v>50</v>
      </c>
      <c r="B61" t="s">
        <v>51</v>
      </c>
      <c r="C61" t="s">
        <v>85</v>
      </c>
      <c r="D61" t="s">
        <v>17</v>
      </c>
      <c r="E61" t="s">
        <v>34</v>
      </c>
      <c r="F61" t="s">
        <v>153</v>
      </c>
      <c r="G61">
        <v>600370490</v>
      </c>
      <c r="H61" t="s">
        <v>154</v>
      </c>
      <c r="I61">
        <v>1824</v>
      </c>
      <c r="J61">
        <v>81.73</v>
      </c>
      <c r="K61">
        <v>56.67</v>
      </c>
      <c r="L61">
        <v>149075.51999999999</v>
      </c>
      <c r="M61">
        <v>103366.08</v>
      </c>
      <c r="N61">
        <v>45709.440000000002</v>
      </c>
    </row>
    <row r="62" spans="1:14" x14ac:dyDescent="0.25">
      <c r="A62" t="s">
        <v>37</v>
      </c>
      <c r="B62" t="s">
        <v>155</v>
      </c>
      <c r="C62" t="s">
        <v>71</v>
      </c>
      <c r="D62" t="s">
        <v>24</v>
      </c>
      <c r="E62" t="s">
        <v>67</v>
      </c>
      <c r="F62" t="s">
        <v>156</v>
      </c>
      <c r="G62">
        <v>535654580</v>
      </c>
      <c r="H62" t="s">
        <v>157</v>
      </c>
      <c r="I62">
        <v>949</v>
      </c>
      <c r="J62">
        <v>651.21</v>
      </c>
      <c r="K62">
        <v>524.96</v>
      </c>
      <c r="L62">
        <v>617998.29</v>
      </c>
      <c r="M62">
        <v>498187.04</v>
      </c>
      <c r="N62">
        <v>119811.25</v>
      </c>
    </row>
    <row r="63" spans="1:14" x14ac:dyDescent="0.25">
      <c r="A63" t="s">
        <v>47</v>
      </c>
      <c r="B63" t="s">
        <v>158</v>
      </c>
      <c r="C63" t="s">
        <v>16</v>
      </c>
      <c r="D63" t="s">
        <v>17</v>
      </c>
      <c r="E63" t="s">
        <v>34</v>
      </c>
      <c r="F63" t="s">
        <v>159</v>
      </c>
      <c r="G63">
        <v>470897471</v>
      </c>
      <c r="H63" t="s">
        <v>160</v>
      </c>
      <c r="I63">
        <v>7881</v>
      </c>
      <c r="J63">
        <v>437.2</v>
      </c>
      <c r="K63">
        <v>263.33</v>
      </c>
      <c r="L63">
        <v>3445573.2</v>
      </c>
      <c r="M63">
        <v>2075303.73</v>
      </c>
      <c r="N63">
        <v>1370269.47</v>
      </c>
    </row>
    <row r="64" spans="1:14" x14ac:dyDescent="0.25">
      <c r="A64" t="s">
        <v>37</v>
      </c>
      <c r="B64" t="s">
        <v>115</v>
      </c>
      <c r="C64" t="s">
        <v>74</v>
      </c>
      <c r="D64" t="s">
        <v>17</v>
      </c>
      <c r="E64" t="s">
        <v>67</v>
      </c>
      <c r="F64" s="1">
        <v>41337</v>
      </c>
      <c r="G64">
        <v>248335492</v>
      </c>
      <c r="H64" s="1">
        <v>41368</v>
      </c>
      <c r="I64">
        <v>6846</v>
      </c>
      <c r="J64">
        <v>47.45</v>
      </c>
      <c r="K64">
        <v>31.79</v>
      </c>
      <c r="L64">
        <v>324842.7</v>
      </c>
      <c r="M64">
        <v>217634.34</v>
      </c>
      <c r="N64">
        <v>107208.36</v>
      </c>
    </row>
    <row r="65" spans="1:14" x14ac:dyDescent="0.25">
      <c r="A65" t="s">
        <v>31</v>
      </c>
      <c r="B65" t="s">
        <v>161</v>
      </c>
      <c r="C65" t="s">
        <v>44</v>
      </c>
      <c r="D65" t="s">
        <v>17</v>
      </c>
      <c r="E65" t="s">
        <v>26</v>
      </c>
      <c r="F65" s="1">
        <v>42219</v>
      </c>
      <c r="G65">
        <v>680517470</v>
      </c>
      <c r="H65" t="s">
        <v>162</v>
      </c>
      <c r="I65">
        <v>9097</v>
      </c>
      <c r="J65">
        <v>109.28</v>
      </c>
      <c r="K65">
        <v>35.840000000000003</v>
      </c>
      <c r="L65">
        <v>994120.16</v>
      </c>
      <c r="M65">
        <v>326036.47999999998</v>
      </c>
      <c r="N65">
        <v>668083.68000000005</v>
      </c>
    </row>
    <row r="66" spans="1:14" x14ac:dyDescent="0.25">
      <c r="A66" t="s">
        <v>31</v>
      </c>
      <c r="B66" t="s">
        <v>163</v>
      </c>
      <c r="C66" t="s">
        <v>85</v>
      </c>
      <c r="D66" t="s">
        <v>24</v>
      </c>
      <c r="E66" t="s">
        <v>18</v>
      </c>
      <c r="F66" t="s">
        <v>164</v>
      </c>
      <c r="G66">
        <v>400304734</v>
      </c>
      <c r="H66" t="s">
        <v>165</v>
      </c>
      <c r="I66">
        <v>7921</v>
      </c>
      <c r="J66">
        <v>81.73</v>
      </c>
      <c r="K66">
        <v>56.67</v>
      </c>
      <c r="L66">
        <v>647383.32999999996</v>
      </c>
      <c r="M66">
        <v>448883.07</v>
      </c>
      <c r="N66">
        <v>198500.26</v>
      </c>
    </row>
    <row r="67" spans="1:14" x14ac:dyDescent="0.25">
      <c r="A67" t="s">
        <v>37</v>
      </c>
      <c r="B67" t="s">
        <v>166</v>
      </c>
      <c r="C67" t="s">
        <v>71</v>
      </c>
      <c r="D67" t="s">
        <v>17</v>
      </c>
      <c r="E67" t="s">
        <v>26</v>
      </c>
      <c r="F67" s="1">
        <v>41426</v>
      </c>
      <c r="G67">
        <v>810871112</v>
      </c>
      <c r="H67" s="1">
        <v>41487</v>
      </c>
      <c r="I67">
        <v>3636</v>
      </c>
      <c r="J67">
        <v>651.21</v>
      </c>
      <c r="K67">
        <v>524.96</v>
      </c>
      <c r="L67">
        <v>2367799.56</v>
      </c>
      <c r="M67">
        <v>1908754.56</v>
      </c>
      <c r="N67">
        <v>459045</v>
      </c>
    </row>
    <row r="68" spans="1:14" x14ac:dyDescent="0.25">
      <c r="A68" t="s">
        <v>31</v>
      </c>
      <c r="B68" t="s">
        <v>167</v>
      </c>
      <c r="C68" t="s">
        <v>30</v>
      </c>
      <c r="D68" t="s">
        <v>24</v>
      </c>
      <c r="E68" t="s">
        <v>67</v>
      </c>
      <c r="F68" t="s">
        <v>168</v>
      </c>
      <c r="G68">
        <v>235702931</v>
      </c>
      <c r="H68" s="1">
        <v>40972</v>
      </c>
      <c r="I68">
        <v>8590</v>
      </c>
      <c r="J68">
        <v>205.7</v>
      </c>
      <c r="K68">
        <v>117.11</v>
      </c>
      <c r="L68">
        <v>1766963</v>
      </c>
      <c r="M68">
        <v>1005974.9</v>
      </c>
      <c r="N68">
        <v>760988.1</v>
      </c>
    </row>
    <row r="69" spans="1:14" x14ac:dyDescent="0.25">
      <c r="A69" t="s">
        <v>31</v>
      </c>
      <c r="B69" t="s">
        <v>121</v>
      </c>
      <c r="C69" t="s">
        <v>71</v>
      </c>
      <c r="D69" t="s">
        <v>17</v>
      </c>
      <c r="E69" t="s">
        <v>26</v>
      </c>
      <c r="F69" t="s">
        <v>169</v>
      </c>
      <c r="G69">
        <v>668599021</v>
      </c>
      <c r="H69" s="1">
        <v>41978</v>
      </c>
      <c r="I69">
        <v>2163</v>
      </c>
      <c r="J69">
        <v>651.21</v>
      </c>
      <c r="K69">
        <v>524.96</v>
      </c>
      <c r="L69">
        <v>1408567.23</v>
      </c>
      <c r="M69">
        <v>1135488.48</v>
      </c>
      <c r="N69">
        <v>273078.75</v>
      </c>
    </row>
    <row r="70" spans="1:14" x14ac:dyDescent="0.25">
      <c r="A70" t="s">
        <v>31</v>
      </c>
      <c r="B70" t="s">
        <v>170</v>
      </c>
      <c r="C70" t="s">
        <v>25</v>
      </c>
      <c r="D70" t="s">
        <v>24</v>
      </c>
      <c r="E70" t="s">
        <v>18</v>
      </c>
      <c r="F70" s="1">
        <v>42430</v>
      </c>
      <c r="G70">
        <v>123670709</v>
      </c>
      <c r="H70" s="1">
        <v>42371</v>
      </c>
      <c r="I70">
        <v>5766</v>
      </c>
      <c r="J70">
        <v>255.28</v>
      </c>
      <c r="K70">
        <v>159.41999999999999</v>
      </c>
      <c r="L70">
        <v>1471944.48</v>
      </c>
      <c r="M70">
        <v>919215.72</v>
      </c>
      <c r="N70">
        <v>552728.76</v>
      </c>
    </row>
    <row r="71" spans="1:14" x14ac:dyDescent="0.25">
      <c r="A71" t="s">
        <v>37</v>
      </c>
      <c r="B71" t="s">
        <v>171</v>
      </c>
      <c r="C71" t="s">
        <v>71</v>
      </c>
      <c r="D71" t="s">
        <v>24</v>
      </c>
      <c r="E71" t="s">
        <v>67</v>
      </c>
      <c r="F71" s="1">
        <v>40882</v>
      </c>
      <c r="G71">
        <v>285341823</v>
      </c>
      <c r="H71" s="1">
        <v>40761</v>
      </c>
      <c r="I71">
        <v>7841</v>
      </c>
      <c r="J71">
        <v>651.21</v>
      </c>
      <c r="K71">
        <v>524.96</v>
      </c>
      <c r="L71">
        <v>5106137.6100000003</v>
      </c>
      <c r="M71">
        <v>4116211.36</v>
      </c>
      <c r="N71">
        <v>989926.25</v>
      </c>
    </row>
    <row r="72" spans="1:14" x14ac:dyDescent="0.25">
      <c r="A72" t="s">
        <v>28</v>
      </c>
      <c r="B72" t="s">
        <v>172</v>
      </c>
      <c r="C72" t="s">
        <v>33</v>
      </c>
      <c r="D72" t="s">
        <v>24</v>
      </c>
      <c r="E72" t="s">
        <v>34</v>
      </c>
      <c r="F72" t="s">
        <v>173</v>
      </c>
      <c r="G72">
        <v>658348691</v>
      </c>
      <c r="H72" t="s">
        <v>174</v>
      </c>
      <c r="I72">
        <v>8862</v>
      </c>
      <c r="J72">
        <v>9.33</v>
      </c>
      <c r="K72">
        <v>6.92</v>
      </c>
      <c r="L72">
        <v>82682.460000000006</v>
      </c>
      <c r="M72">
        <v>61325.04</v>
      </c>
      <c r="N72">
        <v>21357.42</v>
      </c>
    </row>
    <row r="73" spans="1:14" x14ac:dyDescent="0.25">
      <c r="A73" t="s">
        <v>37</v>
      </c>
      <c r="B73" t="s">
        <v>175</v>
      </c>
      <c r="C73" t="s">
        <v>25</v>
      </c>
      <c r="D73" t="s">
        <v>17</v>
      </c>
      <c r="E73" t="s">
        <v>67</v>
      </c>
      <c r="F73" s="1">
        <v>41313</v>
      </c>
      <c r="G73">
        <v>817740142</v>
      </c>
      <c r="H73" t="s">
        <v>176</v>
      </c>
      <c r="I73">
        <v>6335</v>
      </c>
      <c r="J73">
        <v>255.28</v>
      </c>
      <c r="K73">
        <v>159.41999999999999</v>
      </c>
      <c r="L73">
        <v>1617198.8</v>
      </c>
      <c r="M73">
        <v>1009925.7</v>
      </c>
      <c r="N73">
        <v>607273.1</v>
      </c>
    </row>
    <row r="74" spans="1:14" x14ac:dyDescent="0.25">
      <c r="A74" t="s">
        <v>31</v>
      </c>
      <c r="B74" t="s">
        <v>76</v>
      </c>
      <c r="C74" t="s">
        <v>74</v>
      </c>
      <c r="D74" t="s">
        <v>17</v>
      </c>
      <c r="E74" t="s">
        <v>34</v>
      </c>
      <c r="F74" t="s">
        <v>177</v>
      </c>
      <c r="G74">
        <v>858877503</v>
      </c>
      <c r="H74" s="1">
        <v>41436</v>
      </c>
      <c r="I74">
        <v>9794</v>
      </c>
      <c r="J74">
        <v>47.45</v>
      </c>
      <c r="K74">
        <v>31.79</v>
      </c>
      <c r="L74">
        <v>464725.3</v>
      </c>
      <c r="M74">
        <v>311351.26</v>
      </c>
      <c r="N74">
        <v>153374.04</v>
      </c>
    </row>
    <row r="75" spans="1:14" x14ac:dyDescent="0.25">
      <c r="A75" t="s">
        <v>37</v>
      </c>
      <c r="B75" t="s">
        <v>114</v>
      </c>
      <c r="C75" t="s">
        <v>23</v>
      </c>
      <c r="D75" t="s">
        <v>17</v>
      </c>
      <c r="E75" t="s">
        <v>18</v>
      </c>
      <c r="F75" s="1">
        <v>42857</v>
      </c>
      <c r="G75">
        <v>947434604</v>
      </c>
      <c r="H75" t="s">
        <v>178</v>
      </c>
      <c r="I75">
        <v>5808</v>
      </c>
      <c r="J75">
        <v>154.06</v>
      </c>
      <c r="K75">
        <v>90.93</v>
      </c>
      <c r="L75">
        <v>894780.48</v>
      </c>
      <c r="M75">
        <v>528121.43999999994</v>
      </c>
      <c r="N75">
        <v>366659.04</v>
      </c>
    </row>
    <row r="76" spans="1:14" x14ac:dyDescent="0.25">
      <c r="A76" t="s">
        <v>37</v>
      </c>
      <c r="B76" t="s">
        <v>179</v>
      </c>
      <c r="C76" t="s">
        <v>97</v>
      </c>
      <c r="D76" t="s">
        <v>17</v>
      </c>
      <c r="E76" t="s">
        <v>34</v>
      </c>
      <c r="F76" t="s">
        <v>180</v>
      </c>
      <c r="G76">
        <v>869397771</v>
      </c>
      <c r="H76" t="s">
        <v>42</v>
      </c>
      <c r="I76">
        <v>2975</v>
      </c>
      <c r="J76">
        <v>421.89</v>
      </c>
      <c r="K76">
        <v>364.69</v>
      </c>
      <c r="L76">
        <v>1255122.75</v>
      </c>
      <c r="M76">
        <v>1084952.75</v>
      </c>
      <c r="N76">
        <v>170170</v>
      </c>
    </row>
    <row r="77" spans="1:14" x14ac:dyDescent="0.25">
      <c r="A77" t="s">
        <v>14</v>
      </c>
      <c r="B77" t="s">
        <v>181</v>
      </c>
      <c r="C77" t="s">
        <v>85</v>
      </c>
      <c r="D77" t="s">
        <v>17</v>
      </c>
      <c r="E77" t="s">
        <v>67</v>
      </c>
      <c r="F77" s="1">
        <v>41065</v>
      </c>
      <c r="G77">
        <v>481065833</v>
      </c>
      <c r="H77" s="1">
        <v>41126</v>
      </c>
      <c r="I77">
        <v>6925</v>
      </c>
      <c r="J77">
        <v>81.73</v>
      </c>
      <c r="K77">
        <v>56.67</v>
      </c>
      <c r="L77">
        <v>565980.25</v>
      </c>
      <c r="M77">
        <v>392439.75</v>
      </c>
      <c r="N77">
        <v>173540.5</v>
      </c>
    </row>
    <row r="78" spans="1:14" x14ac:dyDescent="0.25">
      <c r="A78" t="s">
        <v>31</v>
      </c>
      <c r="B78" t="s">
        <v>182</v>
      </c>
      <c r="C78" t="s">
        <v>97</v>
      </c>
      <c r="D78" t="s">
        <v>24</v>
      </c>
      <c r="E78" t="s">
        <v>26</v>
      </c>
      <c r="F78" t="s">
        <v>183</v>
      </c>
      <c r="G78">
        <v>159050118</v>
      </c>
      <c r="H78" s="1">
        <v>41284</v>
      </c>
      <c r="I78">
        <v>5319</v>
      </c>
      <c r="J78">
        <v>421.89</v>
      </c>
      <c r="K78">
        <v>364.69</v>
      </c>
      <c r="L78">
        <v>2244032.91</v>
      </c>
      <c r="M78">
        <v>1939786.11</v>
      </c>
      <c r="N78">
        <v>304246.8</v>
      </c>
    </row>
    <row r="79" spans="1:14" x14ac:dyDescent="0.25">
      <c r="A79" t="s">
        <v>37</v>
      </c>
      <c r="B79" t="s">
        <v>184</v>
      </c>
      <c r="C79" t="s">
        <v>71</v>
      </c>
      <c r="D79" t="s">
        <v>24</v>
      </c>
      <c r="E79" t="s">
        <v>18</v>
      </c>
      <c r="F79" t="s">
        <v>185</v>
      </c>
      <c r="G79">
        <v>350274455</v>
      </c>
      <c r="H79" t="s">
        <v>186</v>
      </c>
      <c r="I79">
        <v>2850</v>
      </c>
      <c r="J79">
        <v>651.21</v>
      </c>
      <c r="K79">
        <v>524.96</v>
      </c>
      <c r="L79">
        <v>1855948.5</v>
      </c>
      <c r="M79">
        <v>1496136</v>
      </c>
      <c r="N79">
        <v>359812.5</v>
      </c>
    </row>
    <row r="80" spans="1:14" x14ac:dyDescent="0.25">
      <c r="A80" t="s">
        <v>14</v>
      </c>
      <c r="B80" t="s">
        <v>187</v>
      </c>
      <c r="C80" t="s">
        <v>30</v>
      </c>
      <c r="D80" t="s">
        <v>24</v>
      </c>
      <c r="E80" t="s">
        <v>67</v>
      </c>
      <c r="F80" s="1">
        <v>40425</v>
      </c>
      <c r="G80">
        <v>221975171</v>
      </c>
      <c r="H80" t="s">
        <v>188</v>
      </c>
      <c r="I80">
        <v>6241</v>
      </c>
      <c r="J80">
        <v>205.7</v>
      </c>
      <c r="K80">
        <v>117.11</v>
      </c>
      <c r="L80">
        <v>1283773.7</v>
      </c>
      <c r="M80">
        <v>730883.51</v>
      </c>
      <c r="N80">
        <v>552890.18999999994</v>
      </c>
    </row>
    <row r="81" spans="1:14" x14ac:dyDescent="0.25">
      <c r="A81" t="s">
        <v>21</v>
      </c>
      <c r="B81" t="s">
        <v>189</v>
      </c>
      <c r="C81" t="s">
        <v>71</v>
      </c>
      <c r="D81" t="s">
        <v>24</v>
      </c>
      <c r="E81" t="s">
        <v>26</v>
      </c>
      <c r="F81" s="1">
        <v>42984</v>
      </c>
      <c r="G81">
        <v>811701095</v>
      </c>
      <c r="H81" t="s">
        <v>190</v>
      </c>
      <c r="I81">
        <v>9247</v>
      </c>
      <c r="J81">
        <v>651.21</v>
      </c>
      <c r="K81">
        <v>524.96</v>
      </c>
      <c r="L81">
        <v>6021738.8700000001</v>
      </c>
      <c r="M81">
        <v>4854305.12</v>
      </c>
      <c r="N81">
        <v>1167433.75</v>
      </c>
    </row>
    <row r="82" spans="1:14" x14ac:dyDescent="0.25">
      <c r="A82" t="s">
        <v>31</v>
      </c>
      <c r="B82" t="s">
        <v>191</v>
      </c>
      <c r="C82" t="s">
        <v>30</v>
      </c>
      <c r="D82" t="s">
        <v>24</v>
      </c>
      <c r="E82" t="s">
        <v>67</v>
      </c>
      <c r="F82" s="1">
        <v>42218</v>
      </c>
      <c r="G82">
        <v>977313554</v>
      </c>
      <c r="H82" t="s">
        <v>192</v>
      </c>
      <c r="I82">
        <v>7653</v>
      </c>
      <c r="J82">
        <v>205.7</v>
      </c>
      <c r="K82">
        <v>117.11</v>
      </c>
      <c r="L82">
        <v>1574222.1</v>
      </c>
      <c r="M82">
        <v>896242.83</v>
      </c>
      <c r="N82">
        <v>677979.27</v>
      </c>
    </row>
    <row r="83" spans="1:14" x14ac:dyDescent="0.25">
      <c r="A83" t="s">
        <v>31</v>
      </c>
      <c r="B83" t="s">
        <v>41</v>
      </c>
      <c r="C83" t="s">
        <v>57</v>
      </c>
      <c r="D83" t="s">
        <v>17</v>
      </c>
      <c r="E83" t="s">
        <v>67</v>
      </c>
      <c r="F83" t="s">
        <v>193</v>
      </c>
      <c r="G83">
        <v>546986377</v>
      </c>
      <c r="H83" s="1">
        <v>40453</v>
      </c>
      <c r="I83">
        <v>4279</v>
      </c>
      <c r="J83">
        <v>152.58000000000001</v>
      </c>
      <c r="K83">
        <v>97.44</v>
      </c>
      <c r="L83">
        <v>652889.81999999995</v>
      </c>
      <c r="M83">
        <v>416945.76</v>
      </c>
      <c r="N83">
        <v>235944.06</v>
      </c>
    </row>
    <row r="84" spans="1:14" x14ac:dyDescent="0.25">
      <c r="A84" t="s">
        <v>28</v>
      </c>
      <c r="B84" t="s">
        <v>194</v>
      </c>
      <c r="C84" t="s">
        <v>33</v>
      </c>
      <c r="D84" t="s">
        <v>17</v>
      </c>
      <c r="E84" t="s">
        <v>67</v>
      </c>
      <c r="F84" s="1">
        <v>40362</v>
      </c>
      <c r="G84">
        <v>769205892</v>
      </c>
      <c r="H84" t="s">
        <v>195</v>
      </c>
      <c r="I84">
        <v>3972</v>
      </c>
      <c r="J84">
        <v>9.33</v>
      </c>
      <c r="K84">
        <v>6.92</v>
      </c>
      <c r="L84">
        <v>37058.76</v>
      </c>
      <c r="M84">
        <v>27486.240000000002</v>
      </c>
      <c r="N84">
        <v>9572.52</v>
      </c>
    </row>
    <row r="85" spans="1:14" x14ac:dyDescent="0.25">
      <c r="A85" t="s">
        <v>31</v>
      </c>
      <c r="B85" t="s">
        <v>196</v>
      </c>
      <c r="C85" t="s">
        <v>44</v>
      </c>
      <c r="D85" t="s">
        <v>17</v>
      </c>
      <c r="E85" t="s">
        <v>18</v>
      </c>
      <c r="F85" s="1">
        <v>41334</v>
      </c>
      <c r="G85">
        <v>262770926</v>
      </c>
      <c r="H85" s="1">
        <v>41488</v>
      </c>
      <c r="I85">
        <v>8611</v>
      </c>
      <c r="J85">
        <v>109.28</v>
      </c>
      <c r="K85">
        <v>35.840000000000003</v>
      </c>
      <c r="L85">
        <v>941010.08</v>
      </c>
      <c r="M85">
        <v>308618.23999999999</v>
      </c>
      <c r="N85">
        <v>632391.84</v>
      </c>
    </row>
    <row r="86" spans="1:14" x14ac:dyDescent="0.25">
      <c r="A86" t="s">
        <v>31</v>
      </c>
      <c r="B86" t="s">
        <v>197</v>
      </c>
      <c r="C86" t="s">
        <v>57</v>
      </c>
      <c r="D86" t="s">
        <v>24</v>
      </c>
      <c r="E86" t="s">
        <v>18</v>
      </c>
      <c r="F86" s="1">
        <v>42889</v>
      </c>
      <c r="G86">
        <v>866792809</v>
      </c>
      <c r="H86" t="s">
        <v>198</v>
      </c>
      <c r="I86">
        <v>2109</v>
      </c>
      <c r="J86">
        <v>152.58000000000001</v>
      </c>
      <c r="K86">
        <v>97.44</v>
      </c>
      <c r="L86">
        <v>321791.21999999997</v>
      </c>
      <c r="M86">
        <v>205500.96</v>
      </c>
      <c r="N86">
        <v>116290.26</v>
      </c>
    </row>
    <row r="87" spans="1:14" x14ac:dyDescent="0.25">
      <c r="A87" t="s">
        <v>47</v>
      </c>
      <c r="B87" t="s">
        <v>199</v>
      </c>
      <c r="C87" t="s">
        <v>74</v>
      </c>
      <c r="D87" t="s">
        <v>17</v>
      </c>
      <c r="E87" t="s">
        <v>26</v>
      </c>
      <c r="F87" s="1">
        <v>40787</v>
      </c>
      <c r="G87">
        <v>890695369</v>
      </c>
      <c r="H87" t="s">
        <v>200</v>
      </c>
      <c r="I87">
        <v>5408</v>
      </c>
      <c r="J87">
        <v>47.45</v>
      </c>
      <c r="K87">
        <v>31.79</v>
      </c>
      <c r="L87">
        <v>256609.6</v>
      </c>
      <c r="M87">
        <v>171920.32</v>
      </c>
      <c r="N87">
        <v>84689.279999999999</v>
      </c>
    </row>
    <row r="88" spans="1:14" x14ac:dyDescent="0.25">
      <c r="A88" t="s">
        <v>14</v>
      </c>
      <c r="B88" t="s">
        <v>15</v>
      </c>
      <c r="C88" t="s">
        <v>30</v>
      </c>
      <c r="D88" t="s">
        <v>17</v>
      </c>
      <c r="E88" t="s">
        <v>18</v>
      </c>
      <c r="F88" t="s">
        <v>201</v>
      </c>
      <c r="G88">
        <v>964214932</v>
      </c>
      <c r="H88" t="s">
        <v>202</v>
      </c>
      <c r="I88">
        <v>1480</v>
      </c>
      <c r="J88">
        <v>205.7</v>
      </c>
      <c r="K88">
        <v>117.11</v>
      </c>
      <c r="L88">
        <v>304436</v>
      </c>
      <c r="M88">
        <v>173322.8</v>
      </c>
      <c r="N88">
        <v>131113.20000000001</v>
      </c>
    </row>
    <row r="89" spans="1:14" x14ac:dyDescent="0.25">
      <c r="A89" t="s">
        <v>37</v>
      </c>
      <c r="B89" t="s">
        <v>203</v>
      </c>
      <c r="C89" t="s">
        <v>57</v>
      </c>
      <c r="D89" t="s">
        <v>24</v>
      </c>
      <c r="E89" t="s">
        <v>26</v>
      </c>
      <c r="F89" t="s">
        <v>204</v>
      </c>
      <c r="G89">
        <v>887400329</v>
      </c>
      <c r="H89" t="s">
        <v>205</v>
      </c>
      <c r="I89">
        <v>332</v>
      </c>
      <c r="J89">
        <v>152.58000000000001</v>
      </c>
      <c r="K89">
        <v>97.44</v>
      </c>
      <c r="L89">
        <v>50656.56</v>
      </c>
      <c r="M89">
        <v>32350.080000000002</v>
      </c>
      <c r="N89">
        <v>18306.48</v>
      </c>
    </row>
    <row r="90" spans="1:14" x14ac:dyDescent="0.25">
      <c r="A90" t="s">
        <v>37</v>
      </c>
      <c r="B90" t="s">
        <v>43</v>
      </c>
      <c r="C90" t="s">
        <v>74</v>
      </c>
      <c r="D90" t="s">
        <v>17</v>
      </c>
      <c r="E90" t="s">
        <v>18</v>
      </c>
      <c r="F90" s="1">
        <v>40642</v>
      </c>
      <c r="G90">
        <v>980612885</v>
      </c>
      <c r="H90" s="1">
        <v>40642</v>
      </c>
      <c r="I90">
        <v>3999</v>
      </c>
      <c r="J90">
        <v>47.45</v>
      </c>
      <c r="K90">
        <v>31.79</v>
      </c>
      <c r="L90">
        <v>189752.55</v>
      </c>
      <c r="M90">
        <v>127128.21</v>
      </c>
      <c r="N90">
        <v>62624.34</v>
      </c>
    </row>
    <row r="91" spans="1:14" x14ac:dyDescent="0.25">
      <c r="A91" t="s">
        <v>37</v>
      </c>
      <c r="B91" t="s">
        <v>43</v>
      </c>
      <c r="C91" t="s">
        <v>44</v>
      </c>
      <c r="D91" t="s">
        <v>17</v>
      </c>
      <c r="E91" t="s">
        <v>18</v>
      </c>
      <c r="F91" t="s">
        <v>206</v>
      </c>
      <c r="G91">
        <v>734526431</v>
      </c>
      <c r="H91" s="1">
        <v>42408</v>
      </c>
      <c r="I91">
        <v>1549</v>
      </c>
      <c r="J91">
        <v>109.28</v>
      </c>
      <c r="K91">
        <v>35.840000000000003</v>
      </c>
      <c r="L91">
        <v>169274.72</v>
      </c>
      <c r="M91">
        <v>55516.160000000003</v>
      </c>
      <c r="N91">
        <v>113758.56</v>
      </c>
    </row>
    <row r="92" spans="1:14" x14ac:dyDescent="0.25">
      <c r="A92" t="s">
        <v>28</v>
      </c>
      <c r="B92" t="s">
        <v>207</v>
      </c>
      <c r="C92" t="s">
        <v>25</v>
      </c>
      <c r="D92" t="s">
        <v>24</v>
      </c>
      <c r="E92" t="s">
        <v>67</v>
      </c>
      <c r="F92" t="s">
        <v>208</v>
      </c>
      <c r="G92">
        <v>160127294</v>
      </c>
      <c r="H92" t="s">
        <v>209</v>
      </c>
      <c r="I92">
        <v>4079</v>
      </c>
      <c r="J92">
        <v>255.28</v>
      </c>
      <c r="K92">
        <v>159.41999999999999</v>
      </c>
      <c r="L92">
        <v>1041287.12</v>
      </c>
      <c r="M92">
        <v>650274.18000000005</v>
      </c>
      <c r="N92">
        <v>391012.94</v>
      </c>
    </row>
    <row r="93" spans="1:14" x14ac:dyDescent="0.25">
      <c r="A93" t="s">
        <v>47</v>
      </c>
      <c r="B93" t="s">
        <v>210</v>
      </c>
      <c r="C93" t="s">
        <v>44</v>
      </c>
      <c r="D93" t="s">
        <v>17</v>
      </c>
      <c r="E93" t="s">
        <v>67</v>
      </c>
      <c r="F93" s="1">
        <v>40367</v>
      </c>
      <c r="G93">
        <v>238714301</v>
      </c>
      <c r="H93" t="s">
        <v>211</v>
      </c>
      <c r="I93">
        <v>9721</v>
      </c>
      <c r="J93">
        <v>109.28</v>
      </c>
      <c r="K93">
        <v>35.840000000000003</v>
      </c>
      <c r="L93">
        <v>1062310.8799999999</v>
      </c>
      <c r="M93">
        <v>348400.64000000001</v>
      </c>
      <c r="N93">
        <v>713910.24</v>
      </c>
    </row>
    <row r="94" spans="1:14" x14ac:dyDescent="0.25">
      <c r="A94" t="s">
        <v>50</v>
      </c>
      <c r="B94" t="s">
        <v>212</v>
      </c>
      <c r="C94" t="s">
        <v>61</v>
      </c>
      <c r="D94" t="s">
        <v>24</v>
      </c>
      <c r="E94" t="s">
        <v>18</v>
      </c>
      <c r="F94" t="s">
        <v>213</v>
      </c>
      <c r="G94">
        <v>671898782</v>
      </c>
      <c r="H94" s="1">
        <v>41427</v>
      </c>
      <c r="I94">
        <v>8635</v>
      </c>
      <c r="J94">
        <v>668.27</v>
      </c>
      <c r="K94">
        <v>502.54</v>
      </c>
      <c r="L94">
        <v>5770511.4500000002</v>
      </c>
      <c r="M94">
        <v>4339432.9000000004</v>
      </c>
      <c r="N94">
        <v>1431078.55</v>
      </c>
    </row>
    <row r="95" spans="1:14" x14ac:dyDescent="0.25">
      <c r="A95" t="s">
        <v>31</v>
      </c>
      <c r="B95" t="s">
        <v>214</v>
      </c>
      <c r="C95" t="s">
        <v>85</v>
      </c>
      <c r="D95" t="s">
        <v>17</v>
      </c>
      <c r="E95" t="s">
        <v>34</v>
      </c>
      <c r="F95" t="s">
        <v>215</v>
      </c>
      <c r="G95">
        <v>331604564</v>
      </c>
      <c r="H95" t="s">
        <v>136</v>
      </c>
      <c r="I95">
        <v>8014</v>
      </c>
      <c r="J95">
        <v>81.73</v>
      </c>
      <c r="K95">
        <v>56.67</v>
      </c>
      <c r="L95">
        <v>654984.22</v>
      </c>
      <c r="M95">
        <v>454153.38</v>
      </c>
      <c r="N95">
        <v>200830.84</v>
      </c>
    </row>
    <row r="96" spans="1:14" x14ac:dyDescent="0.25">
      <c r="A96" t="s">
        <v>14</v>
      </c>
      <c r="B96" t="s">
        <v>216</v>
      </c>
      <c r="C96" t="s">
        <v>30</v>
      </c>
      <c r="D96" t="s">
        <v>24</v>
      </c>
      <c r="E96" t="s">
        <v>18</v>
      </c>
      <c r="F96" t="s">
        <v>217</v>
      </c>
      <c r="G96">
        <v>410067975</v>
      </c>
      <c r="H96" t="s">
        <v>218</v>
      </c>
      <c r="I96">
        <v>7081</v>
      </c>
      <c r="J96">
        <v>205.7</v>
      </c>
      <c r="K96">
        <v>117.11</v>
      </c>
      <c r="L96">
        <v>1456561.7</v>
      </c>
      <c r="M96">
        <v>829255.91</v>
      </c>
      <c r="N96">
        <v>627305.79</v>
      </c>
    </row>
    <row r="97" spans="1:14" x14ac:dyDescent="0.25">
      <c r="A97" t="s">
        <v>50</v>
      </c>
      <c r="B97" t="s">
        <v>219</v>
      </c>
      <c r="C97" t="s">
        <v>57</v>
      </c>
      <c r="D97" t="s">
        <v>17</v>
      </c>
      <c r="E97" t="s">
        <v>67</v>
      </c>
      <c r="F97" t="s">
        <v>220</v>
      </c>
      <c r="G97">
        <v>369837844</v>
      </c>
      <c r="H97" t="s">
        <v>221</v>
      </c>
      <c r="I97">
        <v>2091</v>
      </c>
      <c r="J97">
        <v>152.58000000000001</v>
      </c>
      <c r="K97">
        <v>97.44</v>
      </c>
      <c r="L97">
        <v>319044.78000000003</v>
      </c>
      <c r="M97">
        <v>203747.04</v>
      </c>
      <c r="N97">
        <v>115297.74</v>
      </c>
    </row>
    <row r="98" spans="1:14" x14ac:dyDescent="0.25">
      <c r="A98" t="s">
        <v>31</v>
      </c>
      <c r="B98" t="s">
        <v>64</v>
      </c>
      <c r="C98" t="s">
        <v>33</v>
      </c>
      <c r="D98" t="s">
        <v>24</v>
      </c>
      <c r="E98" t="s">
        <v>67</v>
      </c>
      <c r="F98" t="s">
        <v>222</v>
      </c>
      <c r="G98">
        <v>193775498</v>
      </c>
      <c r="H98" t="s">
        <v>223</v>
      </c>
      <c r="I98">
        <v>1331</v>
      </c>
      <c r="J98">
        <v>9.33</v>
      </c>
      <c r="K98">
        <v>6.92</v>
      </c>
      <c r="L98">
        <v>12418.23</v>
      </c>
      <c r="M98">
        <v>9210.52</v>
      </c>
      <c r="N98">
        <v>3207.71</v>
      </c>
    </row>
    <row r="99" spans="1:14" x14ac:dyDescent="0.25">
      <c r="A99" t="s">
        <v>31</v>
      </c>
      <c r="B99" t="s">
        <v>170</v>
      </c>
      <c r="C99" t="s">
        <v>44</v>
      </c>
      <c r="D99" t="s">
        <v>24</v>
      </c>
      <c r="E99" t="s">
        <v>18</v>
      </c>
      <c r="F99" s="1">
        <v>42044</v>
      </c>
      <c r="G99">
        <v>835054767</v>
      </c>
      <c r="H99" s="1">
        <v>42257</v>
      </c>
      <c r="I99">
        <v>117</v>
      </c>
      <c r="J99">
        <v>109.28</v>
      </c>
      <c r="K99">
        <v>35.840000000000003</v>
      </c>
      <c r="L99">
        <v>12785.76</v>
      </c>
      <c r="M99">
        <v>4193.28</v>
      </c>
      <c r="N99">
        <v>8592.48</v>
      </c>
    </row>
    <row r="100" spans="1:14" x14ac:dyDescent="0.25">
      <c r="A100" t="s">
        <v>31</v>
      </c>
      <c r="B100" t="s">
        <v>224</v>
      </c>
      <c r="C100" t="s">
        <v>61</v>
      </c>
      <c r="D100" t="s">
        <v>17</v>
      </c>
      <c r="E100" t="s">
        <v>26</v>
      </c>
      <c r="F100" s="1">
        <v>41589</v>
      </c>
      <c r="G100">
        <v>167161977</v>
      </c>
      <c r="H100" t="s">
        <v>52</v>
      </c>
      <c r="I100">
        <v>5798</v>
      </c>
      <c r="J100">
        <v>668.27</v>
      </c>
      <c r="K100">
        <v>502.54</v>
      </c>
      <c r="L100">
        <v>3874629.46</v>
      </c>
      <c r="M100">
        <v>2913726.92</v>
      </c>
      <c r="N100">
        <v>960902.54</v>
      </c>
    </row>
    <row r="101" spans="1:14" x14ac:dyDescent="0.25">
      <c r="A101" t="s">
        <v>50</v>
      </c>
      <c r="B101" t="s">
        <v>225</v>
      </c>
      <c r="C101" t="s">
        <v>23</v>
      </c>
      <c r="D101" t="s">
        <v>17</v>
      </c>
      <c r="E101" t="s">
        <v>26</v>
      </c>
      <c r="F101" s="1">
        <v>41737</v>
      </c>
      <c r="G101">
        <v>633895957</v>
      </c>
      <c r="H101" t="s">
        <v>226</v>
      </c>
      <c r="I101">
        <v>2755</v>
      </c>
      <c r="J101">
        <v>154.06</v>
      </c>
      <c r="K101">
        <v>90.93</v>
      </c>
      <c r="L101">
        <v>424435.3</v>
      </c>
      <c r="M101">
        <v>250512.15</v>
      </c>
      <c r="N101">
        <v>173923.15</v>
      </c>
    </row>
    <row r="102" spans="1:14" x14ac:dyDescent="0.25">
      <c r="A102" t="s">
        <v>21</v>
      </c>
      <c r="B102" t="s">
        <v>189</v>
      </c>
      <c r="C102" t="s">
        <v>44</v>
      </c>
      <c r="D102" t="s">
        <v>17</v>
      </c>
      <c r="E102" t="s">
        <v>26</v>
      </c>
      <c r="F102" t="s">
        <v>227</v>
      </c>
      <c r="G102">
        <v>699368035</v>
      </c>
      <c r="H102" s="1">
        <v>40371</v>
      </c>
      <c r="I102">
        <v>7398</v>
      </c>
      <c r="J102">
        <v>109.28</v>
      </c>
      <c r="K102">
        <v>35.840000000000003</v>
      </c>
      <c r="L102">
        <v>808453.44</v>
      </c>
      <c r="M102">
        <v>265144.32000000001</v>
      </c>
      <c r="N102">
        <v>543309.12</v>
      </c>
    </row>
    <row r="103" spans="1:14" x14ac:dyDescent="0.25">
      <c r="A103" t="s">
        <v>14</v>
      </c>
      <c r="B103" t="s">
        <v>228</v>
      </c>
      <c r="C103" t="s">
        <v>23</v>
      </c>
      <c r="D103" t="s">
        <v>17</v>
      </c>
      <c r="E103" t="s">
        <v>67</v>
      </c>
      <c r="F103" t="s">
        <v>229</v>
      </c>
      <c r="G103">
        <v>698002040</v>
      </c>
      <c r="H103" t="s">
        <v>230</v>
      </c>
      <c r="I103">
        <v>3170</v>
      </c>
      <c r="J103">
        <v>154.06</v>
      </c>
      <c r="K103">
        <v>90.93</v>
      </c>
      <c r="L103">
        <v>488370.2</v>
      </c>
      <c r="M103">
        <v>288248.09999999998</v>
      </c>
      <c r="N103">
        <v>200122.1</v>
      </c>
    </row>
    <row r="104" spans="1:14" x14ac:dyDescent="0.25">
      <c r="A104" t="s">
        <v>37</v>
      </c>
      <c r="B104" t="s">
        <v>231</v>
      </c>
      <c r="C104" t="s">
        <v>57</v>
      </c>
      <c r="D104" t="s">
        <v>17</v>
      </c>
      <c r="E104" t="s">
        <v>34</v>
      </c>
      <c r="F104" t="s">
        <v>232</v>
      </c>
      <c r="G104">
        <v>584534299</v>
      </c>
      <c r="H104" t="s">
        <v>233</v>
      </c>
      <c r="I104">
        <v>5544</v>
      </c>
      <c r="J104">
        <v>152.58000000000001</v>
      </c>
      <c r="K104">
        <v>97.44</v>
      </c>
      <c r="L104">
        <v>845903.52</v>
      </c>
      <c r="M104">
        <v>540207.35999999999</v>
      </c>
      <c r="N104">
        <v>305696.15999999997</v>
      </c>
    </row>
    <row r="105" spans="1:14" x14ac:dyDescent="0.25">
      <c r="A105" t="s">
        <v>31</v>
      </c>
      <c r="B105" t="s">
        <v>234</v>
      </c>
      <c r="C105" t="s">
        <v>23</v>
      </c>
      <c r="D105" t="s">
        <v>24</v>
      </c>
      <c r="E105" t="s">
        <v>67</v>
      </c>
      <c r="F105" t="s">
        <v>235</v>
      </c>
      <c r="G105">
        <v>384013640</v>
      </c>
      <c r="H105" t="s">
        <v>236</v>
      </c>
      <c r="I105">
        <v>7025</v>
      </c>
      <c r="J105">
        <v>154.06</v>
      </c>
      <c r="K105">
        <v>90.93</v>
      </c>
      <c r="L105">
        <v>1082271.5</v>
      </c>
      <c r="M105">
        <v>638783.25</v>
      </c>
      <c r="N105">
        <v>443488.25</v>
      </c>
    </row>
    <row r="106" spans="1:14" x14ac:dyDescent="0.25">
      <c r="A106" t="s">
        <v>37</v>
      </c>
      <c r="B106" t="s">
        <v>179</v>
      </c>
      <c r="C106" t="s">
        <v>85</v>
      </c>
      <c r="D106" t="s">
        <v>24</v>
      </c>
      <c r="E106" t="s">
        <v>18</v>
      </c>
      <c r="F106" s="1">
        <v>41552</v>
      </c>
      <c r="G106">
        <v>641801393</v>
      </c>
      <c r="H106" t="s">
        <v>237</v>
      </c>
      <c r="I106">
        <v>2149</v>
      </c>
      <c r="J106">
        <v>81.73</v>
      </c>
      <c r="K106">
        <v>56.67</v>
      </c>
      <c r="L106">
        <v>175637.77</v>
      </c>
      <c r="M106">
        <v>121783.83</v>
      </c>
      <c r="N106">
        <v>53853.94</v>
      </c>
    </row>
    <row r="107" spans="1:14" x14ac:dyDescent="0.25">
      <c r="A107" t="s">
        <v>14</v>
      </c>
      <c r="B107" t="s">
        <v>128</v>
      </c>
      <c r="C107" t="s">
        <v>85</v>
      </c>
      <c r="D107" t="s">
        <v>24</v>
      </c>
      <c r="E107" t="s">
        <v>18</v>
      </c>
      <c r="F107" s="1">
        <v>42655</v>
      </c>
      <c r="G107">
        <v>173571383</v>
      </c>
      <c r="H107" s="1">
        <v>43040</v>
      </c>
      <c r="I107">
        <v>2484</v>
      </c>
      <c r="J107">
        <v>81.73</v>
      </c>
      <c r="K107">
        <v>56.67</v>
      </c>
      <c r="L107">
        <v>203017.32</v>
      </c>
      <c r="M107">
        <v>140768.28</v>
      </c>
      <c r="N107">
        <v>62249.04</v>
      </c>
    </row>
    <row r="108" spans="1:14" x14ac:dyDescent="0.25">
      <c r="A108" t="s">
        <v>14</v>
      </c>
      <c r="B108" t="s">
        <v>238</v>
      </c>
      <c r="C108" t="s">
        <v>57</v>
      </c>
      <c r="D108" t="s">
        <v>17</v>
      </c>
      <c r="E108" t="s">
        <v>34</v>
      </c>
      <c r="F108" t="s">
        <v>239</v>
      </c>
      <c r="G108">
        <v>115309941</v>
      </c>
      <c r="H108" s="1">
        <v>40698</v>
      </c>
      <c r="I108">
        <v>1629</v>
      </c>
      <c r="J108">
        <v>152.58000000000001</v>
      </c>
      <c r="K108">
        <v>97.44</v>
      </c>
      <c r="L108">
        <v>248552.82</v>
      </c>
      <c r="M108">
        <v>158729.76</v>
      </c>
      <c r="N108">
        <v>89823.06</v>
      </c>
    </row>
    <row r="109" spans="1:14" x14ac:dyDescent="0.25">
      <c r="A109" t="s">
        <v>28</v>
      </c>
      <c r="B109" t="s">
        <v>240</v>
      </c>
      <c r="C109" t="s">
        <v>16</v>
      </c>
      <c r="D109" t="s">
        <v>17</v>
      </c>
      <c r="E109" t="s">
        <v>67</v>
      </c>
      <c r="F109" t="s">
        <v>241</v>
      </c>
      <c r="G109">
        <v>773315894</v>
      </c>
      <c r="H109" s="1">
        <v>40644</v>
      </c>
      <c r="I109">
        <v>213</v>
      </c>
      <c r="J109">
        <v>437.2</v>
      </c>
      <c r="K109">
        <v>263.33</v>
      </c>
      <c r="L109">
        <v>93123.6</v>
      </c>
      <c r="M109">
        <v>56089.29</v>
      </c>
      <c r="N109">
        <v>37034.31</v>
      </c>
    </row>
    <row r="110" spans="1:14" x14ac:dyDescent="0.25">
      <c r="A110" t="s">
        <v>31</v>
      </c>
      <c r="B110" t="s">
        <v>196</v>
      </c>
      <c r="C110" t="s">
        <v>74</v>
      </c>
      <c r="D110" t="s">
        <v>24</v>
      </c>
      <c r="E110" t="s">
        <v>18</v>
      </c>
      <c r="F110" s="1">
        <v>41218</v>
      </c>
      <c r="G110">
        <v>274200570</v>
      </c>
      <c r="H110" t="s">
        <v>242</v>
      </c>
      <c r="I110">
        <v>897</v>
      </c>
      <c r="J110">
        <v>47.45</v>
      </c>
      <c r="K110">
        <v>31.79</v>
      </c>
      <c r="L110">
        <v>42562.65</v>
      </c>
      <c r="M110">
        <v>28515.63</v>
      </c>
      <c r="N110">
        <v>14047.02</v>
      </c>
    </row>
    <row r="111" spans="1:14" x14ac:dyDescent="0.25">
      <c r="A111" t="s">
        <v>14</v>
      </c>
      <c r="B111" t="s">
        <v>243</v>
      </c>
      <c r="C111" t="s">
        <v>44</v>
      </c>
      <c r="D111" t="s">
        <v>17</v>
      </c>
      <c r="E111" t="s">
        <v>18</v>
      </c>
      <c r="F111" t="s">
        <v>244</v>
      </c>
      <c r="G111">
        <v>414887797</v>
      </c>
      <c r="H111" t="s">
        <v>245</v>
      </c>
      <c r="I111">
        <v>3374</v>
      </c>
      <c r="J111">
        <v>109.28</v>
      </c>
      <c r="K111">
        <v>35.840000000000003</v>
      </c>
      <c r="L111">
        <v>368710.72</v>
      </c>
      <c r="M111">
        <v>120924.16</v>
      </c>
      <c r="N111">
        <v>247786.56</v>
      </c>
    </row>
    <row r="112" spans="1:14" x14ac:dyDescent="0.25">
      <c r="A112" t="s">
        <v>50</v>
      </c>
      <c r="B112" t="s">
        <v>212</v>
      </c>
      <c r="C112" t="s">
        <v>74</v>
      </c>
      <c r="D112" t="s">
        <v>17</v>
      </c>
      <c r="E112" t="s">
        <v>67</v>
      </c>
      <c r="F112" t="s">
        <v>246</v>
      </c>
      <c r="G112">
        <v>812613904</v>
      </c>
      <c r="H112" t="s">
        <v>247</v>
      </c>
      <c r="I112">
        <v>9367</v>
      </c>
      <c r="J112">
        <v>47.45</v>
      </c>
      <c r="K112">
        <v>31.79</v>
      </c>
      <c r="L112">
        <v>444464.15</v>
      </c>
      <c r="M112">
        <v>297776.93</v>
      </c>
      <c r="N112">
        <v>146687.22</v>
      </c>
    </row>
    <row r="113" spans="1:14" x14ac:dyDescent="0.25">
      <c r="A113" t="s">
        <v>28</v>
      </c>
      <c r="B113" t="s">
        <v>248</v>
      </c>
      <c r="C113" t="s">
        <v>25</v>
      </c>
      <c r="D113" t="s">
        <v>24</v>
      </c>
      <c r="E113" t="s">
        <v>34</v>
      </c>
      <c r="F113" t="s">
        <v>249</v>
      </c>
      <c r="G113">
        <v>254927718</v>
      </c>
      <c r="H113" s="1">
        <v>40733</v>
      </c>
      <c r="I113">
        <v>7632</v>
      </c>
      <c r="J113">
        <v>255.28</v>
      </c>
      <c r="K113">
        <v>159.41999999999999</v>
      </c>
      <c r="L113">
        <v>1948296.96</v>
      </c>
      <c r="M113">
        <v>1216693.44</v>
      </c>
      <c r="N113">
        <v>731603.52</v>
      </c>
    </row>
    <row r="114" spans="1:14" x14ac:dyDescent="0.25">
      <c r="A114" t="s">
        <v>14</v>
      </c>
      <c r="B114" t="s">
        <v>250</v>
      </c>
      <c r="C114" t="s">
        <v>74</v>
      </c>
      <c r="D114" t="s">
        <v>17</v>
      </c>
      <c r="E114" t="s">
        <v>18</v>
      </c>
      <c r="F114" s="1">
        <v>41799</v>
      </c>
      <c r="G114">
        <v>749690568</v>
      </c>
      <c r="H114" t="s">
        <v>251</v>
      </c>
      <c r="I114">
        <v>8954</v>
      </c>
      <c r="J114">
        <v>47.45</v>
      </c>
      <c r="K114">
        <v>31.79</v>
      </c>
      <c r="L114">
        <v>424867.3</v>
      </c>
      <c r="M114">
        <v>284647.65999999997</v>
      </c>
      <c r="N114">
        <v>140219.64000000001</v>
      </c>
    </row>
    <row r="115" spans="1:14" x14ac:dyDescent="0.25">
      <c r="A115" t="s">
        <v>31</v>
      </c>
      <c r="B115" t="s">
        <v>41</v>
      </c>
      <c r="C115" t="s">
        <v>30</v>
      </c>
      <c r="D115" t="s">
        <v>17</v>
      </c>
      <c r="E115" t="s">
        <v>26</v>
      </c>
      <c r="F115" s="1">
        <v>41707</v>
      </c>
      <c r="G115">
        <v>775076282</v>
      </c>
      <c r="H115" t="s">
        <v>252</v>
      </c>
      <c r="I115">
        <v>1150</v>
      </c>
      <c r="J115">
        <v>205.7</v>
      </c>
      <c r="K115">
        <v>117.11</v>
      </c>
      <c r="L115">
        <v>236555</v>
      </c>
      <c r="M115">
        <v>134676.5</v>
      </c>
      <c r="N115">
        <v>101878.5</v>
      </c>
    </row>
    <row r="116" spans="1:14" x14ac:dyDescent="0.25">
      <c r="A116" t="s">
        <v>31</v>
      </c>
      <c r="B116" t="s">
        <v>110</v>
      </c>
      <c r="C116" t="s">
        <v>71</v>
      </c>
      <c r="D116" t="s">
        <v>24</v>
      </c>
      <c r="E116" t="s">
        <v>34</v>
      </c>
      <c r="F116" s="1">
        <v>42133</v>
      </c>
      <c r="G116">
        <v>229571187</v>
      </c>
      <c r="H116" t="s">
        <v>253</v>
      </c>
      <c r="I116">
        <v>4071</v>
      </c>
      <c r="J116">
        <v>651.21</v>
      </c>
      <c r="K116">
        <v>524.96</v>
      </c>
      <c r="L116">
        <v>2651075.91</v>
      </c>
      <c r="M116">
        <v>2137112.16</v>
      </c>
      <c r="N116">
        <v>513963.75</v>
      </c>
    </row>
    <row r="117" spans="1:14" x14ac:dyDescent="0.25">
      <c r="A117" t="s">
        <v>28</v>
      </c>
      <c r="B117" t="s">
        <v>254</v>
      </c>
      <c r="C117" t="s">
        <v>25</v>
      </c>
      <c r="D117" t="s">
        <v>24</v>
      </c>
      <c r="E117" t="s">
        <v>26</v>
      </c>
      <c r="F117" t="s">
        <v>255</v>
      </c>
      <c r="G117">
        <v>881974112</v>
      </c>
      <c r="H117" s="1">
        <v>40854</v>
      </c>
      <c r="I117">
        <v>4594</v>
      </c>
      <c r="J117">
        <v>255.28</v>
      </c>
      <c r="K117">
        <v>159.41999999999999</v>
      </c>
      <c r="L117">
        <v>1172756.32</v>
      </c>
      <c r="M117">
        <v>732375.48</v>
      </c>
      <c r="N117">
        <v>440380.84</v>
      </c>
    </row>
    <row r="118" spans="1:14" x14ac:dyDescent="0.25">
      <c r="A118" t="s">
        <v>50</v>
      </c>
      <c r="B118" t="s">
        <v>256</v>
      </c>
      <c r="C118" t="s">
        <v>57</v>
      </c>
      <c r="D118" t="s">
        <v>24</v>
      </c>
      <c r="E118" t="s">
        <v>67</v>
      </c>
      <c r="F118" s="1">
        <v>41244</v>
      </c>
      <c r="G118">
        <v>521396386</v>
      </c>
      <c r="H118" t="s">
        <v>257</v>
      </c>
      <c r="I118">
        <v>1632</v>
      </c>
      <c r="J118">
        <v>152.58000000000001</v>
      </c>
      <c r="K118">
        <v>97.44</v>
      </c>
      <c r="L118">
        <v>249010.56</v>
      </c>
      <c r="M118">
        <v>159022.07999999999</v>
      </c>
      <c r="N118">
        <v>89988.479999999996</v>
      </c>
    </row>
    <row r="119" spans="1:14" x14ac:dyDescent="0.25">
      <c r="A119" t="s">
        <v>28</v>
      </c>
      <c r="B119" t="s">
        <v>258</v>
      </c>
      <c r="C119" t="s">
        <v>61</v>
      </c>
      <c r="D119" t="s">
        <v>24</v>
      </c>
      <c r="E119" t="s">
        <v>26</v>
      </c>
      <c r="F119" t="s">
        <v>259</v>
      </c>
      <c r="G119">
        <v>607261836</v>
      </c>
      <c r="H119" t="s">
        <v>260</v>
      </c>
      <c r="I119">
        <v>1127</v>
      </c>
      <c r="J119">
        <v>668.27</v>
      </c>
      <c r="K119">
        <v>502.54</v>
      </c>
      <c r="L119">
        <v>753140.29</v>
      </c>
      <c r="M119">
        <v>566362.57999999996</v>
      </c>
      <c r="N119">
        <v>186777.71</v>
      </c>
    </row>
    <row r="120" spans="1:14" x14ac:dyDescent="0.25">
      <c r="A120" t="s">
        <v>37</v>
      </c>
      <c r="B120" t="s">
        <v>261</v>
      </c>
      <c r="C120" t="s">
        <v>23</v>
      </c>
      <c r="D120" t="s">
        <v>24</v>
      </c>
      <c r="E120" t="s">
        <v>18</v>
      </c>
      <c r="F120" s="1">
        <v>41002</v>
      </c>
      <c r="G120">
        <v>419306790</v>
      </c>
      <c r="H120" s="1">
        <v>41246</v>
      </c>
      <c r="I120">
        <v>1052</v>
      </c>
      <c r="J120">
        <v>154.06</v>
      </c>
      <c r="K120">
        <v>90.93</v>
      </c>
      <c r="L120">
        <v>162071.12</v>
      </c>
      <c r="M120">
        <v>95658.36</v>
      </c>
      <c r="N120">
        <v>66412.759999999995</v>
      </c>
    </row>
    <row r="121" spans="1:14" x14ac:dyDescent="0.25">
      <c r="A121" t="s">
        <v>31</v>
      </c>
      <c r="B121" t="s">
        <v>197</v>
      </c>
      <c r="C121" t="s">
        <v>97</v>
      </c>
      <c r="D121" t="s">
        <v>17</v>
      </c>
      <c r="E121" t="s">
        <v>34</v>
      </c>
      <c r="F121" t="s">
        <v>262</v>
      </c>
      <c r="G121">
        <v>207580077</v>
      </c>
      <c r="H121" t="s">
        <v>262</v>
      </c>
      <c r="I121">
        <v>6413</v>
      </c>
      <c r="J121">
        <v>421.89</v>
      </c>
      <c r="K121">
        <v>364.69</v>
      </c>
      <c r="L121">
        <v>2705580.57</v>
      </c>
      <c r="M121">
        <v>2338756.9700000002</v>
      </c>
      <c r="N121">
        <v>366823.6</v>
      </c>
    </row>
    <row r="122" spans="1:14" x14ac:dyDescent="0.25">
      <c r="A122" t="s">
        <v>37</v>
      </c>
      <c r="B122" t="s">
        <v>114</v>
      </c>
      <c r="C122" t="s">
        <v>57</v>
      </c>
      <c r="D122" t="s">
        <v>24</v>
      </c>
      <c r="E122" t="s">
        <v>18</v>
      </c>
      <c r="F122" s="1">
        <v>40881</v>
      </c>
      <c r="G122">
        <v>742443025</v>
      </c>
      <c r="H122" t="s">
        <v>263</v>
      </c>
      <c r="I122">
        <v>4245</v>
      </c>
      <c r="J122">
        <v>152.58000000000001</v>
      </c>
      <c r="K122">
        <v>97.44</v>
      </c>
      <c r="L122">
        <v>647702.1</v>
      </c>
      <c r="M122">
        <v>413632.8</v>
      </c>
      <c r="N122">
        <v>234069.3</v>
      </c>
    </row>
    <row r="123" spans="1:14" x14ac:dyDescent="0.25">
      <c r="A123" t="s">
        <v>31</v>
      </c>
      <c r="B123" t="s">
        <v>224</v>
      </c>
      <c r="C123" t="s">
        <v>57</v>
      </c>
      <c r="D123" t="s">
        <v>17</v>
      </c>
      <c r="E123" t="s">
        <v>18</v>
      </c>
      <c r="F123" s="1">
        <v>40247</v>
      </c>
      <c r="G123">
        <v>164569461</v>
      </c>
      <c r="H123" s="1">
        <v>40308</v>
      </c>
      <c r="I123">
        <v>8615</v>
      </c>
      <c r="J123">
        <v>152.58000000000001</v>
      </c>
      <c r="K123">
        <v>97.44</v>
      </c>
      <c r="L123">
        <v>1314476.7</v>
      </c>
      <c r="M123">
        <v>839445.6</v>
      </c>
      <c r="N123">
        <v>475031.1</v>
      </c>
    </row>
    <row r="124" spans="1:14" x14ac:dyDescent="0.25">
      <c r="A124" t="s">
        <v>31</v>
      </c>
      <c r="B124" t="s">
        <v>264</v>
      </c>
      <c r="C124" t="s">
        <v>25</v>
      </c>
      <c r="D124" t="s">
        <v>24</v>
      </c>
      <c r="E124" t="s">
        <v>67</v>
      </c>
      <c r="F124" t="s">
        <v>265</v>
      </c>
      <c r="G124">
        <v>734945714</v>
      </c>
      <c r="H124" s="1">
        <v>41975</v>
      </c>
      <c r="I124">
        <v>5624</v>
      </c>
      <c r="J124">
        <v>255.28</v>
      </c>
      <c r="K124">
        <v>159.41999999999999</v>
      </c>
      <c r="L124">
        <v>1435694.72</v>
      </c>
      <c r="M124">
        <v>896578.08</v>
      </c>
      <c r="N124">
        <v>539116.64</v>
      </c>
    </row>
    <row r="125" spans="1:14" x14ac:dyDescent="0.25">
      <c r="A125" t="s">
        <v>37</v>
      </c>
      <c r="B125" t="s">
        <v>184</v>
      </c>
      <c r="C125" t="s">
        <v>44</v>
      </c>
      <c r="D125" t="s">
        <v>17</v>
      </c>
      <c r="E125" t="s">
        <v>26</v>
      </c>
      <c r="F125" t="s">
        <v>266</v>
      </c>
      <c r="G125">
        <v>284870612</v>
      </c>
      <c r="H125" s="1">
        <v>42195</v>
      </c>
      <c r="I125">
        <v>8399</v>
      </c>
      <c r="J125">
        <v>109.28</v>
      </c>
      <c r="K125">
        <v>35.840000000000003</v>
      </c>
      <c r="L125">
        <v>917842.72</v>
      </c>
      <c r="M125">
        <v>301020.15999999997</v>
      </c>
      <c r="N125">
        <v>616822.56000000006</v>
      </c>
    </row>
    <row r="126" spans="1:14" x14ac:dyDescent="0.25">
      <c r="A126" t="s">
        <v>37</v>
      </c>
      <c r="B126" t="s">
        <v>267</v>
      </c>
      <c r="C126" t="s">
        <v>33</v>
      </c>
      <c r="D126" t="s">
        <v>17</v>
      </c>
      <c r="E126" t="s">
        <v>18</v>
      </c>
      <c r="F126" t="s">
        <v>268</v>
      </c>
      <c r="G126">
        <v>765955483</v>
      </c>
      <c r="H126" s="1">
        <v>40734</v>
      </c>
      <c r="I126">
        <v>2104</v>
      </c>
      <c r="J126">
        <v>9.33</v>
      </c>
      <c r="K126">
        <v>6.92</v>
      </c>
      <c r="L126">
        <v>19630.32</v>
      </c>
      <c r="M126">
        <v>14559.68</v>
      </c>
      <c r="N126">
        <v>5070.6400000000003</v>
      </c>
    </row>
    <row r="127" spans="1:14" x14ac:dyDescent="0.25">
      <c r="A127" t="s">
        <v>28</v>
      </c>
      <c r="B127" t="s">
        <v>145</v>
      </c>
      <c r="C127" t="s">
        <v>57</v>
      </c>
      <c r="D127" t="s">
        <v>17</v>
      </c>
      <c r="E127" t="s">
        <v>34</v>
      </c>
      <c r="F127" s="1">
        <v>40485</v>
      </c>
      <c r="G127">
        <v>600124156</v>
      </c>
      <c r="H127" t="s">
        <v>269</v>
      </c>
      <c r="I127">
        <v>8929</v>
      </c>
      <c r="J127">
        <v>152.58000000000001</v>
      </c>
      <c r="K127">
        <v>97.44</v>
      </c>
      <c r="L127">
        <v>1362386.82</v>
      </c>
      <c r="M127">
        <v>870041.76</v>
      </c>
      <c r="N127">
        <v>492345.06</v>
      </c>
    </row>
    <row r="128" spans="1:14" x14ac:dyDescent="0.25">
      <c r="A128" t="s">
        <v>31</v>
      </c>
      <c r="B128" t="s">
        <v>270</v>
      </c>
      <c r="C128" t="s">
        <v>61</v>
      </c>
      <c r="D128" t="s">
        <v>17</v>
      </c>
      <c r="E128" t="s">
        <v>67</v>
      </c>
      <c r="F128" s="1">
        <v>41193</v>
      </c>
      <c r="G128">
        <v>529612958</v>
      </c>
      <c r="H128" s="1">
        <v>41225</v>
      </c>
      <c r="I128">
        <v>3098</v>
      </c>
      <c r="J128">
        <v>668.27</v>
      </c>
      <c r="K128">
        <v>502.54</v>
      </c>
      <c r="L128">
        <v>2070300.46</v>
      </c>
      <c r="M128">
        <v>1556868.92</v>
      </c>
      <c r="N128">
        <v>513431.54</v>
      </c>
    </row>
    <row r="129" spans="1:14" x14ac:dyDescent="0.25">
      <c r="A129" t="s">
        <v>47</v>
      </c>
      <c r="B129" t="s">
        <v>199</v>
      </c>
      <c r="C129" t="s">
        <v>44</v>
      </c>
      <c r="D129" t="s">
        <v>17</v>
      </c>
      <c r="E129" t="s">
        <v>34</v>
      </c>
      <c r="F129" t="s">
        <v>271</v>
      </c>
      <c r="G129">
        <v>466970717</v>
      </c>
      <c r="H129" t="s">
        <v>272</v>
      </c>
      <c r="I129">
        <v>5867</v>
      </c>
      <c r="J129">
        <v>109.28</v>
      </c>
      <c r="K129">
        <v>35.840000000000003</v>
      </c>
      <c r="L129">
        <v>641145.76</v>
      </c>
      <c r="M129">
        <v>210273.28</v>
      </c>
      <c r="N129">
        <v>430872.48</v>
      </c>
    </row>
    <row r="130" spans="1:14" x14ac:dyDescent="0.25">
      <c r="A130" t="s">
        <v>47</v>
      </c>
      <c r="B130" t="s">
        <v>273</v>
      </c>
      <c r="C130" t="s">
        <v>16</v>
      </c>
      <c r="D130" t="s">
        <v>24</v>
      </c>
      <c r="E130" t="s">
        <v>26</v>
      </c>
      <c r="F130" t="s">
        <v>274</v>
      </c>
      <c r="G130">
        <v>845058763</v>
      </c>
      <c r="H130" t="s">
        <v>275</v>
      </c>
      <c r="I130">
        <v>522</v>
      </c>
      <c r="J130">
        <v>437.2</v>
      </c>
      <c r="K130">
        <v>263.33</v>
      </c>
      <c r="L130">
        <v>228218.4</v>
      </c>
      <c r="M130">
        <v>137458.26</v>
      </c>
      <c r="N130">
        <v>90760.14</v>
      </c>
    </row>
    <row r="131" spans="1:14" x14ac:dyDescent="0.25">
      <c r="A131" t="s">
        <v>37</v>
      </c>
      <c r="B131" t="s">
        <v>166</v>
      </c>
      <c r="C131" t="s">
        <v>57</v>
      </c>
      <c r="D131" t="s">
        <v>17</v>
      </c>
      <c r="E131" t="s">
        <v>67</v>
      </c>
      <c r="F131" t="s">
        <v>276</v>
      </c>
      <c r="G131">
        <v>367050921</v>
      </c>
      <c r="H131" t="s">
        <v>277</v>
      </c>
      <c r="I131">
        <v>7379</v>
      </c>
      <c r="J131">
        <v>152.58000000000001</v>
      </c>
      <c r="K131">
        <v>97.44</v>
      </c>
      <c r="L131">
        <v>1125887.82</v>
      </c>
      <c r="M131">
        <v>719009.76</v>
      </c>
      <c r="N131">
        <v>406878.06</v>
      </c>
    </row>
    <row r="132" spans="1:14" x14ac:dyDescent="0.25">
      <c r="A132" t="s">
        <v>37</v>
      </c>
      <c r="B132" t="s">
        <v>155</v>
      </c>
      <c r="C132" t="s">
        <v>71</v>
      </c>
      <c r="D132" t="s">
        <v>24</v>
      </c>
      <c r="E132" t="s">
        <v>67</v>
      </c>
      <c r="F132" t="s">
        <v>278</v>
      </c>
      <c r="G132">
        <v>956433522</v>
      </c>
      <c r="H132" s="1">
        <v>42347</v>
      </c>
      <c r="I132">
        <v>8788</v>
      </c>
      <c r="J132">
        <v>651.21</v>
      </c>
      <c r="K132">
        <v>524.96</v>
      </c>
      <c r="L132">
        <v>5722833.4800000004</v>
      </c>
      <c r="M132">
        <v>4613348.4800000004</v>
      </c>
      <c r="N132">
        <v>1109485</v>
      </c>
    </row>
    <row r="133" spans="1:14" x14ac:dyDescent="0.25">
      <c r="A133" t="s">
        <v>37</v>
      </c>
      <c r="B133" t="s">
        <v>279</v>
      </c>
      <c r="C133" t="s">
        <v>74</v>
      </c>
      <c r="D133" t="s">
        <v>24</v>
      </c>
      <c r="E133" t="s">
        <v>26</v>
      </c>
      <c r="F133" t="s">
        <v>239</v>
      </c>
      <c r="G133">
        <v>107005393</v>
      </c>
      <c r="H133" s="1">
        <v>40638</v>
      </c>
      <c r="I133">
        <v>4129</v>
      </c>
      <c r="J133">
        <v>47.45</v>
      </c>
      <c r="K133">
        <v>31.79</v>
      </c>
      <c r="L133">
        <v>195921.05</v>
      </c>
      <c r="M133">
        <v>131260.91</v>
      </c>
      <c r="N133">
        <v>64660.14</v>
      </c>
    </row>
    <row r="134" spans="1:14" x14ac:dyDescent="0.25">
      <c r="A134" t="s">
        <v>28</v>
      </c>
      <c r="B134" t="s">
        <v>240</v>
      </c>
      <c r="C134" t="s">
        <v>74</v>
      </c>
      <c r="D134" t="s">
        <v>17</v>
      </c>
      <c r="E134" t="s">
        <v>26</v>
      </c>
      <c r="F134" t="s">
        <v>280</v>
      </c>
      <c r="G134">
        <v>332877862</v>
      </c>
      <c r="H134" s="1">
        <v>41460</v>
      </c>
      <c r="I134">
        <v>4811</v>
      </c>
      <c r="J134">
        <v>47.45</v>
      </c>
      <c r="K134">
        <v>31.79</v>
      </c>
      <c r="L134">
        <v>228281.95</v>
      </c>
      <c r="M134">
        <v>152941.69</v>
      </c>
      <c r="N134">
        <v>75340.259999999995</v>
      </c>
    </row>
    <row r="135" spans="1:14" x14ac:dyDescent="0.25">
      <c r="A135" t="s">
        <v>37</v>
      </c>
      <c r="B135" t="s">
        <v>281</v>
      </c>
      <c r="C135" t="s">
        <v>25</v>
      </c>
      <c r="D135" t="s">
        <v>24</v>
      </c>
      <c r="E135" t="s">
        <v>67</v>
      </c>
      <c r="F135" t="s">
        <v>282</v>
      </c>
      <c r="G135">
        <v>618474757</v>
      </c>
      <c r="H135" t="s">
        <v>283</v>
      </c>
      <c r="I135">
        <v>9279</v>
      </c>
      <c r="J135">
        <v>255.28</v>
      </c>
      <c r="K135">
        <v>159.41999999999999</v>
      </c>
      <c r="L135">
        <v>2368743.12</v>
      </c>
      <c r="M135">
        <v>1479258.18</v>
      </c>
      <c r="N135">
        <v>889484.94</v>
      </c>
    </row>
    <row r="136" spans="1:14" x14ac:dyDescent="0.25">
      <c r="A136" t="s">
        <v>37</v>
      </c>
      <c r="B136" t="s">
        <v>261</v>
      </c>
      <c r="C136" t="s">
        <v>61</v>
      </c>
      <c r="D136" t="s">
        <v>24</v>
      </c>
      <c r="E136" t="s">
        <v>18</v>
      </c>
      <c r="F136" s="1">
        <v>41913</v>
      </c>
      <c r="G136">
        <v>468532407</v>
      </c>
      <c r="H136" s="1">
        <v>41945</v>
      </c>
      <c r="I136">
        <v>8006</v>
      </c>
      <c r="J136">
        <v>668.27</v>
      </c>
      <c r="K136">
        <v>502.54</v>
      </c>
      <c r="L136">
        <v>5350169.62</v>
      </c>
      <c r="M136">
        <v>4023335.24</v>
      </c>
      <c r="N136">
        <v>1326834.3799999999</v>
      </c>
    </row>
    <row r="137" spans="1:14" x14ac:dyDescent="0.25">
      <c r="A137" t="s">
        <v>37</v>
      </c>
      <c r="B137" t="s">
        <v>284</v>
      </c>
      <c r="C137" t="s">
        <v>71</v>
      </c>
      <c r="D137" t="s">
        <v>17</v>
      </c>
      <c r="E137" t="s">
        <v>18</v>
      </c>
      <c r="F137" s="1">
        <v>42251</v>
      </c>
      <c r="G137">
        <v>358099639</v>
      </c>
      <c r="H137" t="s">
        <v>285</v>
      </c>
      <c r="I137">
        <v>8496</v>
      </c>
      <c r="J137">
        <v>651.21</v>
      </c>
      <c r="K137">
        <v>524.96</v>
      </c>
      <c r="L137">
        <v>5532680.1600000001</v>
      </c>
      <c r="M137">
        <v>4460060.16</v>
      </c>
      <c r="N137">
        <v>1072620</v>
      </c>
    </row>
    <row r="138" spans="1:14" x14ac:dyDescent="0.25">
      <c r="A138" t="s">
        <v>31</v>
      </c>
      <c r="B138" t="s">
        <v>286</v>
      </c>
      <c r="C138" t="s">
        <v>61</v>
      </c>
      <c r="D138" t="s">
        <v>24</v>
      </c>
      <c r="E138" t="s">
        <v>34</v>
      </c>
      <c r="F138" s="1">
        <v>41456</v>
      </c>
      <c r="G138">
        <v>382537782</v>
      </c>
      <c r="H138" t="s">
        <v>287</v>
      </c>
      <c r="I138">
        <v>285</v>
      </c>
      <c r="J138">
        <v>668.27</v>
      </c>
      <c r="K138">
        <v>502.54</v>
      </c>
      <c r="L138">
        <v>190456.95</v>
      </c>
      <c r="M138">
        <v>143223.9</v>
      </c>
      <c r="N138">
        <v>47233.05</v>
      </c>
    </row>
    <row r="139" spans="1:14" x14ac:dyDescent="0.25">
      <c r="A139" t="s">
        <v>28</v>
      </c>
      <c r="B139" t="s">
        <v>146</v>
      </c>
      <c r="C139" t="s">
        <v>85</v>
      </c>
      <c r="D139" t="s">
        <v>17</v>
      </c>
      <c r="E139" t="s">
        <v>34</v>
      </c>
      <c r="F139" s="1">
        <v>41610</v>
      </c>
      <c r="G139">
        <v>707520663</v>
      </c>
      <c r="H139" t="s">
        <v>288</v>
      </c>
      <c r="I139">
        <v>9942</v>
      </c>
      <c r="J139">
        <v>81.73</v>
      </c>
      <c r="K139">
        <v>56.67</v>
      </c>
      <c r="L139">
        <v>812559.66</v>
      </c>
      <c r="M139">
        <v>563413.14</v>
      </c>
      <c r="N139">
        <v>249146.52</v>
      </c>
    </row>
    <row r="140" spans="1:14" x14ac:dyDescent="0.25">
      <c r="A140" t="s">
        <v>31</v>
      </c>
      <c r="B140" t="s">
        <v>289</v>
      </c>
      <c r="C140" t="s">
        <v>97</v>
      </c>
      <c r="D140" t="s">
        <v>24</v>
      </c>
      <c r="E140" t="s">
        <v>18</v>
      </c>
      <c r="F140" t="s">
        <v>290</v>
      </c>
      <c r="G140">
        <v>219034612</v>
      </c>
      <c r="H140" s="1">
        <v>41924</v>
      </c>
      <c r="I140">
        <v>6064</v>
      </c>
      <c r="J140">
        <v>421.89</v>
      </c>
      <c r="K140">
        <v>364.69</v>
      </c>
      <c r="L140">
        <v>2558340.96</v>
      </c>
      <c r="M140">
        <v>2211480.16</v>
      </c>
      <c r="N140">
        <v>346860.79999999999</v>
      </c>
    </row>
    <row r="141" spans="1:14" x14ac:dyDescent="0.25">
      <c r="A141" t="s">
        <v>28</v>
      </c>
      <c r="B141" t="s">
        <v>87</v>
      </c>
      <c r="C141" t="s">
        <v>97</v>
      </c>
      <c r="D141" t="s">
        <v>17</v>
      </c>
      <c r="E141" t="s">
        <v>18</v>
      </c>
      <c r="F141" s="1">
        <v>42064</v>
      </c>
      <c r="G141">
        <v>573378455</v>
      </c>
      <c r="H141" t="s">
        <v>291</v>
      </c>
      <c r="I141">
        <v>4281</v>
      </c>
      <c r="J141">
        <v>421.89</v>
      </c>
      <c r="K141">
        <v>364.69</v>
      </c>
      <c r="L141">
        <v>1806111.09</v>
      </c>
      <c r="M141">
        <v>1561237.89</v>
      </c>
      <c r="N141">
        <v>244873.2</v>
      </c>
    </row>
    <row r="142" spans="1:14" x14ac:dyDescent="0.25">
      <c r="A142" t="s">
        <v>37</v>
      </c>
      <c r="B142" t="s">
        <v>292</v>
      </c>
      <c r="C142" t="s">
        <v>85</v>
      </c>
      <c r="D142" t="s">
        <v>24</v>
      </c>
      <c r="E142" t="s">
        <v>34</v>
      </c>
      <c r="F142" s="1">
        <v>40604</v>
      </c>
      <c r="G142">
        <v>347163522</v>
      </c>
      <c r="H142" t="s">
        <v>293</v>
      </c>
      <c r="I142">
        <v>2256</v>
      </c>
      <c r="J142">
        <v>81.73</v>
      </c>
      <c r="K142">
        <v>56.67</v>
      </c>
      <c r="L142">
        <v>184382.88</v>
      </c>
      <c r="M142">
        <v>127847.52</v>
      </c>
      <c r="N142">
        <v>56535.360000000001</v>
      </c>
    </row>
    <row r="143" spans="1:14" x14ac:dyDescent="0.25">
      <c r="A143" t="s">
        <v>14</v>
      </c>
      <c r="B143" t="s">
        <v>294</v>
      </c>
      <c r="C143" t="s">
        <v>57</v>
      </c>
      <c r="D143" t="s">
        <v>17</v>
      </c>
      <c r="E143" t="s">
        <v>18</v>
      </c>
      <c r="F143" s="1">
        <v>41521</v>
      </c>
      <c r="G143">
        <v>887313640</v>
      </c>
      <c r="H143" t="s">
        <v>126</v>
      </c>
      <c r="I143">
        <v>4679</v>
      </c>
      <c r="J143">
        <v>152.58000000000001</v>
      </c>
      <c r="K143">
        <v>97.44</v>
      </c>
      <c r="L143">
        <v>713921.82</v>
      </c>
      <c r="M143">
        <v>455921.76</v>
      </c>
      <c r="N143">
        <v>258000.06</v>
      </c>
    </row>
    <row r="144" spans="1:14" x14ac:dyDescent="0.25">
      <c r="A144" t="s">
        <v>37</v>
      </c>
      <c r="B144" t="s">
        <v>295</v>
      </c>
      <c r="C144" t="s">
        <v>16</v>
      </c>
      <c r="D144" t="s">
        <v>24</v>
      </c>
      <c r="E144" t="s">
        <v>34</v>
      </c>
      <c r="F144" t="s">
        <v>296</v>
      </c>
      <c r="G144">
        <v>461065137</v>
      </c>
      <c r="H144" t="s">
        <v>297</v>
      </c>
      <c r="I144">
        <v>8275</v>
      </c>
      <c r="J144">
        <v>437.2</v>
      </c>
      <c r="K144">
        <v>263.33</v>
      </c>
      <c r="L144">
        <v>3617830</v>
      </c>
      <c r="M144">
        <v>2179055.75</v>
      </c>
      <c r="N144">
        <v>1438774.25</v>
      </c>
    </row>
    <row r="145" spans="1:14" x14ac:dyDescent="0.25">
      <c r="A145" t="s">
        <v>31</v>
      </c>
      <c r="B145" t="s">
        <v>214</v>
      </c>
      <c r="C145" t="s">
        <v>33</v>
      </c>
      <c r="D145" t="s">
        <v>17</v>
      </c>
      <c r="E145" t="s">
        <v>34</v>
      </c>
      <c r="F145" t="s">
        <v>298</v>
      </c>
      <c r="G145">
        <v>105966842</v>
      </c>
      <c r="H145" t="s">
        <v>299</v>
      </c>
      <c r="I145">
        <v>6798</v>
      </c>
      <c r="J145">
        <v>9.33</v>
      </c>
      <c r="K145">
        <v>6.92</v>
      </c>
      <c r="L145">
        <v>63425.34</v>
      </c>
      <c r="M145">
        <v>47042.16</v>
      </c>
      <c r="N145">
        <v>16383.18</v>
      </c>
    </row>
    <row r="146" spans="1:14" x14ac:dyDescent="0.25">
      <c r="A146" t="s">
        <v>37</v>
      </c>
      <c r="B146" t="s">
        <v>81</v>
      </c>
      <c r="C146" t="s">
        <v>25</v>
      </c>
      <c r="D146" t="s">
        <v>24</v>
      </c>
      <c r="E146" t="s">
        <v>18</v>
      </c>
      <c r="F146" t="s">
        <v>300</v>
      </c>
      <c r="G146">
        <v>479880082</v>
      </c>
      <c r="H146" t="s">
        <v>301</v>
      </c>
      <c r="I146">
        <v>6035</v>
      </c>
      <c r="J146">
        <v>255.28</v>
      </c>
      <c r="K146">
        <v>159.41999999999999</v>
      </c>
      <c r="L146">
        <v>1540614.8</v>
      </c>
      <c r="M146">
        <v>962099.7</v>
      </c>
      <c r="N146">
        <v>578515.1</v>
      </c>
    </row>
    <row r="147" spans="1:14" x14ac:dyDescent="0.25">
      <c r="A147" t="s">
        <v>28</v>
      </c>
      <c r="B147" t="s">
        <v>302</v>
      </c>
      <c r="C147" t="s">
        <v>25</v>
      </c>
      <c r="D147" t="s">
        <v>24</v>
      </c>
      <c r="E147" t="s">
        <v>34</v>
      </c>
      <c r="F147" s="1">
        <v>42346</v>
      </c>
      <c r="G147">
        <v>510978686</v>
      </c>
      <c r="H147" t="s">
        <v>303</v>
      </c>
      <c r="I147">
        <v>8803</v>
      </c>
      <c r="J147">
        <v>255.28</v>
      </c>
      <c r="K147">
        <v>159.41999999999999</v>
      </c>
      <c r="L147">
        <v>2247229.84</v>
      </c>
      <c r="M147">
        <v>1403374.26</v>
      </c>
      <c r="N147">
        <v>843855.58</v>
      </c>
    </row>
    <row r="148" spans="1:14" x14ac:dyDescent="0.25">
      <c r="A148" t="s">
        <v>37</v>
      </c>
      <c r="B148" t="s">
        <v>295</v>
      </c>
      <c r="C148" t="s">
        <v>57</v>
      </c>
      <c r="D148" t="s">
        <v>17</v>
      </c>
      <c r="E148" t="s">
        <v>26</v>
      </c>
      <c r="F148" t="s">
        <v>304</v>
      </c>
      <c r="G148">
        <v>547748982</v>
      </c>
      <c r="H148" t="s">
        <v>305</v>
      </c>
      <c r="I148">
        <v>9951</v>
      </c>
      <c r="J148">
        <v>152.58000000000001</v>
      </c>
      <c r="K148">
        <v>97.44</v>
      </c>
      <c r="L148">
        <v>1518323.58</v>
      </c>
      <c r="M148">
        <v>969625.44</v>
      </c>
      <c r="N148">
        <v>548698.14</v>
      </c>
    </row>
    <row r="149" spans="1:14" x14ac:dyDescent="0.25">
      <c r="A149" t="s">
        <v>31</v>
      </c>
      <c r="B149" t="s">
        <v>270</v>
      </c>
      <c r="C149" t="s">
        <v>30</v>
      </c>
      <c r="D149" t="s">
        <v>17</v>
      </c>
      <c r="E149" t="s">
        <v>18</v>
      </c>
      <c r="F149" t="s">
        <v>306</v>
      </c>
      <c r="G149">
        <v>108989799</v>
      </c>
      <c r="H149" s="1">
        <v>41529</v>
      </c>
      <c r="I149">
        <v>1358</v>
      </c>
      <c r="J149">
        <v>205.7</v>
      </c>
      <c r="K149">
        <v>117.11</v>
      </c>
      <c r="L149">
        <v>279340.59999999998</v>
      </c>
      <c r="M149">
        <v>159035.38</v>
      </c>
      <c r="N149">
        <v>120305.22</v>
      </c>
    </row>
    <row r="150" spans="1:14" x14ac:dyDescent="0.25">
      <c r="A150" t="s">
        <v>31</v>
      </c>
      <c r="B150" t="s">
        <v>234</v>
      </c>
      <c r="C150" t="s">
        <v>30</v>
      </c>
      <c r="D150" t="s">
        <v>17</v>
      </c>
      <c r="E150" t="s">
        <v>18</v>
      </c>
      <c r="F150" t="s">
        <v>307</v>
      </c>
      <c r="G150">
        <v>133812463</v>
      </c>
      <c r="H150" s="1">
        <v>41890</v>
      </c>
      <c r="I150">
        <v>6936</v>
      </c>
      <c r="J150">
        <v>205.7</v>
      </c>
      <c r="K150">
        <v>117.11</v>
      </c>
      <c r="L150">
        <v>1426735.2</v>
      </c>
      <c r="M150">
        <v>812274.96</v>
      </c>
      <c r="N150">
        <v>614460.24</v>
      </c>
    </row>
    <row r="151" spans="1:14" x14ac:dyDescent="0.25">
      <c r="A151" t="s">
        <v>31</v>
      </c>
      <c r="B151" t="s">
        <v>289</v>
      </c>
      <c r="C151" t="s">
        <v>33</v>
      </c>
      <c r="D151" t="s">
        <v>17</v>
      </c>
      <c r="E151" t="s">
        <v>67</v>
      </c>
      <c r="F151" s="1">
        <v>40888</v>
      </c>
      <c r="G151">
        <v>731640803</v>
      </c>
      <c r="H151" t="s">
        <v>308</v>
      </c>
      <c r="I151">
        <v>7627</v>
      </c>
      <c r="J151">
        <v>9.33</v>
      </c>
      <c r="K151">
        <v>6.92</v>
      </c>
      <c r="L151">
        <v>71159.91</v>
      </c>
      <c r="M151">
        <v>52778.84</v>
      </c>
      <c r="N151">
        <v>18381.07</v>
      </c>
    </row>
    <row r="152" spans="1:14" x14ac:dyDescent="0.25">
      <c r="A152" t="s">
        <v>37</v>
      </c>
      <c r="B152" t="s">
        <v>231</v>
      </c>
      <c r="C152" t="s">
        <v>57</v>
      </c>
      <c r="D152" t="s">
        <v>17</v>
      </c>
      <c r="E152" t="s">
        <v>26</v>
      </c>
      <c r="F152" t="s">
        <v>309</v>
      </c>
      <c r="G152">
        <v>732211148</v>
      </c>
      <c r="H152" t="s">
        <v>310</v>
      </c>
      <c r="I152">
        <v>6405</v>
      </c>
      <c r="J152">
        <v>152.58000000000001</v>
      </c>
      <c r="K152">
        <v>97.44</v>
      </c>
      <c r="L152">
        <v>977274.9</v>
      </c>
      <c r="M152">
        <v>624103.19999999995</v>
      </c>
      <c r="N152">
        <v>353171.7</v>
      </c>
    </row>
    <row r="153" spans="1:14" x14ac:dyDescent="0.25">
      <c r="A153" t="s">
        <v>47</v>
      </c>
      <c r="B153" t="s">
        <v>311</v>
      </c>
      <c r="C153" t="s">
        <v>30</v>
      </c>
      <c r="D153" t="s">
        <v>24</v>
      </c>
      <c r="E153" t="s">
        <v>18</v>
      </c>
      <c r="F153" s="1">
        <v>40640</v>
      </c>
      <c r="G153">
        <v>835572326</v>
      </c>
      <c r="H153" s="1">
        <v>40763</v>
      </c>
      <c r="I153">
        <v>3274</v>
      </c>
      <c r="J153">
        <v>205.7</v>
      </c>
      <c r="K153">
        <v>117.11</v>
      </c>
      <c r="L153">
        <v>673461.8</v>
      </c>
      <c r="M153">
        <v>383418.14</v>
      </c>
      <c r="N153">
        <v>290043.65999999997</v>
      </c>
    </row>
    <row r="154" spans="1:14" x14ac:dyDescent="0.25">
      <c r="A154" t="s">
        <v>37</v>
      </c>
      <c r="B154" t="s">
        <v>70</v>
      </c>
      <c r="C154" t="s">
        <v>25</v>
      </c>
      <c r="D154" t="s">
        <v>17</v>
      </c>
      <c r="E154" t="s">
        <v>26</v>
      </c>
      <c r="F154" s="1">
        <v>40544</v>
      </c>
      <c r="G154">
        <v>462085664</v>
      </c>
      <c r="H154" t="s">
        <v>312</v>
      </c>
      <c r="I154">
        <v>271</v>
      </c>
      <c r="J154">
        <v>255.28</v>
      </c>
      <c r="K154">
        <v>159.41999999999999</v>
      </c>
      <c r="L154">
        <v>69180.88</v>
      </c>
      <c r="M154">
        <v>43202.82</v>
      </c>
      <c r="N154">
        <v>25978.06</v>
      </c>
    </row>
    <row r="155" spans="1:14" x14ac:dyDescent="0.25">
      <c r="A155" t="s">
        <v>37</v>
      </c>
      <c r="B155" t="s">
        <v>70</v>
      </c>
      <c r="C155" t="s">
        <v>44</v>
      </c>
      <c r="D155" t="s">
        <v>24</v>
      </c>
      <c r="E155" t="s">
        <v>26</v>
      </c>
      <c r="F155" t="s">
        <v>141</v>
      </c>
      <c r="G155">
        <v>902424991</v>
      </c>
      <c r="H155" s="1">
        <v>42467</v>
      </c>
      <c r="I155">
        <v>6463</v>
      </c>
      <c r="J155">
        <v>109.28</v>
      </c>
      <c r="K155">
        <v>35.840000000000003</v>
      </c>
      <c r="L155">
        <v>706276.64</v>
      </c>
      <c r="M155">
        <v>231633.92000000001</v>
      </c>
      <c r="N155">
        <v>474642.72</v>
      </c>
    </row>
    <row r="156" spans="1:14" x14ac:dyDescent="0.25">
      <c r="A156" t="s">
        <v>37</v>
      </c>
      <c r="B156" t="s">
        <v>313</v>
      </c>
      <c r="C156" t="s">
        <v>33</v>
      </c>
      <c r="D156" t="s">
        <v>17</v>
      </c>
      <c r="E156" t="s">
        <v>34</v>
      </c>
      <c r="F156" t="s">
        <v>314</v>
      </c>
      <c r="G156">
        <v>367576634</v>
      </c>
      <c r="H156" s="1">
        <v>41760</v>
      </c>
      <c r="I156">
        <v>2949</v>
      </c>
      <c r="J156">
        <v>9.33</v>
      </c>
      <c r="K156">
        <v>6.92</v>
      </c>
      <c r="L156">
        <v>27514.17</v>
      </c>
      <c r="M156">
        <v>20407.080000000002</v>
      </c>
      <c r="N156">
        <v>7107.09</v>
      </c>
    </row>
    <row r="157" spans="1:14" x14ac:dyDescent="0.25">
      <c r="A157" t="s">
        <v>31</v>
      </c>
      <c r="B157" t="s">
        <v>315</v>
      </c>
      <c r="C157" t="s">
        <v>97</v>
      </c>
      <c r="D157" t="s">
        <v>17</v>
      </c>
      <c r="E157" t="s">
        <v>34</v>
      </c>
      <c r="F157" s="1">
        <v>42738</v>
      </c>
      <c r="G157">
        <v>738839423</v>
      </c>
      <c r="H157" t="s">
        <v>316</v>
      </c>
      <c r="I157">
        <v>7859</v>
      </c>
      <c r="J157">
        <v>421.89</v>
      </c>
      <c r="K157">
        <v>364.69</v>
      </c>
      <c r="L157">
        <v>3315633.51</v>
      </c>
      <c r="M157">
        <v>2866098.71</v>
      </c>
      <c r="N157">
        <v>449534.8</v>
      </c>
    </row>
    <row r="158" spans="1:14" x14ac:dyDescent="0.25">
      <c r="A158" t="s">
        <v>37</v>
      </c>
      <c r="B158" t="s">
        <v>203</v>
      </c>
      <c r="C158" t="s">
        <v>25</v>
      </c>
      <c r="D158" t="s">
        <v>24</v>
      </c>
      <c r="E158" t="s">
        <v>26</v>
      </c>
      <c r="F158" s="1">
        <v>40216</v>
      </c>
      <c r="G158">
        <v>817824685</v>
      </c>
      <c r="H158" t="s">
        <v>317</v>
      </c>
      <c r="I158">
        <v>1353</v>
      </c>
      <c r="J158">
        <v>255.28</v>
      </c>
      <c r="K158">
        <v>159.41999999999999</v>
      </c>
      <c r="L158">
        <v>345393.84</v>
      </c>
      <c r="M158">
        <v>215695.26</v>
      </c>
      <c r="N158">
        <v>129698.58</v>
      </c>
    </row>
    <row r="159" spans="1:14" x14ac:dyDescent="0.25">
      <c r="A159" t="s">
        <v>31</v>
      </c>
      <c r="B159" t="s">
        <v>318</v>
      </c>
      <c r="C159" t="s">
        <v>57</v>
      </c>
      <c r="D159" t="s">
        <v>24</v>
      </c>
      <c r="E159" t="s">
        <v>26</v>
      </c>
      <c r="F159" t="s">
        <v>319</v>
      </c>
      <c r="G159">
        <v>376456248</v>
      </c>
      <c r="H159" s="1">
        <v>41282</v>
      </c>
      <c r="I159">
        <v>624</v>
      </c>
      <c r="J159">
        <v>152.58000000000001</v>
      </c>
      <c r="K159">
        <v>97.44</v>
      </c>
      <c r="L159">
        <v>95209.919999999998</v>
      </c>
      <c r="M159">
        <v>60802.559999999998</v>
      </c>
      <c r="N159">
        <v>34407.360000000001</v>
      </c>
    </row>
    <row r="160" spans="1:14" x14ac:dyDescent="0.25">
      <c r="A160" t="s">
        <v>28</v>
      </c>
      <c r="B160" t="s">
        <v>254</v>
      </c>
      <c r="C160" t="s">
        <v>71</v>
      </c>
      <c r="D160" t="s">
        <v>24</v>
      </c>
      <c r="E160" t="s">
        <v>34</v>
      </c>
      <c r="F160" t="s">
        <v>320</v>
      </c>
      <c r="G160">
        <v>606970441</v>
      </c>
      <c r="H160" t="s">
        <v>321</v>
      </c>
      <c r="I160">
        <v>4897</v>
      </c>
      <c r="J160">
        <v>651.21</v>
      </c>
      <c r="K160">
        <v>524.96</v>
      </c>
      <c r="L160">
        <v>3188975.37</v>
      </c>
      <c r="M160">
        <v>2570729.12</v>
      </c>
      <c r="N160">
        <v>618246.25</v>
      </c>
    </row>
    <row r="161" spans="1:14" x14ac:dyDescent="0.25">
      <c r="A161" t="s">
        <v>37</v>
      </c>
      <c r="B161" t="s">
        <v>322</v>
      </c>
      <c r="C161" t="s">
        <v>97</v>
      </c>
      <c r="D161" t="s">
        <v>17</v>
      </c>
      <c r="E161" t="s">
        <v>67</v>
      </c>
      <c r="F161" t="s">
        <v>323</v>
      </c>
      <c r="G161">
        <v>971916091</v>
      </c>
      <c r="H161" t="s">
        <v>324</v>
      </c>
      <c r="I161">
        <v>424</v>
      </c>
      <c r="J161">
        <v>421.89</v>
      </c>
      <c r="K161">
        <v>364.69</v>
      </c>
      <c r="L161">
        <v>178881.36</v>
      </c>
      <c r="M161">
        <v>154628.56</v>
      </c>
      <c r="N161">
        <v>24252.799999999999</v>
      </c>
    </row>
    <row r="162" spans="1:14" x14ac:dyDescent="0.25">
      <c r="A162" t="s">
        <v>14</v>
      </c>
      <c r="B162" t="s">
        <v>325</v>
      </c>
      <c r="C162" t="s">
        <v>71</v>
      </c>
      <c r="D162" t="s">
        <v>17</v>
      </c>
      <c r="E162" t="s">
        <v>67</v>
      </c>
      <c r="F162" t="s">
        <v>326</v>
      </c>
      <c r="G162">
        <v>554154527</v>
      </c>
      <c r="H162" t="s">
        <v>327</v>
      </c>
      <c r="I162">
        <v>5494</v>
      </c>
      <c r="J162">
        <v>651.21</v>
      </c>
      <c r="K162">
        <v>524.96</v>
      </c>
      <c r="L162">
        <v>3577747.74</v>
      </c>
      <c r="M162">
        <v>2884130.24</v>
      </c>
      <c r="N162">
        <v>693617.5</v>
      </c>
    </row>
    <row r="163" spans="1:14" x14ac:dyDescent="0.25">
      <c r="A163" t="s">
        <v>37</v>
      </c>
      <c r="B163" t="s">
        <v>328</v>
      </c>
      <c r="C163" t="s">
        <v>61</v>
      </c>
      <c r="D163" t="s">
        <v>24</v>
      </c>
      <c r="E163" t="s">
        <v>67</v>
      </c>
      <c r="F163" t="s">
        <v>329</v>
      </c>
      <c r="G163">
        <v>306859576</v>
      </c>
      <c r="H163" t="s">
        <v>190</v>
      </c>
      <c r="I163">
        <v>5423</v>
      </c>
      <c r="J163">
        <v>668.27</v>
      </c>
      <c r="K163">
        <v>502.54</v>
      </c>
      <c r="L163">
        <v>3624028.21</v>
      </c>
      <c r="M163">
        <v>2725274.42</v>
      </c>
      <c r="N163">
        <v>898753.79</v>
      </c>
    </row>
    <row r="164" spans="1:14" x14ac:dyDescent="0.25">
      <c r="A164" t="s">
        <v>50</v>
      </c>
      <c r="B164" t="s">
        <v>256</v>
      </c>
      <c r="C164" t="s">
        <v>85</v>
      </c>
      <c r="D164" t="s">
        <v>17</v>
      </c>
      <c r="E164" t="s">
        <v>67</v>
      </c>
      <c r="F164" s="1">
        <v>42985</v>
      </c>
      <c r="G164">
        <v>803517568</v>
      </c>
      <c r="H164" t="s">
        <v>330</v>
      </c>
      <c r="I164">
        <v>7559</v>
      </c>
      <c r="J164">
        <v>81.73</v>
      </c>
      <c r="K164">
        <v>56.67</v>
      </c>
      <c r="L164">
        <v>617797.06999999995</v>
      </c>
      <c r="M164">
        <v>428368.53</v>
      </c>
      <c r="N164">
        <v>189428.54</v>
      </c>
    </row>
    <row r="165" spans="1:14" x14ac:dyDescent="0.25">
      <c r="A165" t="s">
        <v>14</v>
      </c>
      <c r="B165" t="s">
        <v>331</v>
      </c>
      <c r="C165" t="s">
        <v>71</v>
      </c>
      <c r="D165" t="s">
        <v>24</v>
      </c>
      <c r="E165" t="s">
        <v>26</v>
      </c>
      <c r="F165" t="s">
        <v>332</v>
      </c>
      <c r="G165">
        <v>887927329</v>
      </c>
      <c r="H165" s="1">
        <v>40584</v>
      </c>
      <c r="I165">
        <v>6283</v>
      </c>
      <c r="J165">
        <v>651.21</v>
      </c>
      <c r="K165">
        <v>524.96</v>
      </c>
      <c r="L165">
        <v>4091552.43</v>
      </c>
      <c r="M165">
        <v>3298323.68</v>
      </c>
      <c r="N165">
        <v>793228.75</v>
      </c>
    </row>
    <row r="166" spans="1:14" x14ac:dyDescent="0.25">
      <c r="A166" t="s">
        <v>37</v>
      </c>
      <c r="B166" t="s">
        <v>267</v>
      </c>
      <c r="C166" t="s">
        <v>23</v>
      </c>
      <c r="D166" t="s">
        <v>24</v>
      </c>
      <c r="E166" t="s">
        <v>34</v>
      </c>
      <c r="F166" t="s">
        <v>333</v>
      </c>
      <c r="G166">
        <v>824200189</v>
      </c>
      <c r="H166" t="s">
        <v>334</v>
      </c>
      <c r="I166">
        <v>8006</v>
      </c>
      <c r="J166">
        <v>154.06</v>
      </c>
      <c r="K166">
        <v>90.93</v>
      </c>
      <c r="L166">
        <v>1233404.3600000001</v>
      </c>
      <c r="M166">
        <v>727985.58</v>
      </c>
      <c r="N166">
        <v>505418.78</v>
      </c>
    </row>
    <row r="167" spans="1:14" x14ac:dyDescent="0.25">
      <c r="A167" t="s">
        <v>31</v>
      </c>
      <c r="B167" t="s">
        <v>335</v>
      </c>
      <c r="C167" t="s">
        <v>71</v>
      </c>
      <c r="D167" t="s">
        <v>24</v>
      </c>
      <c r="E167" t="s">
        <v>34</v>
      </c>
      <c r="F167" t="s">
        <v>336</v>
      </c>
      <c r="G167">
        <v>946759974</v>
      </c>
      <c r="H167" t="s">
        <v>337</v>
      </c>
      <c r="I167">
        <v>6170</v>
      </c>
      <c r="J167">
        <v>651.21</v>
      </c>
      <c r="K167">
        <v>524.96</v>
      </c>
      <c r="L167">
        <v>4017965.7</v>
      </c>
      <c r="M167">
        <v>3239003.2</v>
      </c>
      <c r="N167">
        <v>778962.5</v>
      </c>
    </row>
    <row r="168" spans="1:14" x14ac:dyDescent="0.25">
      <c r="A168" t="s">
        <v>14</v>
      </c>
      <c r="B168" t="s">
        <v>338</v>
      </c>
      <c r="C168" t="s">
        <v>44</v>
      </c>
      <c r="D168" t="s">
        <v>17</v>
      </c>
      <c r="E168" t="s">
        <v>34</v>
      </c>
      <c r="F168" s="1">
        <v>42167</v>
      </c>
      <c r="G168">
        <v>310343015</v>
      </c>
      <c r="H168" t="s">
        <v>339</v>
      </c>
      <c r="I168">
        <v>6249</v>
      </c>
      <c r="J168">
        <v>109.28</v>
      </c>
      <c r="K168">
        <v>35.840000000000003</v>
      </c>
      <c r="L168">
        <v>682890.72</v>
      </c>
      <c r="M168">
        <v>223964.16</v>
      </c>
      <c r="N168">
        <v>458926.56</v>
      </c>
    </row>
    <row r="169" spans="1:14" x14ac:dyDescent="0.25">
      <c r="A169" t="s">
        <v>37</v>
      </c>
      <c r="B169" t="s">
        <v>328</v>
      </c>
      <c r="C169" t="s">
        <v>23</v>
      </c>
      <c r="D169" t="s">
        <v>24</v>
      </c>
      <c r="E169" t="s">
        <v>26</v>
      </c>
      <c r="F169" t="s">
        <v>340</v>
      </c>
      <c r="G169">
        <v>739998137</v>
      </c>
      <c r="H169" s="1">
        <v>41889</v>
      </c>
      <c r="I169">
        <v>748</v>
      </c>
      <c r="J169">
        <v>154.06</v>
      </c>
      <c r="K169">
        <v>90.93</v>
      </c>
      <c r="L169">
        <v>115236.88</v>
      </c>
      <c r="M169">
        <v>68015.64</v>
      </c>
      <c r="N169">
        <v>47221.24</v>
      </c>
    </row>
    <row r="170" spans="1:14" x14ac:dyDescent="0.25">
      <c r="A170" t="s">
        <v>28</v>
      </c>
      <c r="B170" t="s">
        <v>29</v>
      </c>
      <c r="C170" t="s">
        <v>74</v>
      </c>
      <c r="D170" t="s">
        <v>24</v>
      </c>
      <c r="E170" t="s">
        <v>34</v>
      </c>
      <c r="F170" t="s">
        <v>341</v>
      </c>
      <c r="G170">
        <v>981086671</v>
      </c>
      <c r="H170" t="s">
        <v>342</v>
      </c>
      <c r="I170">
        <v>4203</v>
      </c>
      <c r="J170">
        <v>47.45</v>
      </c>
      <c r="K170">
        <v>31.79</v>
      </c>
      <c r="L170">
        <v>199432.35</v>
      </c>
      <c r="M170">
        <v>133613.37</v>
      </c>
      <c r="N170">
        <v>65818.98</v>
      </c>
    </row>
    <row r="171" spans="1:14" x14ac:dyDescent="0.25">
      <c r="A171" t="s">
        <v>37</v>
      </c>
      <c r="B171" t="s">
        <v>343</v>
      </c>
      <c r="C171" t="s">
        <v>71</v>
      </c>
      <c r="D171" t="s">
        <v>17</v>
      </c>
      <c r="E171" t="s">
        <v>67</v>
      </c>
      <c r="F171" t="s">
        <v>344</v>
      </c>
      <c r="G171">
        <v>749282443</v>
      </c>
      <c r="H171" t="s">
        <v>345</v>
      </c>
      <c r="I171">
        <v>8180</v>
      </c>
      <c r="J171">
        <v>651.21</v>
      </c>
      <c r="K171">
        <v>524.96</v>
      </c>
      <c r="L171">
        <v>5326897.8</v>
      </c>
      <c r="M171">
        <v>4294172.8</v>
      </c>
      <c r="N171">
        <v>1032725</v>
      </c>
    </row>
    <row r="172" spans="1:14" x14ac:dyDescent="0.25">
      <c r="A172" t="s">
        <v>37</v>
      </c>
      <c r="B172" t="s">
        <v>70</v>
      </c>
      <c r="C172" t="s">
        <v>71</v>
      </c>
      <c r="D172" t="s">
        <v>24</v>
      </c>
      <c r="E172" t="s">
        <v>26</v>
      </c>
      <c r="F172" t="s">
        <v>200</v>
      </c>
      <c r="G172">
        <v>280571782</v>
      </c>
      <c r="H172" s="1">
        <v>40850</v>
      </c>
      <c r="I172">
        <v>6280</v>
      </c>
      <c r="J172">
        <v>651.21</v>
      </c>
      <c r="K172">
        <v>524.96</v>
      </c>
      <c r="L172">
        <v>4089598.8</v>
      </c>
      <c r="M172">
        <v>3296748.8</v>
      </c>
      <c r="N172">
        <v>792850</v>
      </c>
    </row>
    <row r="173" spans="1:14" x14ac:dyDescent="0.25">
      <c r="A173" t="s">
        <v>37</v>
      </c>
      <c r="B173" t="s">
        <v>175</v>
      </c>
      <c r="C173" t="s">
        <v>61</v>
      </c>
      <c r="D173" t="s">
        <v>24</v>
      </c>
      <c r="E173" t="s">
        <v>26</v>
      </c>
      <c r="F173" t="s">
        <v>346</v>
      </c>
      <c r="G173">
        <v>781253516</v>
      </c>
      <c r="H173" s="1">
        <v>41648</v>
      </c>
      <c r="I173">
        <v>9131</v>
      </c>
      <c r="J173">
        <v>668.27</v>
      </c>
      <c r="K173">
        <v>502.54</v>
      </c>
      <c r="L173">
        <v>6101973.3700000001</v>
      </c>
      <c r="M173">
        <v>4588692.74</v>
      </c>
      <c r="N173">
        <v>1513280.63</v>
      </c>
    </row>
    <row r="174" spans="1:14" x14ac:dyDescent="0.25">
      <c r="A174" t="s">
        <v>31</v>
      </c>
      <c r="B174" t="s">
        <v>110</v>
      </c>
      <c r="C174" t="s">
        <v>85</v>
      </c>
      <c r="D174" t="s">
        <v>24</v>
      </c>
      <c r="E174" t="s">
        <v>34</v>
      </c>
      <c r="F174" s="1">
        <v>42893</v>
      </c>
      <c r="G174">
        <v>377938973</v>
      </c>
      <c r="H174" s="1">
        <v>43046</v>
      </c>
      <c r="I174">
        <v>9396</v>
      </c>
      <c r="J174">
        <v>81.73</v>
      </c>
      <c r="K174">
        <v>56.67</v>
      </c>
      <c r="L174">
        <v>767935.08</v>
      </c>
      <c r="M174">
        <v>532471.31999999995</v>
      </c>
      <c r="N174">
        <v>235463.76</v>
      </c>
    </row>
    <row r="175" spans="1:14" x14ac:dyDescent="0.25">
      <c r="A175" t="s">
        <v>37</v>
      </c>
      <c r="B175" t="s">
        <v>166</v>
      </c>
      <c r="C175" t="s">
        <v>44</v>
      </c>
      <c r="D175" t="s">
        <v>17</v>
      </c>
      <c r="E175" t="s">
        <v>26</v>
      </c>
      <c r="F175" t="s">
        <v>347</v>
      </c>
      <c r="G175">
        <v>867551982</v>
      </c>
      <c r="H175" s="1">
        <v>40603</v>
      </c>
      <c r="I175">
        <v>6765</v>
      </c>
      <c r="J175">
        <v>109.28</v>
      </c>
      <c r="K175">
        <v>35.840000000000003</v>
      </c>
      <c r="L175">
        <v>739279.2</v>
      </c>
      <c r="M175">
        <v>242457.60000000001</v>
      </c>
      <c r="N175">
        <v>496821.6</v>
      </c>
    </row>
    <row r="176" spans="1:14" x14ac:dyDescent="0.25">
      <c r="A176" t="s">
        <v>31</v>
      </c>
      <c r="B176" t="s">
        <v>348</v>
      </c>
      <c r="C176" t="s">
        <v>85</v>
      </c>
      <c r="D176" t="s">
        <v>17</v>
      </c>
      <c r="E176" t="s">
        <v>26</v>
      </c>
      <c r="F176" t="s">
        <v>349</v>
      </c>
      <c r="G176">
        <v>967328870</v>
      </c>
      <c r="H176" t="s">
        <v>350</v>
      </c>
      <c r="I176">
        <v>2964</v>
      </c>
      <c r="J176">
        <v>81.73</v>
      </c>
      <c r="K176">
        <v>56.67</v>
      </c>
      <c r="L176">
        <v>242247.72</v>
      </c>
      <c r="M176">
        <v>167969.88</v>
      </c>
      <c r="N176">
        <v>74277.84</v>
      </c>
    </row>
    <row r="177" spans="1:14" x14ac:dyDescent="0.25">
      <c r="A177" t="s">
        <v>31</v>
      </c>
      <c r="B177" t="s">
        <v>32</v>
      </c>
      <c r="C177" t="s">
        <v>71</v>
      </c>
      <c r="D177" t="s">
        <v>17</v>
      </c>
      <c r="E177" t="s">
        <v>26</v>
      </c>
      <c r="F177" t="s">
        <v>268</v>
      </c>
      <c r="G177">
        <v>364818465</v>
      </c>
      <c r="H177" t="s">
        <v>351</v>
      </c>
      <c r="I177">
        <v>6746</v>
      </c>
      <c r="J177">
        <v>651.21</v>
      </c>
      <c r="K177">
        <v>524.96</v>
      </c>
      <c r="L177">
        <v>4393062.66</v>
      </c>
      <c r="M177">
        <v>3541380.16</v>
      </c>
      <c r="N177">
        <v>851682.5</v>
      </c>
    </row>
    <row r="178" spans="1:14" x14ac:dyDescent="0.25">
      <c r="A178" t="s">
        <v>14</v>
      </c>
      <c r="B178" t="s">
        <v>100</v>
      </c>
      <c r="C178" t="s">
        <v>71</v>
      </c>
      <c r="D178" t="s">
        <v>24</v>
      </c>
      <c r="E178" t="s">
        <v>26</v>
      </c>
      <c r="F178" s="1">
        <v>41854</v>
      </c>
      <c r="G178">
        <v>167882096</v>
      </c>
      <c r="H178" t="s">
        <v>202</v>
      </c>
      <c r="I178">
        <v>8898</v>
      </c>
      <c r="J178">
        <v>651.21</v>
      </c>
      <c r="K178">
        <v>524.96</v>
      </c>
      <c r="L178">
        <v>5794466.5800000001</v>
      </c>
      <c r="M178">
        <v>4671094.08</v>
      </c>
      <c r="N178">
        <v>1123372.5</v>
      </c>
    </row>
    <row r="179" spans="1:14" x14ac:dyDescent="0.25">
      <c r="A179" t="s">
        <v>21</v>
      </c>
      <c r="B179" t="s">
        <v>352</v>
      </c>
      <c r="C179" t="s">
        <v>44</v>
      </c>
      <c r="D179" t="s">
        <v>24</v>
      </c>
      <c r="E179" t="s">
        <v>34</v>
      </c>
      <c r="F179" t="s">
        <v>353</v>
      </c>
      <c r="G179">
        <v>654693591</v>
      </c>
      <c r="H179" s="1">
        <v>40920</v>
      </c>
      <c r="I179">
        <v>7237</v>
      </c>
      <c r="J179">
        <v>109.28</v>
      </c>
      <c r="K179">
        <v>35.840000000000003</v>
      </c>
      <c r="L179">
        <v>790859.36</v>
      </c>
      <c r="M179">
        <v>259374.07999999999</v>
      </c>
      <c r="N179">
        <v>531485.28</v>
      </c>
    </row>
    <row r="180" spans="1:14" x14ac:dyDescent="0.25">
      <c r="A180" t="s">
        <v>31</v>
      </c>
      <c r="B180" t="s">
        <v>354</v>
      </c>
      <c r="C180" t="s">
        <v>85</v>
      </c>
      <c r="D180" t="s">
        <v>17</v>
      </c>
      <c r="E180" t="s">
        <v>34</v>
      </c>
      <c r="F180" t="s">
        <v>355</v>
      </c>
      <c r="G180">
        <v>823739278</v>
      </c>
      <c r="H180" t="s">
        <v>356</v>
      </c>
      <c r="I180">
        <v>1612</v>
      </c>
      <c r="J180">
        <v>81.73</v>
      </c>
      <c r="K180">
        <v>56.67</v>
      </c>
      <c r="L180">
        <v>131748.76</v>
      </c>
      <c r="M180">
        <v>91352.04</v>
      </c>
      <c r="N180">
        <v>40396.720000000001</v>
      </c>
    </row>
    <row r="181" spans="1:14" x14ac:dyDescent="0.25">
      <c r="A181" t="s">
        <v>47</v>
      </c>
      <c r="B181" t="s">
        <v>112</v>
      </c>
      <c r="C181" t="s">
        <v>74</v>
      </c>
      <c r="D181" t="s">
        <v>17</v>
      </c>
      <c r="E181" t="s">
        <v>67</v>
      </c>
      <c r="F181" s="1">
        <v>41250</v>
      </c>
      <c r="G181">
        <v>643817985</v>
      </c>
      <c r="H181" t="s">
        <v>357</v>
      </c>
      <c r="I181">
        <v>8904</v>
      </c>
      <c r="J181">
        <v>47.45</v>
      </c>
      <c r="K181">
        <v>31.79</v>
      </c>
      <c r="L181">
        <v>422494.8</v>
      </c>
      <c r="M181">
        <v>283058.15999999997</v>
      </c>
      <c r="N181">
        <v>139436.64000000001</v>
      </c>
    </row>
    <row r="182" spans="1:14" x14ac:dyDescent="0.25">
      <c r="A182" t="s">
        <v>37</v>
      </c>
      <c r="B182" t="s">
        <v>322</v>
      </c>
      <c r="C182" t="s">
        <v>85</v>
      </c>
      <c r="D182" t="s">
        <v>17</v>
      </c>
      <c r="E182" t="s">
        <v>34</v>
      </c>
      <c r="F182" t="s">
        <v>358</v>
      </c>
      <c r="G182">
        <v>604041039</v>
      </c>
      <c r="H182" t="s">
        <v>359</v>
      </c>
      <c r="I182">
        <v>8022</v>
      </c>
      <c r="J182">
        <v>81.73</v>
      </c>
      <c r="K182">
        <v>56.67</v>
      </c>
      <c r="L182">
        <v>655638.06000000006</v>
      </c>
      <c r="M182">
        <v>454606.74</v>
      </c>
      <c r="N182">
        <v>201031.32</v>
      </c>
    </row>
    <row r="183" spans="1:14" x14ac:dyDescent="0.25">
      <c r="A183" t="s">
        <v>50</v>
      </c>
      <c r="B183" t="s">
        <v>360</v>
      </c>
      <c r="C183" t="s">
        <v>85</v>
      </c>
      <c r="D183" t="s">
        <v>24</v>
      </c>
      <c r="E183" t="s">
        <v>34</v>
      </c>
      <c r="F183" t="s">
        <v>361</v>
      </c>
      <c r="G183">
        <v>363832271</v>
      </c>
      <c r="H183" s="1">
        <v>40521</v>
      </c>
      <c r="I183">
        <v>4909</v>
      </c>
      <c r="J183">
        <v>81.73</v>
      </c>
      <c r="K183">
        <v>56.67</v>
      </c>
      <c r="L183">
        <v>401212.57</v>
      </c>
      <c r="M183">
        <v>278193.03000000003</v>
      </c>
      <c r="N183">
        <v>123019.54</v>
      </c>
    </row>
    <row r="184" spans="1:14" x14ac:dyDescent="0.25">
      <c r="A184" t="s">
        <v>28</v>
      </c>
      <c r="B184" t="s">
        <v>172</v>
      </c>
      <c r="C184" t="s">
        <v>85</v>
      </c>
      <c r="D184" t="s">
        <v>24</v>
      </c>
      <c r="E184" t="s">
        <v>67</v>
      </c>
      <c r="F184" t="s">
        <v>362</v>
      </c>
      <c r="G184">
        <v>102928006</v>
      </c>
      <c r="H184" t="s">
        <v>363</v>
      </c>
      <c r="I184">
        <v>7539</v>
      </c>
      <c r="J184">
        <v>81.73</v>
      </c>
      <c r="K184">
        <v>56.67</v>
      </c>
      <c r="L184">
        <v>616162.47</v>
      </c>
      <c r="M184">
        <v>427235.13</v>
      </c>
      <c r="N184">
        <v>188927.34</v>
      </c>
    </row>
    <row r="185" spans="1:14" x14ac:dyDescent="0.25">
      <c r="A185" t="s">
        <v>31</v>
      </c>
      <c r="B185" t="s">
        <v>364</v>
      </c>
      <c r="C185" t="s">
        <v>71</v>
      </c>
      <c r="D185" t="s">
        <v>17</v>
      </c>
      <c r="E185" t="s">
        <v>18</v>
      </c>
      <c r="F185" t="s">
        <v>365</v>
      </c>
      <c r="G185">
        <v>971377074</v>
      </c>
      <c r="H185" t="s">
        <v>365</v>
      </c>
      <c r="I185">
        <v>917</v>
      </c>
      <c r="J185">
        <v>651.21</v>
      </c>
      <c r="K185">
        <v>524.96</v>
      </c>
      <c r="L185">
        <v>597159.56999999995</v>
      </c>
      <c r="M185">
        <v>481388.32</v>
      </c>
      <c r="N185">
        <v>115771.25</v>
      </c>
    </row>
    <row r="186" spans="1:14" x14ac:dyDescent="0.25">
      <c r="A186" t="s">
        <v>50</v>
      </c>
      <c r="B186" t="s">
        <v>366</v>
      </c>
      <c r="C186" t="s">
        <v>97</v>
      </c>
      <c r="D186" t="s">
        <v>24</v>
      </c>
      <c r="E186" t="s">
        <v>67</v>
      </c>
      <c r="F186" s="1">
        <v>40248</v>
      </c>
      <c r="G186">
        <v>139540803</v>
      </c>
      <c r="H186" s="1">
        <v>40280</v>
      </c>
      <c r="I186">
        <v>2079</v>
      </c>
      <c r="J186">
        <v>421.89</v>
      </c>
      <c r="K186">
        <v>364.69</v>
      </c>
      <c r="L186">
        <v>877109.31</v>
      </c>
      <c r="M186">
        <v>758190.51</v>
      </c>
      <c r="N186">
        <v>118918.8</v>
      </c>
    </row>
    <row r="187" spans="1:14" x14ac:dyDescent="0.25">
      <c r="A187" t="s">
        <v>14</v>
      </c>
      <c r="B187" t="s">
        <v>128</v>
      </c>
      <c r="C187" t="s">
        <v>97</v>
      </c>
      <c r="D187" t="s">
        <v>17</v>
      </c>
      <c r="E187" t="s">
        <v>18</v>
      </c>
      <c r="F187" s="1">
        <v>40190</v>
      </c>
      <c r="G187">
        <v>248093020</v>
      </c>
      <c r="H187" t="s">
        <v>367</v>
      </c>
      <c r="I187">
        <v>5093</v>
      </c>
      <c r="J187">
        <v>421.89</v>
      </c>
      <c r="K187">
        <v>364.69</v>
      </c>
      <c r="L187">
        <v>2148685.77</v>
      </c>
      <c r="M187">
        <v>1857366.17</v>
      </c>
      <c r="N187">
        <v>291319.59999999998</v>
      </c>
    </row>
    <row r="188" spans="1:14" x14ac:dyDescent="0.25">
      <c r="A188" t="s">
        <v>31</v>
      </c>
      <c r="B188" t="s">
        <v>368</v>
      </c>
      <c r="C188" t="s">
        <v>57</v>
      </c>
      <c r="D188" t="s">
        <v>17</v>
      </c>
      <c r="E188" t="s">
        <v>67</v>
      </c>
      <c r="F188" t="s">
        <v>369</v>
      </c>
      <c r="G188">
        <v>858020055</v>
      </c>
      <c r="H188" t="s">
        <v>370</v>
      </c>
      <c r="I188">
        <v>6056</v>
      </c>
      <c r="J188">
        <v>152.58000000000001</v>
      </c>
      <c r="K188">
        <v>97.44</v>
      </c>
      <c r="L188">
        <v>924024.48</v>
      </c>
      <c r="M188">
        <v>590096.64000000001</v>
      </c>
      <c r="N188">
        <v>333927.84000000003</v>
      </c>
    </row>
    <row r="189" spans="1:14" x14ac:dyDescent="0.25">
      <c r="A189" t="s">
        <v>14</v>
      </c>
      <c r="B189" t="s">
        <v>371</v>
      </c>
      <c r="C189" t="s">
        <v>25</v>
      </c>
      <c r="D189" t="s">
        <v>17</v>
      </c>
      <c r="E189" t="s">
        <v>34</v>
      </c>
      <c r="F189" s="1">
        <v>41955</v>
      </c>
      <c r="G189">
        <v>700620734</v>
      </c>
      <c r="H189" s="1">
        <v>42125</v>
      </c>
      <c r="I189">
        <v>8099</v>
      </c>
      <c r="J189">
        <v>255.28</v>
      </c>
      <c r="K189">
        <v>159.41999999999999</v>
      </c>
      <c r="L189">
        <v>2067512.72</v>
      </c>
      <c r="M189">
        <v>1291142.58</v>
      </c>
      <c r="N189">
        <v>776370.14</v>
      </c>
    </row>
    <row r="190" spans="1:14" x14ac:dyDescent="0.25">
      <c r="A190" t="s">
        <v>28</v>
      </c>
      <c r="B190" t="s">
        <v>254</v>
      </c>
      <c r="C190" t="s">
        <v>16</v>
      </c>
      <c r="D190" t="s">
        <v>17</v>
      </c>
      <c r="E190" t="s">
        <v>67</v>
      </c>
      <c r="F190" t="s">
        <v>372</v>
      </c>
      <c r="G190">
        <v>827506387</v>
      </c>
      <c r="H190" t="s">
        <v>92</v>
      </c>
      <c r="I190">
        <v>6384</v>
      </c>
      <c r="J190">
        <v>437.2</v>
      </c>
      <c r="K190">
        <v>263.33</v>
      </c>
      <c r="L190">
        <v>2791084.8</v>
      </c>
      <c r="M190">
        <v>1681098.72</v>
      </c>
      <c r="N190">
        <v>1109986.08</v>
      </c>
    </row>
    <row r="191" spans="1:14" x14ac:dyDescent="0.25">
      <c r="A191" t="s">
        <v>47</v>
      </c>
      <c r="B191" t="s">
        <v>373</v>
      </c>
      <c r="C191" t="s">
        <v>61</v>
      </c>
      <c r="D191" t="s">
        <v>24</v>
      </c>
      <c r="E191" t="s">
        <v>18</v>
      </c>
      <c r="F191" t="s">
        <v>374</v>
      </c>
      <c r="G191">
        <v>560600841</v>
      </c>
      <c r="H191" t="s">
        <v>375</v>
      </c>
      <c r="I191">
        <v>3101</v>
      </c>
      <c r="J191">
        <v>668.27</v>
      </c>
      <c r="K191">
        <v>502.54</v>
      </c>
      <c r="L191">
        <v>2072305.27</v>
      </c>
      <c r="M191">
        <v>1558376.54</v>
      </c>
      <c r="N191">
        <v>513928.73</v>
      </c>
    </row>
    <row r="192" spans="1:14" x14ac:dyDescent="0.25">
      <c r="A192" t="s">
        <v>37</v>
      </c>
      <c r="B192" t="s">
        <v>115</v>
      </c>
      <c r="C192" t="s">
        <v>85</v>
      </c>
      <c r="D192" t="s">
        <v>17</v>
      </c>
      <c r="E192" t="s">
        <v>34</v>
      </c>
      <c r="F192" s="1">
        <v>41133</v>
      </c>
      <c r="G192">
        <v>642140424</v>
      </c>
      <c r="H192" t="s">
        <v>376</v>
      </c>
      <c r="I192">
        <v>2476</v>
      </c>
      <c r="J192">
        <v>81.73</v>
      </c>
      <c r="K192">
        <v>56.67</v>
      </c>
      <c r="L192">
        <v>202363.48</v>
      </c>
      <c r="M192">
        <v>140314.92000000001</v>
      </c>
      <c r="N192">
        <v>62048.56</v>
      </c>
    </row>
    <row r="193" spans="1:14" x14ac:dyDescent="0.25">
      <c r="A193" t="s">
        <v>21</v>
      </c>
      <c r="B193" t="s">
        <v>189</v>
      </c>
      <c r="C193" t="s">
        <v>25</v>
      </c>
      <c r="D193" t="s">
        <v>17</v>
      </c>
      <c r="E193" t="s">
        <v>26</v>
      </c>
      <c r="F193" t="s">
        <v>377</v>
      </c>
      <c r="G193">
        <v>984673964</v>
      </c>
      <c r="H193" s="1">
        <v>42127</v>
      </c>
      <c r="I193">
        <v>5763</v>
      </c>
      <c r="J193">
        <v>255.28</v>
      </c>
      <c r="K193">
        <v>159.41999999999999</v>
      </c>
      <c r="L193">
        <v>1471178.64</v>
      </c>
      <c r="M193">
        <v>918737.46</v>
      </c>
      <c r="N193">
        <v>552441.18000000005</v>
      </c>
    </row>
    <row r="194" spans="1:14" x14ac:dyDescent="0.25">
      <c r="A194" t="s">
        <v>37</v>
      </c>
      <c r="B194" t="s">
        <v>284</v>
      </c>
      <c r="C194" t="s">
        <v>74</v>
      </c>
      <c r="D194" t="s">
        <v>24</v>
      </c>
      <c r="E194" t="s">
        <v>67</v>
      </c>
      <c r="F194" t="s">
        <v>378</v>
      </c>
      <c r="G194">
        <v>221062791</v>
      </c>
      <c r="H194" t="s">
        <v>379</v>
      </c>
      <c r="I194">
        <v>6247</v>
      </c>
      <c r="J194">
        <v>47.45</v>
      </c>
      <c r="K194">
        <v>31.79</v>
      </c>
      <c r="L194">
        <v>296420.15000000002</v>
      </c>
      <c r="M194">
        <v>198592.13</v>
      </c>
      <c r="N194">
        <v>97828.02</v>
      </c>
    </row>
    <row r="195" spans="1:14" x14ac:dyDescent="0.25">
      <c r="A195" t="s">
        <v>21</v>
      </c>
      <c r="B195" t="s">
        <v>22</v>
      </c>
      <c r="C195" t="s">
        <v>23</v>
      </c>
      <c r="D195" t="s">
        <v>17</v>
      </c>
      <c r="E195" t="s">
        <v>67</v>
      </c>
      <c r="F195" s="1">
        <v>42561</v>
      </c>
      <c r="G195">
        <v>654480731</v>
      </c>
      <c r="H195" s="1">
        <v>42593</v>
      </c>
      <c r="I195">
        <v>4247</v>
      </c>
      <c r="J195">
        <v>154.06</v>
      </c>
      <c r="K195">
        <v>90.93</v>
      </c>
      <c r="L195">
        <v>654292.81999999995</v>
      </c>
      <c r="M195">
        <v>386179.71</v>
      </c>
      <c r="N195">
        <v>268113.11</v>
      </c>
    </row>
    <row r="196" spans="1:14" x14ac:dyDescent="0.25">
      <c r="A196" t="s">
        <v>14</v>
      </c>
      <c r="B196" t="s">
        <v>128</v>
      </c>
      <c r="C196" t="s">
        <v>74</v>
      </c>
      <c r="D196" t="s">
        <v>17</v>
      </c>
      <c r="E196" t="s">
        <v>26</v>
      </c>
      <c r="F196" t="s">
        <v>380</v>
      </c>
      <c r="G196">
        <v>608414113</v>
      </c>
      <c r="H196" t="s">
        <v>381</v>
      </c>
      <c r="I196">
        <v>2111</v>
      </c>
      <c r="J196">
        <v>47.45</v>
      </c>
      <c r="K196">
        <v>31.79</v>
      </c>
      <c r="L196">
        <v>100166.95</v>
      </c>
      <c r="M196">
        <v>67108.69</v>
      </c>
      <c r="N196">
        <v>33058.26</v>
      </c>
    </row>
    <row r="197" spans="1:14" x14ac:dyDescent="0.25">
      <c r="A197" t="s">
        <v>14</v>
      </c>
      <c r="B197" t="s">
        <v>338</v>
      </c>
      <c r="C197" t="s">
        <v>61</v>
      </c>
      <c r="D197" t="s">
        <v>24</v>
      </c>
      <c r="E197" t="s">
        <v>67</v>
      </c>
      <c r="F197" s="1">
        <v>42585</v>
      </c>
      <c r="G197">
        <v>276661765</v>
      </c>
      <c r="H197" t="s">
        <v>382</v>
      </c>
      <c r="I197">
        <v>9219</v>
      </c>
      <c r="J197">
        <v>668.27</v>
      </c>
      <c r="K197">
        <v>502.54</v>
      </c>
      <c r="L197">
        <v>6160781.1299999999</v>
      </c>
      <c r="M197">
        <v>4632916.26</v>
      </c>
      <c r="N197">
        <v>1527864.87</v>
      </c>
    </row>
    <row r="198" spans="1:14" x14ac:dyDescent="0.25">
      <c r="A198" t="s">
        <v>37</v>
      </c>
      <c r="B198" t="s">
        <v>383</v>
      </c>
      <c r="C198" t="s">
        <v>25</v>
      </c>
      <c r="D198" t="s">
        <v>24</v>
      </c>
      <c r="E198" t="s">
        <v>67</v>
      </c>
      <c r="F198" t="s">
        <v>384</v>
      </c>
      <c r="G198">
        <v>373335015</v>
      </c>
      <c r="H198" t="s">
        <v>385</v>
      </c>
      <c r="I198">
        <v>6982</v>
      </c>
      <c r="J198">
        <v>255.28</v>
      </c>
      <c r="K198">
        <v>159.41999999999999</v>
      </c>
      <c r="L198">
        <v>1782364.96</v>
      </c>
      <c r="M198">
        <v>1113070.44</v>
      </c>
      <c r="N198">
        <v>669294.52</v>
      </c>
    </row>
    <row r="199" spans="1:14" x14ac:dyDescent="0.25">
      <c r="A199" t="s">
        <v>37</v>
      </c>
      <c r="B199" t="s">
        <v>386</v>
      </c>
      <c r="C199" t="s">
        <v>44</v>
      </c>
      <c r="D199" t="s">
        <v>24</v>
      </c>
      <c r="E199" t="s">
        <v>67</v>
      </c>
      <c r="F199" s="1">
        <v>41582</v>
      </c>
      <c r="G199">
        <v>782857692</v>
      </c>
      <c r="H199" t="s">
        <v>387</v>
      </c>
      <c r="I199">
        <v>3843</v>
      </c>
      <c r="J199">
        <v>109.28</v>
      </c>
      <c r="K199">
        <v>35.840000000000003</v>
      </c>
      <c r="L199">
        <v>419963.04</v>
      </c>
      <c r="M199">
        <v>137733.12</v>
      </c>
      <c r="N199">
        <v>282229.92</v>
      </c>
    </row>
    <row r="200" spans="1:14" x14ac:dyDescent="0.25">
      <c r="A200" t="s">
        <v>31</v>
      </c>
      <c r="B200" t="s">
        <v>191</v>
      </c>
      <c r="C200" t="s">
        <v>33</v>
      </c>
      <c r="D200" t="s">
        <v>24</v>
      </c>
      <c r="E200" t="s">
        <v>34</v>
      </c>
      <c r="F200" t="s">
        <v>388</v>
      </c>
      <c r="G200">
        <v>109966123</v>
      </c>
      <c r="H200" s="1">
        <v>40304</v>
      </c>
      <c r="I200">
        <v>274</v>
      </c>
      <c r="J200">
        <v>9.33</v>
      </c>
      <c r="K200">
        <v>6.92</v>
      </c>
      <c r="L200">
        <v>2556.42</v>
      </c>
      <c r="M200">
        <v>1896.08</v>
      </c>
      <c r="N200">
        <v>660.34</v>
      </c>
    </row>
    <row r="201" spans="1:14" x14ac:dyDescent="0.25">
      <c r="A201" t="s">
        <v>47</v>
      </c>
      <c r="B201" t="s">
        <v>389</v>
      </c>
      <c r="C201" t="s">
        <v>30</v>
      </c>
      <c r="D201" t="s">
        <v>17</v>
      </c>
      <c r="E201" t="s">
        <v>18</v>
      </c>
      <c r="F201" s="1">
        <v>42861</v>
      </c>
      <c r="G201">
        <v>629709136</v>
      </c>
      <c r="H201" s="1">
        <v>42892</v>
      </c>
      <c r="I201">
        <v>3782</v>
      </c>
      <c r="J201">
        <v>205.7</v>
      </c>
      <c r="K201">
        <v>117.11</v>
      </c>
      <c r="L201">
        <v>777957.4</v>
      </c>
      <c r="M201">
        <v>442910.02</v>
      </c>
      <c r="N201">
        <v>335047.38</v>
      </c>
    </row>
    <row r="202" spans="1:14" x14ac:dyDescent="0.25">
      <c r="A202" t="s">
        <v>28</v>
      </c>
      <c r="B202" t="s">
        <v>240</v>
      </c>
      <c r="C202" t="s">
        <v>85</v>
      </c>
      <c r="D202" t="s">
        <v>24</v>
      </c>
      <c r="E202" t="s">
        <v>67</v>
      </c>
      <c r="F202" s="1">
        <v>41222</v>
      </c>
      <c r="G202">
        <v>637448060</v>
      </c>
      <c r="H202" t="s">
        <v>390</v>
      </c>
      <c r="I202">
        <v>3901</v>
      </c>
      <c r="J202">
        <v>81.73</v>
      </c>
      <c r="K202">
        <v>56.67</v>
      </c>
      <c r="L202">
        <v>318828.73</v>
      </c>
      <c r="M202">
        <v>221069.67</v>
      </c>
      <c r="N202">
        <v>97759.06</v>
      </c>
    </row>
    <row r="203" spans="1:14" x14ac:dyDescent="0.25">
      <c r="A203" t="s">
        <v>31</v>
      </c>
      <c r="B203" t="s">
        <v>170</v>
      </c>
      <c r="C203" t="s">
        <v>25</v>
      </c>
      <c r="D203" t="s">
        <v>24</v>
      </c>
      <c r="E203" t="s">
        <v>34</v>
      </c>
      <c r="F203" s="1">
        <v>42950</v>
      </c>
      <c r="G203">
        <v>298856723</v>
      </c>
      <c r="H203" s="1">
        <v>42798</v>
      </c>
      <c r="I203">
        <v>7200</v>
      </c>
      <c r="J203">
        <v>255.28</v>
      </c>
      <c r="K203">
        <v>159.41999999999999</v>
      </c>
      <c r="L203">
        <v>1838016</v>
      </c>
      <c r="M203">
        <v>1147824</v>
      </c>
      <c r="N203">
        <v>690192</v>
      </c>
    </row>
    <row r="204" spans="1:14" x14ac:dyDescent="0.25">
      <c r="A204" t="s">
        <v>37</v>
      </c>
      <c r="B204" t="s">
        <v>184</v>
      </c>
      <c r="C204" t="s">
        <v>61</v>
      </c>
      <c r="D204" t="s">
        <v>17</v>
      </c>
      <c r="E204" t="s">
        <v>67</v>
      </c>
      <c r="F204" t="s">
        <v>391</v>
      </c>
      <c r="G204">
        <v>299921452</v>
      </c>
      <c r="H204" t="s">
        <v>392</v>
      </c>
      <c r="I204">
        <v>2278</v>
      </c>
      <c r="J204">
        <v>668.27</v>
      </c>
      <c r="K204">
        <v>502.54</v>
      </c>
      <c r="L204">
        <v>1522319.06</v>
      </c>
      <c r="M204">
        <v>1144786.1200000001</v>
      </c>
      <c r="N204">
        <v>377532.94</v>
      </c>
    </row>
    <row r="205" spans="1:14" x14ac:dyDescent="0.25">
      <c r="A205" t="s">
        <v>28</v>
      </c>
      <c r="B205" t="s">
        <v>248</v>
      </c>
      <c r="C205" t="s">
        <v>85</v>
      </c>
      <c r="D205" t="s">
        <v>17</v>
      </c>
      <c r="E205" t="s">
        <v>18</v>
      </c>
      <c r="F205" t="s">
        <v>361</v>
      </c>
      <c r="G205">
        <v>496941077</v>
      </c>
      <c r="H205" t="s">
        <v>173</v>
      </c>
      <c r="I205">
        <v>4763</v>
      </c>
      <c r="J205">
        <v>81.73</v>
      </c>
      <c r="K205">
        <v>56.67</v>
      </c>
      <c r="L205">
        <v>389279.99</v>
      </c>
      <c r="M205">
        <v>269919.21000000002</v>
      </c>
      <c r="N205">
        <v>119360.78</v>
      </c>
    </row>
    <row r="206" spans="1:14" x14ac:dyDescent="0.25">
      <c r="A206" t="s">
        <v>28</v>
      </c>
      <c r="B206" t="s">
        <v>393</v>
      </c>
      <c r="C206" t="s">
        <v>57</v>
      </c>
      <c r="D206" t="s">
        <v>24</v>
      </c>
      <c r="E206" t="s">
        <v>67</v>
      </c>
      <c r="F206" t="s">
        <v>394</v>
      </c>
      <c r="G206">
        <v>366526925</v>
      </c>
      <c r="H206" t="s">
        <v>206</v>
      </c>
      <c r="I206">
        <v>2317</v>
      </c>
      <c r="J206">
        <v>152.58000000000001</v>
      </c>
      <c r="K206">
        <v>97.44</v>
      </c>
      <c r="L206">
        <v>353527.86</v>
      </c>
      <c r="M206">
        <v>225768.48</v>
      </c>
      <c r="N206">
        <v>127759.38</v>
      </c>
    </row>
    <row r="207" spans="1:14" x14ac:dyDescent="0.25">
      <c r="A207" t="s">
        <v>50</v>
      </c>
      <c r="B207" t="s">
        <v>212</v>
      </c>
      <c r="C207" t="s">
        <v>97</v>
      </c>
      <c r="D207" t="s">
        <v>17</v>
      </c>
      <c r="E207" t="s">
        <v>18</v>
      </c>
      <c r="F207" t="s">
        <v>395</v>
      </c>
      <c r="G207">
        <v>355602824</v>
      </c>
      <c r="H207" t="s">
        <v>390</v>
      </c>
      <c r="I207">
        <v>9633</v>
      </c>
      <c r="J207">
        <v>421.89</v>
      </c>
      <c r="K207">
        <v>364.69</v>
      </c>
      <c r="L207">
        <v>4064066.37</v>
      </c>
      <c r="M207">
        <v>3513058.77</v>
      </c>
      <c r="N207">
        <v>551007.6</v>
      </c>
    </row>
    <row r="208" spans="1:14" x14ac:dyDescent="0.25">
      <c r="A208" t="s">
        <v>31</v>
      </c>
      <c r="B208" t="s">
        <v>117</v>
      </c>
      <c r="C208" t="s">
        <v>23</v>
      </c>
      <c r="D208" t="s">
        <v>24</v>
      </c>
      <c r="E208" t="s">
        <v>26</v>
      </c>
      <c r="F208" s="1">
        <v>40485</v>
      </c>
      <c r="G208">
        <v>531405103</v>
      </c>
      <c r="H208" t="s">
        <v>396</v>
      </c>
      <c r="I208">
        <v>3434</v>
      </c>
      <c r="J208">
        <v>154.06</v>
      </c>
      <c r="K208">
        <v>90.93</v>
      </c>
      <c r="L208">
        <v>529042.04</v>
      </c>
      <c r="M208">
        <v>312253.62</v>
      </c>
      <c r="N208">
        <v>216788.42</v>
      </c>
    </row>
    <row r="209" spans="1:14" x14ac:dyDescent="0.25">
      <c r="A209" t="s">
        <v>50</v>
      </c>
      <c r="B209" t="s">
        <v>397</v>
      </c>
      <c r="C209" t="s">
        <v>23</v>
      </c>
      <c r="D209" t="s">
        <v>17</v>
      </c>
      <c r="E209" t="s">
        <v>18</v>
      </c>
      <c r="F209" t="s">
        <v>398</v>
      </c>
      <c r="G209">
        <v>131482589</v>
      </c>
      <c r="H209" t="s">
        <v>399</v>
      </c>
      <c r="I209">
        <v>7475</v>
      </c>
      <c r="J209">
        <v>154.06</v>
      </c>
      <c r="K209">
        <v>90.93</v>
      </c>
      <c r="L209">
        <v>1151598.5</v>
      </c>
      <c r="M209">
        <v>679701.75</v>
      </c>
      <c r="N209">
        <v>471896.75</v>
      </c>
    </row>
    <row r="210" spans="1:14" x14ac:dyDescent="0.25">
      <c r="A210" t="s">
        <v>31</v>
      </c>
      <c r="B210" t="s">
        <v>110</v>
      </c>
      <c r="C210" t="s">
        <v>30</v>
      </c>
      <c r="D210" t="s">
        <v>24</v>
      </c>
      <c r="E210" t="s">
        <v>67</v>
      </c>
      <c r="F210" s="1">
        <v>41914</v>
      </c>
      <c r="G210">
        <v>713696610</v>
      </c>
      <c r="H210" t="s">
        <v>400</v>
      </c>
      <c r="I210">
        <v>7542</v>
      </c>
      <c r="J210">
        <v>205.7</v>
      </c>
      <c r="K210">
        <v>117.11</v>
      </c>
      <c r="L210">
        <v>1551389.4</v>
      </c>
      <c r="M210">
        <v>883243.62</v>
      </c>
      <c r="N210">
        <v>668145.78</v>
      </c>
    </row>
    <row r="211" spans="1:14" x14ac:dyDescent="0.25">
      <c r="A211" t="s">
        <v>37</v>
      </c>
      <c r="B211" t="s">
        <v>401</v>
      </c>
      <c r="C211" t="s">
        <v>23</v>
      </c>
      <c r="D211" t="s">
        <v>24</v>
      </c>
      <c r="E211" t="s">
        <v>26</v>
      </c>
      <c r="F211" t="s">
        <v>402</v>
      </c>
      <c r="G211">
        <v>306220996</v>
      </c>
      <c r="H211" t="s">
        <v>403</v>
      </c>
      <c r="I211">
        <v>6452</v>
      </c>
      <c r="J211">
        <v>154.06</v>
      </c>
      <c r="K211">
        <v>90.93</v>
      </c>
      <c r="L211">
        <v>993995.12</v>
      </c>
      <c r="M211">
        <v>586680.36</v>
      </c>
      <c r="N211">
        <v>407314.76</v>
      </c>
    </row>
    <row r="212" spans="1:14" x14ac:dyDescent="0.25">
      <c r="A212" t="s">
        <v>50</v>
      </c>
      <c r="B212" t="s">
        <v>404</v>
      </c>
      <c r="C212" t="s">
        <v>61</v>
      </c>
      <c r="D212" t="s">
        <v>17</v>
      </c>
      <c r="E212" t="s">
        <v>67</v>
      </c>
      <c r="F212" t="s">
        <v>405</v>
      </c>
      <c r="G212">
        <v>157542073</v>
      </c>
      <c r="H212" t="s">
        <v>406</v>
      </c>
      <c r="I212">
        <v>9055</v>
      </c>
      <c r="J212">
        <v>668.27</v>
      </c>
      <c r="K212">
        <v>502.54</v>
      </c>
      <c r="L212">
        <v>6051184.8499999996</v>
      </c>
      <c r="M212">
        <v>4550499.7</v>
      </c>
      <c r="N212">
        <v>1500685.15</v>
      </c>
    </row>
    <row r="213" spans="1:14" x14ac:dyDescent="0.25">
      <c r="A213" t="s">
        <v>31</v>
      </c>
      <c r="B213" t="s">
        <v>99</v>
      </c>
      <c r="C213" t="s">
        <v>85</v>
      </c>
      <c r="D213" t="s">
        <v>24</v>
      </c>
      <c r="E213" t="s">
        <v>67</v>
      </c>
      <c r="F213" t="s">
        <v>407</v>
      </c>
      <c r="G213">
        <v>686458671</v>
      </c>
      <c r="H213" s="1">
        <v>42219</v>
      </c>
      <c r="I213">
        <v>7230</v>
      </c>
      <c r="J213">
        <v>81.73</v>
      </c>
      <c r="K213">
        <v>56.67</v>
      </c>
      <c r="L213">
        <v>590907.9</v>
      </c>
      <c r="M213">
        <v>409724.1</v>
      </c>
      <c r="N213">
        <v>181183.8</v>
      </c>
    </row>
    <row r="214" spans="1:14" x14ac:dyDescent="0.25">
      <c r="A214" t="s">
        <v>31</v>
      </c>
      <c r="B214" t="s">
        <v>408</v>
      </c>
      <c r="C214" t="s">
        <v>71</v>
      </c>
      <c r="D214" t="s">
        <v>24</v>
      </c>
      <c r="E214" t="s">
        <v>18</v>
      </c>
      <c r="F214" t="s">
        <v>409</v>
      </c>
      <c r="G214">
        <v>132082116</v>
      </c>
      <c r="H214" t="s">
        <v>410</v>
      </c>
      <c r="I214">
        <v>4888</v>
      </c>
      <c r="J214">
        <v>651.21</v>
      </c>
      <c r="K214">
        <v>524.96</v>
      </c>
      <c r="L214">
        <v>3183114.48</v>
      </c>
      <c r="M214">
        <v>2566004.48</v>
      </c>
      <c r="N214">
        <v>617110</v>
      </c>
    </row>
    <row r="215" spans="1:14" x14ac:dyDescent="0.25">
      <c r="A215" t="s">
        <v>37</v>
      </c>
      <c r="B215" t="s">
        <v>81</v>
      </c>
      <c r="C215" t="s">
        <v>44</v>
      </c>
      <c r="D215" t="s">
        <v>24</v>
      </c>
      <c r="E215" t="s">
        <v>67</v>
      </c>
      <c r="F215" s="1">
        <v>41397</v>
      </c>
      <c r="G215">
        <v>403836238</v>
      </c>
      <c r="H215" s="1">
        <v>41337</v>
      </c>
      <c r="I215">
        <v>2972</v>
      </c>
      <c r="J215">
        <v>109.28</v>
      </c>
      <c r="K215">
        <v>35.840000000000003</v>
      </c>
      <c r="L215">
        <v>324780.15999999997</v>
      </c>
      <c r="M215">
        <v>106516.48</v>
      </c>
      <c r="N215">
        <v>218263.67999999999</v>
      </c>
    </row>
    <row r="216" spans="1:14" x14ac:dyDescent="0.25">
      <c r="A216" t="s">
        <v>37</v>
      </c>
      <c r="B216" t="s">
        <v>411</v>
      </c>
      <c r="C216" t="s">
        <v>61</v>
      </c>
      <c r="D216" t="s">
        <v>24</v>
      </c>
      <c r="E216" t="s">
        <v>26</v>
      </c>
      <c r="F216" s="1">
        <v>41916</v>
      </c>
      <c r="G216">
        <v>331457364</v>
      </c>
      <c r="H216" t="s">
        <v>412</v>
      </c>
      <c r="I216">
        <v>4455</v>
      </c>
      <c r="J216">
        <v>668.27</v>
      </c>
      <c r="K216">
        <v>502.54</v>
      </c>
      <c r="L216">
        <v>2977142.85</v>
      </c>
      <c r="M216">
        <v>2238815.7000000002</v>
      </c>
      <c r="N216">
        <v>738327.15</v>
      </c>
    </row>
    <row r="217" spans="1:14" x14ac:dyDescent="0.25">
      <c r="A217" t="s">
        <v>50</v>
      </c>
      <c r="B217" t="s">
        <v>133</v>
      </c>
      <c r="C217" t="s">
        <v>97</v>
      </c>
      <c r="D217" t="s">
        <v>24</v>
      </c>
      <c r="E217" t="s">
        <v>34</v>
      </c>
      <c r="F217" t="s">
        <v>296</v>
      </c>
      <c r="G217">
        <v>614994323</v>
      </c>
      <c r="H217" s="1">
        <v>43078</v>
      </c>
      <c r="I217">
        <v>9341</v>
      </c>
      <c r="J217">
        <v>421.89</v>
      </c>
      <c r="K217">
        <v>364.69</v>
      </c>
      <c r="L217">
        <v>3940874.49</v>
      </c>
      <c r="M217">
        <v>3406569.29</v>
      </c>
      <c r="N217">
        <v>534305.19999999995</v>
      </c>
    </row>
    <row r="218" spans="1:14" x14ac:dyDescent="0.25">
      <c r="A218" t="s">
        <v>37</v>
      </c>
      <c r="B218" t="s">
        <v>413</v>
      </c>
      <c r="C218" t="s">
        <v>33</v>
      </c>
      <c r="D218" t="s">
        <v>17</v>
      </c>
      <c r="E218" t="s">
        <v>67</v>
      </c>
      <c r="F218" t="s">
        <v>414</v>
      </c>
      <c r="G218">
        <v>674808442</v>
      </c>
      <c r="H218" t="s">
        <v>107</v>
      </c>
      <c r="I218">
        <v>9669</v>
      </c>
      <c r="J218">
        <v>9.33</v>
      </c>
      <c r="K218">
        <v>6.92</v>
      </c>
      <c r="L218">
        <v>90211.77</v>
      </c>
      <c r="M218">
        <v>66909.48</v>
      </c>
      <c r="N218">
        <v>23302.29</v>
      </c>
    </row>
    <row r="219" spans="1:14" x14ac:dyDescent="0.25">
      <c r="A219" t="s">
        <v>37</v>
      </c>
      <c r="B219" t="s">
        <v>413</v>
      </c>
      <c r="C219" t="s">
        <v>25</v>
      </c>
      <c r="D219" t="s">
        <v>17</v>
      </c>
      <c r="E219" t="s">
        <v>67</v>
      </c>
      <c r="F219" s="1">
        <v>42593</v>
      </c>
      <c r="G219">
        <v>901573550</v>
      </c>
      <c r="H219" t="s">
        <v>415</v>
      </c>
      <c r="I219">
        <v>4503</v>
      </c>
      <c r="J219">
        <v>255.28</v>
      </c>
      <c r="K219">
        <v>159.41999999999999</v>
      </c>
      <c r="L219">
        <v>1149525.8400000001</v>
      </c>
      <c r="M219">
        <v>717868.26</v>
      </c>
      <c r="N219">
        <v>431657.58</v>
      </c>
    </row>
    <row r="220" spans="1:14" x14ac:dyDescent="0.25">
      <c r="A220" t="s">
        <v>31</v>
      </c>
      <c r="B220" t="s">
        <v>117</v>
      </c>
      <c r="C220" t="s">
        <v>44</v>
      </c>
      <c r="D220" t="s">
        <v>24</v>
      </c>
      <c r="E220" t="s">
        <v>67</v>
      </c>
      <c r="F220" t="s">
        <v>202</v>
      </c>
      <c r="G220">
        <v>406275975</v>
      </c>
      <c r="H220" s="1">
        <v>41917</v>
      </c>
      <c r="I220">
        <v>4944</v>
      </c>
      <c r="J220">
        <v>109.28</v>
      </c>
      <c r="K220">
        <v>35.840000000000003</v>
      </c>
      <c r="L220">
        <v>540280.31999999995</v>
      </c>
      <c r="M220">
        <v>177192.95999999999</v>
      </c>
      <c r="N220">
        <v>363087.35999999999</v>
      </c>
    </row>
    <row r="221" spans="1:14" x14ac:dyDescent="0.25">
      <c r="A221" t="s">
        <v>31</v>
      </c>
      <c r="B221" t="s">
        <v>54</v>
      </c>
      <c r="C221" t="s">
        <v>23</v>
      </c>
      <c r="D221" t="s">
        <v>24</v>
      </c>
      <c r="E221" t="s">
        <v>26</v>
      </c>
      <c r="F221" t="s">
        <v>416</v>
      </c>
      <c r="G221">
        <v>170214545</v>
      </c>
      <c r="H221" t="s">
        <v>417</v>
      </c>
      <c r="I221">
        <v>9121</v>
      </c>
      <c r="J221">
        <v>154.06</v>
      </c>
      <c r="K221">
        <v>90.93</v>
      </c>
      <c r="L221">
        <v>1405181.26</v>
      </c>
      <c r="M221">
        <v>829372.53</v>
      </c>
      <c r="N221">
        <v>575808.73</v>
      </c>
    </row>
    <row r="222" spans="1:14" x14ac:dyDescent="0.25">
      <c r="A222" t="s">
        <v>31</v>
      </c>
      <c r="B222" t="s">
        <v>418</v>
      </c>
      <c r="C222" t="s">
        <v>85</v>
      </c>
      <c r="D222" t="s">
        <v>17</v>
      </c>
      <c r="E222" t="s">
        <v>26</v>
      </c>
      <c r="F222" s="1">
        <v>42430</v>
      </c>
      <c r="G222">
        <v>795000588</v>
      </c>
      <c r="H222" s="1">
        <v>42583</v>
      </c>
      <c r="I222">
        <v>7196</v>
      </c>
      <c r="J222">
        <v>81.73</v>
      </c>
      <c r="K222">
        <v>56.67</v>
      </c>
      <c r="L222">
        <v>588129.07999999996</v>
      </c>
      <c r="M222">
        <v>407797.32</v>
      </c>
      <c r="N222">
        <v>180331.76</v>
      </c>
    </row>
    <row r="223" spans="1:14" x14ac:dyDescent="0.25">
      <c r="A223" t="s">
        <v>31</v>
      </c>
      <c r="B223" t="s">
        <v>315</v>
      </c>
      <c r="C223" t="s">
        <v>33</v>
      </c>
      <c r="D223" t="s">
        <v>17</v>
      </c>
      <c r="E223" t="s">
        <v>26</v>
      </c>
      <c r="F223" t="s">
        <v>419</v>
      </c>
      <c r="G223">
        <v>252557933</v>
      </c>
      <c r="H223" s="1">
        <v>42471</v>
      </c>
      <c r="I223">
        <v>6360</v>
      </c>
      <c r="J223">
        <v>9.33</v>
      </c>
      <c r="K223">
        <v>6.92</v>
      </c>
      <c r="L223">
        <v>59338.8</v>
      </c>
      <c r="M223">
        <v>44011.199999999997</v>
      </c>
      <c r="N223">
        <v>15327.6</v>
      </c>
    </row>
    <row r="224" spans="1:14" x14ac:dyDescent="0.25">
      <c r="A224" t="s">
        <v>14</v>
      </c>
      <c r="B224" t="s">
        <v>15</v>
      </c>
      <c r="C224" t="s">
        <v>25</v>
      </c>
      <c r="D224" t="s">
        <v>17</v>
      </c>
      <c r="E224" t="s">
        <v>18</v>
      </c>
      <c r="F224" s="1">
        <v>42655</v>
      </c>
      <c r="G224">
        <v>635122907</v>
      </c>
      <c r="H224" t="s">
        <v>420</v>
      </c>
      <c r="I224">
        <v>5837</v>
      </c>
      <c r="J224">
        <v>255.28</v>
      </c>
      <c r="K224">
        <v>159.41999999999999</v>
      </c>
      <c r="L224">
        <v>1490069.36</v>
      </c>
      <c r="M224">
        <v>930534.54</v>
      </c>
      <c r="N224">
        <v>559534.81999999995</v>
      </c>
    </row>
    <row r="225" spans="1:14" x14ac:dyDescent="0.25">
      <c r="A225" t="s">
        <v>50</v>
      </c>
      <c r="B225" t="s">
        <v>225</v>
      </c>
      <c r="C225" t="s">
        <v>23</v>
      </c>
      <c r="D225" t="s">
        <v>24</v>
      </c>
      <c r="E225" t="s">
        <v>26</v>
      </c>
      <c r="F225" s="1">
        <v>40885</v>
      </c>
      <c r="G225">
        <v>505244338</v>
      </c>
      <c r="H225" t="s">
        <v>421</v>
      </c>
      <c r="I225">
        <v>1882</v>
      </c>
      <c r="J225">
        <v>154.06</v>
      </c>
      <c r="K225">
        <v>90.93</v>
      </c>
      <c r="L225">
        <v>289940.92</v>
      </c>
      <c r="M225">
        <v>171130.26</v>
      </c>
      <c r="N225">
        <v>118810.66</v>
      </c>
    </row>
    <row r="226" spans="1:14" x14ac:dyDescent="0.25">
      <c r="A226" t="s">
        <v>37</v>
      </c>
      <c r="B226" t="s">
        <v>422</v>
      </c>
      <c r="C226" t="s">
        <v>44</v>
      </c>
      <c r="D226" t="s">
        <v>17</v>
      </c>
      <c r="E226" t="s">
        <v>34</v>
      </c>
      <c r="F226" t="s">
        <v>423</v>
      </c>
      <c r="G226">
        <v>745783555</v>
      </c>
      <c r="H226" s="1">
        <v>41157</v>
      </c>
      <c r="I226">
        <v>2782</v>
      </c>
      <c r="J226">
        <v>109.28</v>
      </c>
      <c r="K226">
        <v>35.840000000000003</v>
      </c>
      <c r="L226">
        <v>304016.96000000002</v>
      </c>
      <c r="M226">
        <v>99706.880000000005</v>
      </c>
      <c r="N226">
        <v>204310.08</v>
      </c>
    </row>
    <row r="227" spans="1:14" x14ac:dyDescent="0.25">
      <c r="A227" t="s">
        <v>50</v>
      </c>
      <c r="B227" t="s">
        <v>424</v>
      </c>
      <c r="C227" t="s">
        <v>57</v>
      </c>
      <c r="D227" t="s">
        <v>17</v>
      </c>
      <c r="E227" t="s">
        <v>18</v>
      </c>
      <c r="F227" t="s">
        <v>425</v>
      </c>
      <c r="G227">
        <v>509914386</v>
      </c>
      <c r="H227" s="1">
        <v>41219</v>
      </c>
      <c r="I227">
        <v>3853</v>
      </c>
      <c r="J227">
        <v>152.58000000000001</v>
      </c>
      <c r="K227">
        <v>97.44</v>
      </c>
      <c r="L227">
        <v>587890.74</v>
      </c>
      <c r="M227">
        <v>375436.32</v>
      </c>
      <c r="N227">
        <v>212454.42</v>
      </c>
    </row>
    <row r="228" spans="1:14" x14ac:dyDescent="0.25">
      <c r="A228" t="s">
        <v>14</v>
      </c>
      <c r="B228" t="s">
        <v>228</v>
      </c>
      <c r="C228" t="s">
        <v>61</v>
      </c>
      <c r="D228" t="s">
        <v>24</v>
      </c>
      <c r="E228" t="s">
        <v>18</v>
      </c>
      <c r="F228" t="s">
        <v>426</v>
      </c>
      <c r="G228">
        <v>371123158</v>
      </c>
      <c r="H228" s="1">
        <v>41884</v>
      </c>
      <c r="I228">
        <v>2445</v>
      </c>
      <c r="J228">
        <v>668.27</v>
      </c>
      <c r="K228">
        <v>502.54</v>
      </c>
      <c r="L228">
        <v>1633920.15</v>
      </c>
      <c r="M228">
        <v>1228710.3</v>
      </c>
      <c r="N228">
        <v>405209.85</v>
      </c>
    </row>
    <row r="229" spans="1:14" x14ac:dyDescent="0.25">
      <c r="A229" t="s">
        <v>37</v>
      </c>
      <c r="B229" t="s">
        <v>427</v>
      </c>
      <c r="C229" t="s">
        <v>61</v>
      </c>
      <c r="D229" t="s">
        <v>24</v>
      </c>
      <c r="E229" t="s">
        <v>34</v>
      </c>
      <c r="F229" t="s">
        <v>420</v>
      </c>
      <c r="G229">
        <v>973208701</v>
      </c>
      <c r="H229" t="s">
        <v>428</v>
      </c>
      <c r="I229">
        <v>2936</v>
      </c>
      <c r="J229">
        <v>668.27</v>
      </c>
      <c r="K229">
        <v>502.54</v>
      </c>
      <c r="L229">
        <v>1962040.72</v>
      </c>
      <c r="M229">
        <v>1475457.44</v>
      </c>
      <c r="N229">
        <v>486583.28</v>
      </c>
    </row>
    <row r="230" spans="1:14" x14ac:dyDescent="0.25">
      <c r="A230" t="s">
        <v>28</v>
      </c>
      <c r="B230" t="s">
        <v>194</v>
      </c>
      <c r="C230" t="s">
        <v>25</v>
      </c>
      <c r="D230" t="s">
        <v>24</v>
      </c>
      <c r="E230" t="s">
        <v>67</v>
      </c>
      <c r="F230" t="s">
        <v>429</v>
      </c>
      <c r="G230">
        <v>780282342</v>
      </c>
      <c r="H230" t="s">
        <v>430</v>
      </c>
      <c r="I230">
        <v>1739</v>
      </c>
      <c r="J230">
        <v>255.28</v>
      </c>
      <c r="K230">
        <v>159.41999999999999</v>
      </c>
      <c r="L230">
        <v>443931.92</v>
      </c>
      <c r="M230">
        <v>277231.38</v>
      </c>
      <c r="N230">
        <v>166700.54</v>
      </c>
    </row>
    <row r="231" spans="1:14" x14ac:dyDescent="0.25">
      <c r="A231" t="s">
        <v>37</v>
      </c>
      <c r="B231" t="s">
        <v>292</v>
      </c>
      <c r="C231" t="s">
        <v>44</v>
      </c>
      <c r="D231" t="s">
        <v>24</v>
      </c>
      <c r="E231" t="s">
        <v>34</v>
      </c>
      <c r="F231" s="1">
        <v>40363</v>
      </c>
      <c r="G231">
        <v>126767909</v>
      </c>
      <c r="H231" t="s">
        <v>431</v>
      </c>
      <c r="I231">
        <v>2296</v>
      </c>
      <c r="J231">
        <v>109.28</v>
      </c>
      <c r="K231">
        <v>35.840000000000003</v>
      </c>
      <c r="L231">
        <v>250906.88</v>
      </c>
      <c r="M231">
        <v>82288.639999999999</v>
      </c>
      <c r="N231">
        <v>168618.23999999999</v>
      </c>
    </row>
    <row r="232" spans="1:14" x14ac:dyDescent="0.25">
      <c r="A232" t="s">
        <v>14</v>
      </c>
      <c r="B232" t="s">
        <v>216</v>
      </c>
      <c r="C232" t="s">
        <v>25</v>
      </c>
      <c r="D232" t="s">
        <v>24</v>
      </c>
      <c r="E232" t="s">
        <v>18</v>
      </c>
      <c r="F232" s="1">
        <v>41128</v>
      </c>
      <c r="G232">
        <v>767401731</v>
      </c>
      <c r="H232" t="s">
        <v>432</v>
      </c>
      <c r="I232">
        <v>80</v>
      </c>
      <c r="J232">
        <v>255.28</v>
      </c>
      <c r="K232">
        <v>159.41999999999999</v>
      </c>
      <c r="L232">
        <v>20422.400000000001</v>
      </c>
      <c r="M232">
        <v>12753.6</v>
      </c>
      <c r="N232">
        <v>7668.8</v>
      </c>
    </row>
    <row r="233" spans="1:14" x14ac:dyDescent="0.25">
      <c r="A233" t="s">
        <v>28</v>
      </c>
      <c r="B233" t="s">
        <v>248</v>
      </c>
      <c r="C233" t="s">
        <v>85</v>
      </c>
      <c r="D233" t="s">
        <v>24</v>
      </c>
      <c r="E233" t="s">
        <v>67</v>
      </c>
      <c r="F233" t="s">
        <v>433</v>
      </c>
      <c r="G233">
        <v>927232635</v>
      </c>
      <c r="H233" t="s">
        <v>434</v>
      </c>
      <c r="I233">
        <v>7597</v>
      </c>
      <c r="J233">
        <v>81.73</v>
      </c>
      <c r="K233">
        <v>56.67</v>
      </c>
      <c r="L233">
        <v>620902.81000000006</v>
      </c>
      <c r="M233">
        <v>430521.99</v>
      </c>
      <c r="N233">
        <v>190380.82</v>
      </c>
    </row>
    <row r="234" spans="1:14" x14ac:dyDescent="0.25">
      <c r="A234" t="s">
        <v>31</v>
      </c>
      <c r="B234" t="s">
        <v>435</v>
      </c>
      <c r="C234" t="s">
        <v>97</v>
      </c>
      <c r="D234" t="s">
        <v>17</v>
      </c>
      <c r="E234" t="s">
        <v>18</v>
      </c>
      <c r="F234" t="s">
        <v>436</v>
      </c>
      <c r="G234">
        <v>251621949</v>
      </c>
      <c r="H234" t="s">
        <v>437</v>
      </c>
      <c r="I234">
        <v>9381</v>
      </c>
      <c r="J234">
        <v>421.89</v>
      </c>
      <c r="K234">
        <v>364.69</v>
      </c>
      <c r="L234">
        <v>3957750.09</v>
      </c>
      <c r="M234">
        <v>3421156.89</v>
      </c>
      <c r="N234">
        <v>536593.19999999995</v>
      </c>
    </row>
    <row r="235" spans="1:14" x14ac:dyDescent="0.25">
      <c r="A235" t="s">
        <v>47</v>
      </c>
      <c r="B235" t="s">
        <v>199</v>
      </c>
      <c r="C235" t="s">
        <v>71</v>
      </c>
      <c r="D235" t="s">
        <v>17</v>
      </c>
      <c r="E235" t="s">
        <v>34</v>
      </c>
      <c r="F235" s="1">
        <v>42773</v>
      </c>
      <c r="G235">
        <v>256243503</v>
      </c>
      <c r="H235" t="s">
        <v>438</v>
      </c>
      <c r="I235">
        <v>7002</v>
      </c>
      <c r="J235">
        <v>651.21</v>
      </c>
      <c r="K235">
        <v>524.96</v>
      </c>
      <c r="L235">
        <v>4559772.42</v>
      </c>
      <c r="M235">
        <v>3675769.92</v>
      </c>
      <c r="N235">
        <v>884002.5</v>
      </c>
    </row>
    <row r="236" spans="1:14" x14ac:dyDescent="0.25">
      <c r="A236" t="s">
        <v>37</v>
      </c>
      <c r="B236" t="s">
        <v>439</v>
      </c>
      <c r="C236" t="s">
        <v>16</v>
      </c>
      <c r="D236" t="s">
        <v>17</v>
      </c>
      <c r="E236" t="s">
        <v>26</v>
      </c>
      <c r="F236" t="s">
        <v>440</v>
      </c>
      <c r="G236">
        <v>277083623</v>
      </c>
      <c r="H236" s="1">
        <v>40583</v>
      </c>
      <c r="I236">
        <v>4056</v>
      </c>
      <c r="J236">
        <v>437.2</v>
      </c>
      <c r="K236">
        <v>263.33</v>
      </c>
      <c r="L236">
        <v>1773283.2</v>
      </c>
      <c r="M236">
        <v>1068066.48</v>
      </c>
      <c r="N236">
        <v>705216.72</v>
      </c>
    </row>
    <row r="237" spans="1:14" x14ac:dyDescent="0.25">
      <c r="A237" t="s">
        <v>31</v>
      </c>
      <c r="B237" t="s">
        <v>441</v>
      </c>
      <c r="C237" t="s">
        <v>23</v>
      </c>
      <c r="D237" t="s">
        <v>17</v>
      </c>
      <c r="E237" t="s">
        <v>67</v>
      </c>
      <c r="F237" s="1">
        <v>40184</v>
      </c>
      <c r="G237">
        <v>620441138</v>
      </c>
      <c r="H237" t="s">
        <v>442</v>
      </c>
      <c r="I237">
        <v>1175</v>
      </c>
      <c r="J237">
        <v>154.06</v>
      </c>
      <c r="K237">
        <v>90.93</v>
      </c>
      <c r="L237">
        <v>181020.5</v>
      </c>
      <c r="M237">
        <v>106842.75</v>
      </c>
      <c r="N237">
        <v>74177.75</v>
      </c>
    </row>
    <row r="238" spans="1:14" x14ac:dyDescent="0.25">
      <c r="A238" t="s">
        <v>28</v>
      </c>
      <c r="B238" t="s">
        <v>194</v>
      </c>
      <c r="C238" t="s">
        <v>71</v>
      </c>
      <c r="D238" t="s">
        <v>17</v>
      </c>
      <c r="E238" t="s">
        <v>18</v>
      </c>
      <c r="F238" t="s">
        <v>443</v>
      </c>
      <c r="G238">
        <v>312927377</v>
      </c>
      <c r="H238" s="1">
        <v>42194</v>
      </c>
      <c r="I238">
        <v>1020</v>
      </c>
      <c r="J238">
        <v>651.21</v>
      </c>
      <c r="K238">
        <v>524.96</v>
      </c>
      <c r="L238">
        <v>664234.19999999995</v>
      </c>
      <c r="M238">
        <v>535459.19999999995</v>
      </c>
      <c r="N238">
        <v>128775</v>
      </c>
    </row>
    <row r="239" spans="1:14" x14ac:dyDescent="0.25">
      <c r="A239" t="s">
        <v>31</v>
      </c>
      <c r="B239" t="s">
        <v>270</v>
      </c>
      <c r="C239" t="s">
        <v>25</v>
      </c>
      <c r="D239" t="s">
        <v>17</v>
      </c>
      <c r="E239" t="s">
        <v>67</v>
      </c>
      <c r="F239" s="1">
        <v>40337</v>
      </c>
      <c r="G239">
        <v>251466166</v>
      </c>
      <c r="H239" s="1">
        <v>40399</v>
      </c>
      <c r="I239">
        <v>3282</v>
      </c>
      <c r="J239">
        <v>255.28</v>
      </c>
      <c r="K239">
        <v>159.41999999999999</v>
      </c>
      <c r="L239">
        <v>837828.96</v>
      </c>
      <c r="M239">
        <v>523216.44</v>
      </c>
      <c r="N239">
        <v>314612.52</v>
      </c>
    </row>
    <row r="240" spans="1:14" x14ac:dyDescent="0.25">
      <c r="A240" t="s">
        <v>47</v>
      </c>
      <c r="B240" t="s">
        <v>444</v>
      </c>
      <c r="C240" t="s">
        <v>71</v>
      </c>
      <c r="D240" t="s">
        <v>24</v>
      </c>
      <c r="E240" t="s">
        <v>34</v>
      </c>
      <c r="F240" t="s">
        <v>445</v>
      </c>
      <c r="G240">
        <v>953293836</v>
      </c>
      <c r="H240" t="s">
        <v>69</v>
      </c>
      <c r="I240">
        <v>9685</v>
      </c>
      <c r="J240">
        <v>651.21</v>
      </c>
      <c r="K240">
        <v>524.96</v>
      </c>
      <c r="L240">
        <v>6306968.8499999996</v>
      </c>
      <c r="M240">
        <v>5084237.5999999996</v>
      </c>
      <c r="N240">
        <v>1222731.25</v>
      </c>
    </row>
    <row r="241" spans="1:14" x14ac:dyDescent="0.25">
      <c r="A241" t="s">
        <v>37</v>
      </c>
      <c r="B241" t="s">
        <v>166</v>
      </c>
      <c r="C241" t="s">
        <v>30</v>
      </c>
      <c r="D241" t="s">
        <v>24</v>
      </c>
      <c r="E241" t="s">
        <v>26</v>
      </c>
      <c r="F241" s="1">
        <v>41125</v>
      </c>
      <c r="G241">
        <v>305959212</v>
      </c>
      <c r="H241" t="s">
        <v>446</v>
      </c>
      <c r="I241">
        <v>8985</v>
      </c>
      <c r="J241">
        <v>205.7</v>
      </c>
      <c r="K241">
        <v>117.11</v>
      </c>
      <c r="L241">
        <v>1848214.5</v>
      </c>
      <c r="M241">
        <v>1052233.3500000001</v>
      </c>
      <c r="N241">
        <v>795981.15</v>
      </c>
    </row>
    <row r="242" spans="1:14" x14ac:dyDescent="0.25">
      <c r="A242" t="s">
        <v>37</v>
      </c>
      <c r="B242" t="s">
        <v>203</v>
      </c>
      <c r="C242" t="s">
        <v>30</v>
      </c>
      <c r="D242" t="s">
        <v>24</v>
      </c>
      <c r="E242" t="s">
        <v>67</v>
      </c>
      <c r="F242" t="s">
        <v>447</v>
      </c>
      <c r="G242">
        <v>317323625</v>
      </c>
      <c r="H242" t="s">
        <v>448</v>
      </c>
      <c r="I242">
        <v>1967</v>
      </c>
      <c r="J242">
        <v>205.7</v>
      </c>
      <c r="K242">
        <v>117.11</v>
      </c>
      <c r="L242">
        <v>404611.9</v>
      </c>
      <c r="M242">
        <v>230355.37</v>
      </c>
      <c r="N242">
        <v>174256.53</v>
      </c>
    </row>
    <row r="243" spans="1:14" x14ac:dyDescent="0.25">
      <c r="A243" t="s">
        <v>37</v>
      </c>
      <c r="B243" t="s">
        <v>449</v>
      </c>
      <c r="C243" t="s">
        <v>61</v>
      </c>
      <c r="D243" t="s">
        <v>17</v>
      </c>
      <c r="E243" t="s">
        <v>67</v>
      </c>
      <c r="F243" t="s">
        <v>450</v>
      </c>
      <c r="G243">
        <v>365560901</v>
      </c>
      <c r="H243" s="1">
        <v>40552</v>
      </c>
      <c r="I243">
        <v>6449</v>
      </c>
      <c r="J243">
        <v>668.27</v>
      </c>
      <c r="K243">
        <v>502.54</v>
      </c>
      <c r="L243">
        <v>4309673.2300000004</v>
      </c>
      <c r="M243">
        <v>3240880.46</v>
      </c>
      <c r="N243">
        <v>1068792.77</v>
      </c>
    </row>
    <row r="244" spans="1:14" x14ac:dyDescent="0.25">
      <c r="A244" t="s">
        <v>31</v>
      </c>
      <c r="B244" t="s">
        <v>441</v>
      </c>
      <c r="C244" t="s">
        <v>25</v>
      </c>
      <c r="D244" t="s">
        <v>24</v>
      </c>
      <c r="E244" t="s">
        <v>18</v>
      </c>
      <c r="F244" t="s">
        <v>451</v>
      </c>
      <c r="G244">
        <v>349157369</v>
      </c>
      <c r="H244" s="1">
        <v>42494</v>
      </c>
      <c r="I244">
        <v>2279</v>
      </c>
      <c r="J244">
        <v>255.28</v>
      </c>
      <c r="K244">
        <v>159.41999999999999</v>
      </c>
      <c r="L244">
        <v>581783.12</v>
      </c>
      <c r="M244">
        <v>363318.18</v>
      </c>
      <c r="N244">
        <v>218464.94</v>
      </c>
    </row>
    <row r="245" spans="1:14" x14ac:dyDescent="0.25">
      <c r="A245" t="s">
        <v>14</v>
      </c>
      <c r="B245" t="s">
        <v>243</v>
      </c>
      <c r="C245" t="s">
        <v>25</v>
      </c>
      <c r="D245" t="s">
        <v>24</v>
      </c>
      <c r="E245" t="s">
        <v>67</v>
      </c>
      <c r="F245" t="s">
        <v>452</v>
      </c>
      <c r="G245">
        <v>236911857</v>
      </c>
      <c r="H245" t="s">
        <v>453</v>
      </c>
      <c r="I245">
        <v>6338</v>
      </c>
      <c r="J245">
        <v>255.28</v>
      </c>
      <c r="K245">
        <v>159.41999999999999</v>
      </c>
      <c r="L245">
        <v>1617964.64</v>
      </c>
      <c r="M245">
        <v>1010403.96</v>
      </c>
      <c r="N245">
        <v>607560.68000000005</v>
      </c>
    </row>
    <row r="246" spans="1:14" x14ac:dyDescent="0.25">
      <c r="A246" t="s">
        <v>50</v>
      </c>
      <c r="B246" t="s">
        <v>360</v>
      </c>
      <c r="C246" t="s">
        <v>85</v>
      </c>
      <c r="D246" t="s">
        <v>17</v>
      </c>
      <c r="E246" t="s">
        <v>34</v>
      </c>
      <c r="F246" s="1">
        <v>42282</v>
      </c>
      <c r="G246">
        <v>517935693</v>
      </c>
      <c r="H246" t="s">
        <v>454</v>
      </c>
      <c r="I246">
        <v>7536</v>
      </c>
      <c r="J246">
        <v>81.73</v>
      </c>
      <c r="K246">
        <v>56.67</v>
      </c>
      <c r="L246">
        <v>615917.28</v>
      </c>
      <c r="M246">
        <v>427065.12</v>
      </c>
      <c r="N246">
        <v>188852.16</v>
      </c>
    </row>
    <row r="247" spans="1:14" x14ac:dyDescent="0.25">
      <c r="A247" t="s">
        <v>31</v>
      </c>
      <c r="B247" t="s">
        <v>455</v>
      </c>
      <c r="C247" t="s">
        <v>44</v>
      </c>
      <c r="D247" t="s">
        <v>17</v>
      </c>
      <c r="E247" t="s">
        <v>26</v>
      </c>
      <c r="F247" t="s">
        <v>456</v>
      </c>
      <c r="G247">
        <v>851652705</v>
      </c>
      <c r="H247" t="s">
        <v>457</v>
      </c>
      <c r="I247">
        <v>1816</v>
      </c>
      <c r="J247">
        <v>109.28</v>
      </c>
      <c r="K247">
        <v>35.840000000000003</v>
      </c>
      <c r="L247">
        <v>198452.48000000001</v>
      </c>
      <c r="M247">
        <v>65085.440000000002</v>
      </c>
      <c r="N247">
        <v>133367.04000000001</v>
      </c>
    </row>
    <row r="248" spans="1:14" x14ac:dyDescent="0.25">
      <c r="A248" t="s">
        <v>31</v>
      </c>
      <c r="B248" t="s">
        <v>108</v>
      </c>
      <c r="C248" t="s">
        <v>30</v>
      </c>
      <c r="D248" t="s">
        <v>17</v>
      </c>
      <c r="E248" t="s">
        <v>18</v>
      </c>
      <c r="F248" s="1">
        <v>41099</v>
      </c>
      <c r="G248">
        <v>517799222</v>
      </c>
      <c r="H248" t="s">
        <v>458</v>
      </c>
      <c r="I248">
        <v>7151</v>
      </c>
      <c r="J248">
        <v>205.7</v>
      </c>
      <c r="K248">
        <v>117.11</v>
      </c>
      <c r="L248">
        <v>1470960.7</v>
      </c>
      <c r="M248">
        <v>837453.61</v>
      </c>
      <c r="N248">
        <v>633507.09</v>
      </c>
    </row>
    <row r="249" spans="1:14" x14ac:dyDescent="0.25">
      <c r="A249" t="s">
        <v>47</v>
      </c>
      <c r="B249" t="s">
        <v>444</v>
      </c>
      <c r="C249" t="s">
        <v>71</v>
      </c>
      <c r="D249" t="s">
        <v>17</v>
      </c>
      <c r="E249" t="s">
        <v>26</v>
      </c>
      <c r="F249" s="1">
        <v>42096</v>
      </c>
      <c r="G249">
        <v>666424071</v>
      </c>
      <c r="H249" s="1">
        <v>42097</v>
      </c>
      <c r="I249">
        <v>8547</v>
      </c>
      <c r="J249">
        <v>651.21</v>
      </c>
      <c r="K249">
        <v>524.96</v>
      </c>
      <c r="L249">
        <v>5565891.8700000001</v>
      </c>
      <c r="M249">
        <v>4486833.12</v>
      </c>
      <c r="N249">
        <v>1079058.75</v>
      </c>
    </row>
    <row r="250" spans="1:14" x14ac:dyDescent="0.25">
      <c r="A250" t="s">
        <v>37</v>
      </c>
      <c r="B250" t="s">
        <v>322</v>
      </c>
      <c r="C250" t="s">
        <v>33</v>
      </c>
      <c r="D250" t="s">
        <v>17</v>
      </c>
      <c r="E250" t="s">
        <v>26</v>
      </c>
      <c r="F250" t="s">
        <v>459</v>
      </c>
      <c r="G250">
        <v>267888581</v>
      </c>
      <c r="H250" t="s">
        <v>460</v>
      </c>
      <c r="I250">
        <v>3039</v>
      </c>
      <c r="J250">
        <v>9.33</v>
      </c>
      <c r="K250">
        <v>6.92</v>
      </c>
      <c r="L250">
        <v>28353.87</v>
      </c>
      <c r="M250">
        <v>21029.88</v>
      </c>
      <c r="N250">
        <v>7323.99</v>
      </c>
    </row>
    <row r="251" spans="1:14" x14ac:dyDescent="0.25">
      <c r="A251" t="s">
        <v>31</v>
      </c>
      <c r="B251" t="s">
        <v>364</v>
      </c>
      <c r="C251" t="s">
        <v>23</v>
      </c>
      <c r="D251" t="s">
        <v>24</v>
      </c>
      <c r="E251" t="s">
        <v>67</v>
      </c>
      <c r="F251" t="s">
        <v>461</v>
      </c>
      <c r="G251">
        <v>162866580</v>
      </c>
      <c r="H251" t="s">
        <v>462</v>
      </c>
      <c r="I251">
        <v>4695</v>
      </c>
      <c r="J251">
        <v>154.06</v>
      </c>
      <c r="K251">
        <v>90.93</v>
      </c>
      <c r="L251">
        <v>723311.7</v>
      </c>
      <c r="M251">
        <v>426916.35</v>
      </c>
      <c r="N251">
        <v>296395.34999999998</v>
      </c>
    </row>
    <row r="252" spans="1:14" x14ac:dyDescent="0.25">
      <c r="A252" t="s">
        <v>47</v>
      </c>
      <c r="B252" t="s">
        <v>463</v>
      </c>
      <c r="C252" t="s">
        <v>74</v>
      </c>
      <c r="D252" t="s">
        <v>17</v>
      </c>
      <c r="E252" t="s">
        <v>34</v>
      </c>
      <c r="F252" t="s">
        <v>464</v>
      </c>
      <c r="G252">
        <v>812344396</v>
      </c>
      <c r="H252" t="s">
        <v>465</v>
      </c>
      <c r="I252">
        <v>9614</v>
      </c>
      <c r="J252">
        <v>47.45</v>
      </c>
      <c r="K252">
        <v>31.79</v>
      </c>
      <c r="L252">
        <v>456184.3</v>
      </c>
      <c r="M252">
        <v>305629.06</v>
      </c>
      <c r="N252">
        <v>150555.24</v>
      </c>
    </row>
    <row r="253" spans="1:14" x14ac:dyDescent="0.25">
      <c r="A253" t="s">
        <v>31</v>
      </c>
      <c r="B253" t="s">
        <v>110</v>
      </c>
      <c r="C253" t="s">
        <v>97</v>
      </c>
      <c r="D253" t="s">
        <v>24</v>
      </c>
      <c r="E253" t="s">
        <v>18</v>
      </c>
      <c r="F253" t="s">
        <v>466</v>
      </c>
      <c r="G253">
        <v>947620856</v>
      </c>
      <c r="H253" s="1">
        <v>41707</v>
      </c>
      <c r="I253">
        <v>924</v>
      </c>
      <c r="J253">
        <v>421.89</v>
      </c>
      <c r="K253">
        <v>364.69</v>
      </c>
      <c r="L253">
        <v>389826.36</v>
      </c>
      <c r="M253">
        <v>336973.56</v>
      </c>
      <c r="N253">
        <v>52852.800000000003</v>
      </c>
    </row>
    <row r="254" spans="1:14" x14ac:dyDescent="0.25">
      <c r="A254" t="s">
        <v>28</v>
      </c>
      <c r="B254" t="s">
        <v>66</v>
      </c>
      <c r="C254" t="s">
        <v>23</v>
      </c>
      <c r="D254" t="s">
        <v>24</v>
      </c>
      <c r="E254" t="s">
        <v>34</v>
      </c>
      <c r="F254" t="s">
        <v>467</v>
      </c>
      <c r="G254">
        <v>720307290</v>
      </c>
      <c r="H254" t="s">
        <v>468</v>
      </c>
      <c r="I254">
        <v>3789</v>
      </c>
      <c r="J254">
        <v>154.06</v>
      </c>
      <c r="K254">
        <v>90.93</v>
      </c>
      <c r="L254">
        <v>583733.34</v>
      </c>
      <c r="M254">
        <v>344533.77</v>
      </c>
      <c r="N254">
        <v>239199.57</v>
      </c>
    </row>
    <row r="255" spans="1:14" x14ac:dyDescent="0.25">
      <c r="A255" t="s">
        <v>28</v>
      </c>
      <c r="B255" t="s">
        <v>469</v>
      </c>
      <c r="C255" t="s">
        <v>61</v>
      </c>
      <c r="D255" t="s">
        <v>24</v>
      </c>
      <c r="E255" t="s">
        <v>34</v>
      </c>
      <c r="F255" t="s">
        <v>470</v>
      </c>
      <c r="G255">
        <v>352327525</v>
      </c>
      <c r="H255" t="s">
        <v>471</v>
      </c>
      <c r="I255">
        <v>399</v>
      </c>
      <c r="J255">
        <v>668.27</v>
      </c>
      <c r="K255">
        <v>502.54</v>
      </c>
      <c r="L255">
        <v>266639.73</v>
      </c>
      <c r="M255">
        <v>200513.46</v>
      </c>
      <c r="N255">
        <v>66126.27</v>
      </c>
    </row>
    <row r="256" spans="1:14" x14ac:dyDescent="0.25">
      <c r="A256" t="s">
        <v>31</v>
      </c>
      <c r="B256" t="s">
        <v>64</v>
      </c>
      <c r="C256" t="s">
        <v>61</v>
      </c>
      <c r="D256" t="s">
        <v>24</v>
      </c>
      <c r="E256" t="s">
        <v>26</v>
      </c>
      <c r="F256" t="s">
        <v>204</v>
      </c>
      <c r="G256">
        <v>585917890</v>
      </c>
      <c r="H256" t="s">
        <v>472</v>
      </c>
      <c r="I256">
        <v>4979</v>
      </c>
      <c r="J256">
        <v>668.27</v>
      </c>
      <c r="K256">
        <v>502.54</v>
      </c>
      <c r="L256">
        <v>3327316.33</v>
      </c>
      <c r="M256">
        <v>2502146.66</v>
      </c>
      <c r="N256">
        <v>825169.67</v>
      </c>
    </row>
    <row r="257" spans="1:14" x14ac:dyDescent="0.25">
      <c r="A257" t="s">
        <v>47</v>
      </c>
      <c r="B257" t="s">
        <v>444</v>
      </c>
      <c r="C257" t="s">
        <v>97</v>
      </c>
      <c r="D257" t="s">
        <v>17</v>
      </c>
      <c r="E257" t="s">
        <v>67</v>
      </c>
      <c r="F257" s="1">
        <v>41030</v>
      </c>
      <c r="G257">
        <v>433627212</v>
      </c>
      <c r="H257" t="s">
        <v>456</v>
      </c>
      <c r="I257">
        <v>8783</v>
      </c>
      <c r="J257">
        <v>421.89</v>
      </c>
      <c r="K257">
        <v>364.69</v>
      </c>
      <c r="L257">
        <v>3705459.87</v>
      </c>
      <c r="M257">
        <v>3203072.27</v>
      </c>
      <c r="N257">
        <v>502387.6</v>
      </c>
    </row>
    <row r="258" spans="1:14" x14ac:dyDescent="0.25">
      <c r="A258" t="s">
        <v>37</v>
      </c>
      <c r="B258" t="s">
        <v>473</v>
      </c>
      <c r="C258" t="s">
        <v>74</v>
      </c>
      <c r="D258" t="s">
        <v>24</v>
      </c>
      <c r="E258" t="s">
        <v>26</v>
      </c>
      <c r="F258" s="1">
        <v>40913</v>
      </c>
      <c r="G258">
        <v>328316819</v>
      </c>
      <c r="H258" t="s">
        <v>474</v>
      </c>
      <c r="I258">
        <v>5098</v>
      </c>
      <c r="J258">
        <v>47.45</v>
      </c>
      <c r="K258">
        <v>31.79</v>
      </c>
      <c r="L258">
        <v>241900.1</v>
      </c>
      <c r="M258">
        <v>162065.42000000001</v>
      </c>
      <c r="N258">
        <v>79834.679999999993</v>
      </c>
    </row>
    <row r="259" spans="1:14" x14ac:dyDescent="0.25">
      <c r="A259" t="s">
        <v>31</v>
      </c>
      <c r="B259" t="s">
        <v>475</v>
      </c>
      <c r="C259" t="s">
        <v>30</v>
      </c>
      <c r="D259" t="s">
        <v>17</v>
      </c>
      <c r="E259" t="s">
        <v>26</v>
      </c>
      <c r="F259" t="s">
        <v>476</v>
      </c>
      <c r="G259">
        <v>773160541</v>
      </c>
      <c r="H259" t="s">
        <v>477</v>
      </c>
      <c r="I259">
        <v>4240</v>
      </c>
      <c r="J259">
        <v>205.7</v>
      </c>
      <c r="K259">
        <v>117.11</v>
      </c>
      <c r="L259">
        <v>872168</v>
      </c>
      <c r="M259">
        <v>496546.4</v>
      </c>
      <c r="N259">
        <v>375621.6</v>
      </c>
    </row>
    <row r="260" spans="1:14" x14ac:dyDescent="0.25">
      <c r="A260" t="s">
        <v>50</v>
      </c>
      <c r="B260" t="s">
        <v>404</v>
      </c>
      <c r="C260" t="s">
        <v>61</v>
      </c>
      <c r="D260" t="s">
        <v>24</v>
      </c>
      <c r="E260" t="s">
        <v>18</v>
      </c>
      <c r="F260" t="s">
        <v>478</v>
      </c>
      <c r="G260">
        <v>991644704</v>
      </c>
      <c r="H260" t="s">
        <v>479</v>
      </c>
      <c r="I260">
        <v>8559</v>
      </c>
      <c r="J260">
        <v>668.27</v>
      </c>
      <c r="K260">
        <v>502.54</v>
      </c>
      <c r="L260">
        <v>5719722.9299999997</v>
      </c>
      <c r="M260">
        <v>4301239.8600000003</v>
      </c>
      <c r="N260">
        <v>1418483.07</v>
      </c>
    </row>
    <row r="261" spans="1:14" x14ac:dyDescent="0.25">
      <c r="A261" t="s">
        <v>28</v>
      </c>
      <c r="B261" t="s">
        <v>480</v>
      </c>
      <c r="C261" t="s">
        <v>97</v>
      </c>
      <c r="D261" t="s">
        <v>24</v>
      </c>
      <c r="E261" t="s">
        <v>18</v>
      </c>
      <c r="F261" t="s">
        <v>53</v>
      </c>
      <c r="G261">
        <v>277568137</v>
      </c>
      <c r="H261" s="1">
        <v>41822</v>
      </c>
      <c r="I261">
        <v>7435</v>
      </c>
      <c r="J261">
        <v>421.89</v>
      </c>
      <c r="K261">
        <v>364.69</v>
      </c>
      <c r="L261">
        <v>3136752.15</v>
      </c>
      <c r="M261">
        <v>2711470.15</v>
      </c>
      <c r="N261">
        <v>425282</v>
      </c>
    </row>
    <row r="262" spans="1:14" x14ac:dyDescent="0.25">
      <c r="A262" t="s">
        <v>47</v>
      </c>
      <c r="B262" t="s">
        <v>210</v>
      </c>
      <c r="C262" t="s">
        <v>33</v>
      </c>
      <c r="D262" t="s">
        <v>24</v>
      </c>
      <c r="E262" t="s">
        <v>26</v>
      </c>
      <c r="F262" s="1">
        <v>42532</v>
      </c>
      <c r="G262">
        <v>245042169</v>
      </c>
      <c r="H262" t="s">
        <v>481</v>
      </c>
      <c r="I262">
        <v>2278</v>
      </c>
      <c r="J262">
        <v>9.33</v>
      </c>
      <c r="K262">
        <v>6.92</v>
      </c>
      <c r="L262">
        <v>21253.74</v>
      </c>
      <c r="M262">
        <v>15763.76</v>
      </c>
      <c r="N262">
        <v>5489.98</v>
      </c>
    </row>
    <row r="263" spans="1:14" x14ac:dyDescent="0.25">
      <c r="A263" t="s">
        <v>31</v>
      </c>
      <c r="B263" t="s">
        <v>364</v>
      </c>
      <c r="C263" t="s">
        <v>61</v>
      </c>
      <c r="D263" t="s">
        <v>24</v>
      </c>
      <c r="E263" t="s">
        <v>18</v>
      </c>
      <c r="F263" t="s">
        <v>385</v>
      </c>
      <c r="G263">
        <v>778490626</v>
      </c>
      <c r="H263" t="s">
        <v>482</v>
      </c>
      <c r="I263">
        <v>1531</v>
      </c>
      <c r="J263">
        <v>668.27</v>
      </c>
      <c r="K263">
        <v>502.54</v>
      </c>
      <c r="L263">
        <v>1023121.37</v>
      </c>
      <c r="M263">
        <v>769388.74</v>
      </c>
      <c r="N263">
        <v>253732.63</v>
      </c>
    </row>
    <row r="264" spans="1:14" x14ac:dyDescent="0.25">
      <c r="A264" t="s">
        <v>14</v>
      </c>
      <c r="B264" t="s">
        <v>483</v>
      </c>
      <c r="C264" t="s">
        <v>25</v>
      </c>
      <c r="D264" t="s">
        <v>24</v>
      </c>
      <c r="E264" t="s">
        <v>26</v>
      </c>
      <c r="F264" s="1">
        <v>41953</v>
      </c>
      <c r="G264">
        <v>482649838</v>
      </c>
      <c r="H264" t="s">
        <v>139</v>
      </c>
      <c r="I264">
        <v>5668</v>
      </c>
      <c r="J264">
        <v>255.28</v>
      </c>
      <c r="K264">
        <v>159.41999999999999</v>
      </c>
      <c r="L264">
        <v>1446927.04</v>
      </c>
      <c r="M264">
        <v>903592.56</v>
      </c>
      <c r="N264">
        <v>543334.48</v>
      </c>
    </row>
    <row r="265" spans="1:14" x14ac:dyDescent="0.25">
      <c r="A265" t="s">
        <v>31</v>
      </c>
      <c r="B265" t="s">
        <v>315</v>
      </c>
      <c r="C265" t="s">
        <v>74</v>
      </c>
      <c r="D265" t="s">
        <v>24</v>
      </c>
      <c r="E265" t="s">
        <v>67</v>
      </c>
      <c r="F265" t="s">
        <v>484</v>
      </c>
      <c r="G265">
        <v>732568633</v>
      </c>
      <c r="H265" s="1">
        <v>41036</v>
      </c>
      <c r="I265">
        <v>2193</v>
      </c>
      <c r="J265">
        <v>47.45</v>
      </c>
      <c r="K265">
        <v>31.79</v>
      </c>
      <c r="L265">
        <v>104057.85</v>
      </c>
      <c r="M265">
        <v>69715.47</v>
      </c>
      <c r="N265">
        <v>34342.379999999997</v>
      </c>
    </row>
    <row r="266" spans="1:14" x14ac:dyDescent="0.25">
      <c r="A266" t="s">
        <v>37</v>
      </c>
      <c r="B266" t="s">
        <v>383</v>
      </c>
      <c r="C266" t="s">
        <v>61</v>
      </c>
      <c r="D266" t="s">
        <v>24</v>
      </c>
      <c r="E266" t="s">
        <v>18</v>
      </c>
      <c r="F266" s="1">
        <v>41071</v>
      </c>
      <c r="G266">
        <v>723608338</v>
      </c>
      <c r="H266" t="s">
        <v>485</v>
      </c>
      <c r="I266">
        <v>642</v>
      </c>
      <c r="J266">
        <v>668.27</v>
      </c>
      <c r="K266">
        <v>502.54</v>
      </c>
      <c r="L266">
        <v>429029.34</v>
      </c>
      <c r="M266">
        <v>322630.68</v>
      </c>
      <c r="N266">
        <v>106398.66</v>
      </c>
    </row>
    <row r="267" spans="1:14" x14ac:dyDescent="0.25">
      <c r="A267" t="s">
        <v>47</v>
      </c>
      <c r="B267" t="s">
        <v>486</v>
      </c>
      <c r="C267" t="s">
        <v>61</v>
      </c>
      <c r="D267" t="s">
        <v>17</v>
      </c>
      <c r="E267" t="s">
        <v>34</v>
      </c>
      <c r="F267" t="s">
        <v>487</v>
      </c>
      <c r="G267">
        <v>621442782</v>
      </c>
      <c r="H267" t="s">
        <v>488</v>
      </c>
      <c r="I267">
        <v>7584</v>
      </c>
      <c r="J267">
        <v>668.27</v>
      </c>
      <c r="K267">
        <v>502.54</v>
      </c>
      <c r="L267">
        <v>5068159.68</v>
      </c>
      <c r="M267">
        <v>3811263.36</v>
      </c>
      <c r="N267">
        <v>1256896.32</v>
      </c>
    </row>
    <row r="268" spans="1:14" x14ac:dyDescent="0.25">
      <c r="A268" t="s">
        <v>14</v>
      </c>
      <c r="B268" t="s">
        <v>128</v>
      </c>
      <c r="C268" t="s">
        <v>25</v>
      </c>
      <c r="D268" t="s">
        <v>17</v>
      </c>
      <c r="E268" t="s">
        <v>18</v>
      </c>
      <c r="F268" t="s">
        <v>266</v>
      </c>
      <c r="G268">
        <v>212058293</v>
      </c>
      <c r="H268" s="1">
        <v>42165</v>
      </c>
      <c r="I268">
        <v>1616</v>
      </c>
      <c r="J268">
        <v>255.28</v>
      </c>
      <c r="K268">
        <v>159.41999999999999</v>
      </c>
      <c r="L268">
        <v>412532.47999999998</v>
      </c>
      <c r="M268">
        <v>257622.72</v>
      </c>
      <c r="N268">
        <v>154909.76000000001</v>
      </c>
    </row>
    <row r="269" spans="1:14" x14ac:dyDescent="0.25">
      <c r="A269" t="s">
        <v>50</v>
      </c>
      <c r="B269" t="s">
        <v>360</v>
      </c>
      <c r="C269" t="s">
        <v>57</v>
      </c>
      <c r="D269" t="s">
        <v>17</v>
      </c>
      <c r="E269" t="s">
        <v>67</v>
      </c>
      <c r="F269" s="1">
        <v>41732</v>
      </c>
      <c r="G269">
        <v>251753699</v>
      </c>
      <c r="H269" t="s">
        <v>448</v>
      </c>
      <c r="I269">
        <v>8369</v>
      </c>
      <c r="J269">
        <v>152.58000000000001</v>
      </c>
      <c r="K269">
        <v>97.44</v>
      </c>
      <c r="L269">
        <v>1276942.02</v>
      </c>
      <c r="M269">
        <v>815475.36</v>
      </c>
      <c r="N269">
        <v>461466.66</v>
      </c>
    </row>
    <row r="270" spans="1:14" x14ac:dyDescent="0.25">
      <c r="A270" t="s">
        <v>31</v>
      </c>
      <c r="B270" t="s">
        <v>191</v>
      </c>
      <c r="C270" t="s">
        <v>33</v>
      </c>
      <c r="D270" t="s">
        <v>24</v>
      </c>
      <c r="E270" t="s">
        <v>18</v>
      </c>
      <c r="F270" s="1">
        <v>41861</v>
      </c>
      <c r="G270">
        <v>217140328</v>
      </c>
      <c r="H270" t="s">
        <v>489</v>
      </c>
      <c r="I270">
        <v>5503</v>
      </c>
      <c r="J270">
        <v>9.33</v>
      </c>
      <c r="K270">
        <v>6.92</v>
      </c>
      <c r="L270">
        <v>51342.99</v>
      </c>
      <c r="M270">
        <v>38080.76</v>
      </c>
      <c r="N270">
        <v>13262.23</v>
      </c>
    </row>
    <row r="271" spans="1:14" x14ac:dyDescent="0.25">
      <c r="A271" t="s">
        <v>31</v>
      </c>
      <c r="B271" t="s">
        <v>167</v>
      </c>
      <c r="C271" t="s">
        <v>23</v>
      </c>
      <c r="D271" t="s">
        <v>24</v>
      </c>
      <c r="E271" t="s">
        <v>26</v>
      </c>
      <c r="F271" t="s">
        <v>490</v>
      </c>
      <c r="G271">
        <v>555142009</v>
      </c>
      <c r="H271" s="1">
        <v>41189</v>
      </c>
      <c r="I271">
        <v>7712</v>
      </c>
      <c r="J271">
        <v>154.06</v>
      </c>
      <c r="K271">
        <v>90.93</v>
      </c>
      <c r="L271">
        <v>1188110.72</v>
      </c>
      <c r="M271">
        <v>701252.16</v>
      </c>
      <c r="N271">
        <v>486858.56</v>
      </c>
    </row>
    <row r="272" spans="1:14" x14ac:dyDescent="0.25">
      <c r="A272" t="s">
        <v>28</v>
      </c>
      <c r="B272" t="s">
        <v>146</v>
      </c>
      <c r="C272" t="s">
        <v>44</v>
      </c>
      <c r="D272" t="s">
        <v>24</v>
      </c>
      <c r="E272" t="s">
        <v>26</v>
      </c>
      <c r="F272" s="1">
        <v>40493</v>
      </c>
      <c r="G272">
        <v>432995069</v>
      </c>
      <c r="H272" t="s">
        <v>491</v>
      </c>
      <c r="I272">
        <v>1718</v>
      </c>
      <c r="J272">
        <v>109.28</v>
      </c>
      <c r="K272">
        <v>35.840000000000003</v>
      </c>
      <c r="L272">
        <v>187743.04</v>
      </c>
      <c r="M272">
        <v>61573.120000000003</v>
      </c>
      <c r="N272">
        <v>126169.92</v>
      </c>
    </row>
    <row r="273" spans="1:14" x14ac:dyDescent="0.25">
      <c r="A273" t="s">
        <v>14</v>
      </c>
      <c r="B273" t="s">
        <v>187</v>
      </c>
      <c r="C273" t="s">
        <v>85</v>
      </c>
      <c r="D273" t="s">
        <v>17</v>
      </c>
      <c r="E273" t="s">
        <v>34</v>
      </c>
      <c r="F273" s="1">
        <v>40189</v>
      </c>
      <c r="G273">
        <v>888248336</v>
      </c>
      <c r="H273" s="1">
        <v>40370</v>
      </c>
      <c r="I273">
        <v>1276</v>
      </c>
      <c r="J273">
        <v>81.73</v>
      </c>
      <c r="K273">
        <v>56.67</v>
      </c>
      <c r="L273">
        <v>104287.48</v>
      </c>
      <c r="M273">
        <v>72310.92</v>
      </c>
      <c r="N273">
        <v>31976.560000000001</v>
      </c>
    </row>
    <row r="274" spans="1:14" x14ac:dyDescent="0.25">
      <c r="A274" t="s">
        <v>37</v>
      </c>
      <c r="B274" t="s">
        <v>492</v>
      </c>
      <c r="C274" t="s">
        <v>23</v>
      </c>
      <c r="D274" t="s">
        <v>24</v>
      </c>
      <c r="E274" t="s">
        <v>26</v>
      </c>
      <c r="F274" t="s">
        <v>493</v>
      </c>
      <c r="G274">
        <v>778763139</v>
      </c>
      <c r="H274" s="1">
        <v>41887</v>
      </c>
      <c r="I274">
        <v>2173</v>
      </c>
      <c r="J274">
        <v>154.06</v>
      </c>
      <c r="K274">
        <v>90.93</v>
      </c>
      <c r="L274">
        <v>334772.38</v>
      </c>
      <c r="M274">
        <v>197590.89</v>
      </c>
      <c r="N274">
        <v>137181.49</v>
      </c>
    </row>
    <row r="275" spans="1:14" x14ac:dyDescent="0.25">
      <c r="A275" t="s">
        <v>31</v>
      </c>
      <c r="B275" t="s">
        <v>494</v>
      </c>
      <c r="C275" t="s">
        <v>57</v>
      </c>
      <c r="D275" t="s">
        <v>17</v>
      </c>
      <c r="E275" t="s">
        <v>34</v>
      </c>
      <c r="F275" t="s">
        <v>495</v>
      </c>
      <c r="G275">
        <v>832713305</v>
      </c>
      <c r="H275" s="1">
        <v>41519</v>
      </c>
      <c r="I275">
        <v>7227</v>
      </c>
      <c r="J275">
        <v>152.58000000000001</v>
      </c>
      <c r="K275">
        <v>97.44</v>
      </c>
      <c r="L275">
        <v>1102695.6599999999</v>
      </c>
      <c r="M275">
        <v>704198.88</v>
      </c>
      <c r="N275">
        <v>398496.78</v>
      </c>
    </row>
    <row r="276" spans="1:14" x14ac:dyDescent="0.25">
      <c r="A276" t="s">
        <v>37</v>
      </c>
      <c r="B276" t="s">
        <v>138</v>
      </c>
      <c r="C276" t="s">
        <v>61</v>
      </c>
      <c r="D276" t="s">
        <v>17</v>
      </c>
      <c r="E276" t="s">
        <v>18</v>
      </c>
      <c r="F276" t="s">
        <v>496</v>
      </c>
      <c r="G276">
        <v>498585164</v>
      </c>
      <c r="H276" t="s">
        <v>497</v>
      </c>
      <c r="I276">
        <v>1285</v>
      </c>
      <c r="J276">
        <v>668.27</v>
      </c>
      <c r="K276">
        <v>502.54</v>
      </c>
      <c r="L276">
        <v>858726.95</v>
      </c>
      <c r="M276">
        <v>645763.9</v>
      </c>
      <c r="N276">
        <v>212963.05</v>
      </c>
    </row>
    <row r="277" spans="1:14" x14ac:dyDescent="0.25">
      <c r="A277" t="s">
        <v>50</v>
      </c>
      <c r="B277" t="s">
        <v>225</v>
      </c>
      <c r="C277" t="s">
        <v>33</v>
      </c>
      <c r="D277" t="s">
        <v>17</v>
      </c>
      <c r="E277" t="s">
        <v>18</v>
      </c>
      <c r="F277" t="s">
        <v>498</v>
      </c>
      <c r="G277">
        <v>195177543</v>
      </c>
      <c r="H277" t="s">
        <v>415</v>
      </c>
      <c r="I277">
        <v>6227</v>
      </c>
      <c r="J277">
        <v>9.33</v>
      </c>
      <c r="K277">
        <v>6.92</v>
      </c>
      <c r="L277">
        <v>58097.91</v>
      </c>
      <c r="M277">
        <v>43090.84</v>
      </c>
      <c r="N277">
        <v>15007.07</v>
      </c>
    </row>
    <row r="278" spans="1:14" x14ac:dyDescent="0.25">
      <c r="A278" t="s">
        <v>31</v>
      </c>
      <c r="B278" t="s">
        <v>455</v>
      </c>
      <c r="C278" t="s">
        <v>30</v>
      </c>
      <c r="D278" t="s">
        <v>24</v>
      </c>
      <c r="E278" t="s">
        <v>26</v>
      </c>
      <c r="F278" t="s">
        <v>499</v>
      </c>
      <c r="G278">
        <v>861601769</v>
      </c>
      <c r="H278" s="1">
        <v>40221</v>
      </c>
      <c r="I278">
        <v>5965</v>
      </c>
      <c r="J278">
        <v>205.7</v>
      </c>
      <c r="K278">
        <v>117.11</v>
      </c>
      <c r="L278">
        <v>1227000.5</v>
      </c>
      <c r="M278">
        <v>698561.15</v>
      </c>
      <c r="N278">
        <v>528439.35</v>
      </c>
    </row>
    <row r="279" spans="1:14" x14ac:dyDescent="0.25">
      <c r="A279" t="s">
        <v>31</v>
      </c>
      <c r="B279" t="s">
        <v>435</v>
      </c>
      <c r="C279" t="s">
        <v>97</v>
      </c>
      <c r="D279" t="s">
        <v>24</v>
      </c>
      <c r="E279" t="s">
        <v>34</v>
      </c>
      <c r="F279" t="s">
        <v>500</v>
      </c>
      <c r="G279">
        <v>807281672</v>
      </c>
      <c r="H279" t="s">
        <v>501</v>
      </c>
      <c r="I279">
        <v>1441</v>
      </c>
      <c r="J279">
        <v>421.89</v>
      </c>
      <c r="K279">
        <v>364.69</v>
      </c>
      <c r="L279">
        <v>607943.49</v>
      </c>
      <c r="M279">
        <v>525518.29</v>
      </c>
      <c r="N279">
        <v>82425.2</v>
      </c>
    </row>
    <row r="280" spans="1:14" x14ac:dyDescent="0.25">
      <c r="A280" t="s">
        <v>31</v>
      </c>
      <c r="B280" t="s">
        <v>108</v>
      </c>
      <c r="C280" t="s">
        <v>44</v>
      </c>
      <c r="D280" t="s">
        <v>17</v>
      </c>
      <c r="E280" t="s">
        <v>34</v>
      </c>
      <c r="F280" t="s">
        <v>239</v>
      </c>
      <c r="G280">
        <v>661953580</v>
      </c>
      <c r="H280" t="s">
        <v>502</v>
      </c>
      <c r="I280">
        <v>5629</v>
      </c>
      <c r="J280">
        <v>109.28</v>
      </c>
      <c r="K280">
        <v>35.840000000000003</v>
      </c>
      <c r="L280">
        <v>615137.12</v>
      </c>
      <c r="M280">
        <v>201743.35999999999</v>
      </c>
      <c r="N280">
        <v>413393.76</v>
      </c>
    </row>
    <row r="281" spans="1:14" x14ac:dyDescent="0.25">
      <c r="A281" t="s">
        <v>37</v>
      </c>
      <c r="B281" t="s">
        <v>503</v>
      </c>
      <c r="C281" t="s">
        <v>16</v>
      </c>
      <c r="D281" t="s">
        <v>24</v>
      </c>
      <c r="E281" t="s">
        <v>18</v>
      </c>
      <c r="F281" s="1">
        <v>42711</v>
      </c>
      <c r="G281">
        <v>225666320</v>
      </c>
      <c r="H281" t="s">
        <v>504</v>
      </c>
      <c r="I281">
        <v>8534</v>
      </c>
      <c r="J281">
        <v>437.2</v>
      </c>
      <c r="K281">
        <v>263.33</v>
      </c>
      <c r="L281">
        <v>3731064.8</v>
      </c>
      <c r="M281">
        <v>2247258.2200000002</v>
      </c>
      <c r="N281">
        <v>1483806.58</v>
      </c>
    </row>
    <row r="282" spans="1:14" x14ac:dyDescent="0.25">
      <c r="A282" t="s">
        <v>37</v>
      </c>
      <c r="B282" t="s">
        <v>231</v>
      </c>
      <c r="C282" t="s">
        <v>61</v>
      </c>
      <c r="D282" t="s">
        <v>17</v>
      </c>
      <c r="E282" t="s">
        <v>67</v>
      </c>
      <c r="F282" t="s">
        <v>149</v>
      </c>
      <c r="G282">
        <v>718781220</v>
      </c>
      <c r="H282" t="s">
        <v>505</v>
      </c>
      <c r="I282">
        <v>2191</v>
      </c>
      <c r="J282">
        <v>668.27</v>
      </c>
      <c r="K282">
        <v>502.54</v>
      </c>
      <c r="L282">
        <v>1464179.57</v>
      </c>
      <c r="M282">
        <v>1101065.1399999999</v>
      </c>
      <c r="N282">
        <v>363114.43</v>
      </c>
    </row>
    <row r="283" spans="1:14" x14ac:dyDescent="0.25">
      <c r="A283" t="s">
        <v>37</v>
      </c>
      <c r="B283" t="s">
        <v>203</v>
      </c>
      <c r="C283" t="s">
        <v>71</v>
      </c>
      <c r="D283" t="s">
        <v>24</v>
      </c>
      <c r="E283" t="s">
        <v>67</v>
      </c>
      <c r="F283" t="s">
        <v>506</v>
      </c>
      <c r="G283">
        <v>731972110</v>
      </c>
      <c r="H283" t="s">
        <v>507</v>
      </c>
      <c r="I283">
        <v>5668</v>
      </c>
      <c r="J283">
        <v>651.21</v>
      </c>
      <c r="K283">
        <v>524.96</v>
      </c>
      <c r="L283">
        <v>3691058.28</v>
      </c>
      <c r="M283">
        <v>2975473.28</v>
      </c>
      <c r="N283">
        <v>715585</v>
      </c>
    </row>
    <row r="284" spans="1:14" x14ac:dyDescent="0.25">
      <c r="A284" t="s">
        <v>14</v>
      </c>
      <c r="B284" t="s">
        <v>15</v>
      </c>
      <c r="C284" t="s">
        <v>23</v>
      </c>
      <c r="D284" t="s">
        <v>24</v>
      </c>
      <c r="E284" t="s">
        <v>26</v>
      </c>
      <c r="F284" s="1">
        <v>42036</v>
      </c>
      <c r="G284">
        <v>276225316</v>
      </c>
      <c r="H284" s="1">
        <v>42249</v>
      </c>
      <c r="I284">
        <v>64</v>
      </c>
      <c r="J284">
        <v>154.06</v>
      </c>
      <c r="K284">
        <v>90.93</v>
      </c>
      <c r="L284">
        <v>9859.84</v>
      </c>
      <c r="M284">
        <v>5819.52</v>
      </c>
      <c r="N284">
        <v>4040.32</v>
      </c>
    </row>
    <row r="285" spans="1:14" x14ac:dyDescent="0.25">
      <c r="A285" t="s">
        <v>28</v>
      </c>
      <c r="B285" t="s">
        <v>254</v>
      </c>
      <c r="C285" t="s">
        <v>71</v>
      </c>
      <c r="D285" t="s">
        <v>17</v>
      </c>
      <c r="E285" t="s">
        <v>26</v>
      </c>
      <c r="F285" t="s">
        <v>508</v>
      </c>
      <c r="G285">
        <v>332839667</v>
      </c>
      <c r="H285" t="s">
        <v>509</v>
      </c>
      <c r="I285">
        <v>3509</v>
      </c>
      <c r="J285">
        <v>651.21</v>
      </c>
      <c r="K285">
        <v>524.96</v>
      </c>
      <c r="L285">
        <v>2285095.89</v>
      </c>
      <c r="M285">
        <v>1842084.64</v>
      </c>
      <c r="N285">
        <v>443011.25</v>
      </c>
    </row>
    <row r="286" spans="1:14" x14ac:dyDescent="0.25">
      <c r="A286" t="s">
        <v>14</v>
      </c>
      <c r="B286" t="s">
        <v>228</v>
      </c>
      <c r="C286" t="s">
        <v>23</v>
      </c>
      <c r="D286" t="s">
        <v>24</v>
      </c>
      <c r="E286" t="s">
        <v>26</v>
      </c>
      <c r="F286" s="1">
        <v>41645</v>
      </c>
      <c r="G286">
        <v>603426492</v>
      </c>
      <c r="H286" t="s">
        <v>510</v>
      </c>
      <c r="I286">
        <v>6163</v>
      </c>
      <c r="J286">
        <v>154.06</v>
      </c>
      <c r="K286">
        <v>90.93</v>
      </c>
      <c r="L286">
        <v>949471.78</v>
      </c>
      <c r="M286">
        <v>560401.59</v>
      </c>
      <c r="N286">
        <v>389070.19</v>
      </c>
    </row>
    <row r="287" spans="1:14" x14ac:dyDescent="0.25">
      <c r="A287" t="s">
        <v>31</v>
      </c>
      <c r="B287" t="s">
        <v>167</v>
      </c>
      <c r="C287" t="s">
        <v>74</v>
      </c>
      <c r="D287" t="s">
        <v>17</v>
      </c>
      <c r="E287" t="s">
        <v>34</v>
      </c>
      <c r="F287" t="s">
        <v>511</v>
      </c>
      <c r="G287">
        <v>859909617</v>
      </c>
      <c r="H287" t="s">
        <v>512</v>
      </c>
      <c r="I287">
        <v>5220</v>
      </c>
      <c r="J287">
        <v>47.45</v>
      </c>
      <c r="K287">
        <v>31.79</v>
      </c>
      <c r="L287">
        <v>247689</v>
      </c>
      <c r="M287">
        <v>165943.79999999999</v>
      </c>
      <c r="N287">
        <v>81745.2</v>
      </c>
    </row>
    <row r="288" spans="1:14" x14ac:dyDescent="0.25">
      <c r="A288" t="s">
        <v>37</v>
      </c>
      <c r="B288" t="s">
        <v>203</v>
      </c>
      <c r="C288" t="s">
        <v>61</v>
      </c>
      <c r="D288" t="s">
        <v>24</v>
      </c>
      <c r="E288" t="s">
        <v>67</v>
      </c>
      <c r="F288" t="s">
        <v>58</v>
      </c>
      <c r="G288">
        <v>494525372</v>
      </c>
      <c r="H288" s="1">
        <v>40212</v>
      </c>
      <c r="I288">
        <v>9902</v>
      </c>
      <c r="J288">
        <v>668.27</v>
      </c>
      <c r="K288">
        <v>502.54</v>
      </c>
      <c r="L288">
        <v>6617209.54</v>
      </c>
      <c r="M288">
        <v>4976151.08</v>
      </c>
      <c r="N288">
        <v>1641058.46</v>
      </c>
    </row>
    <row r="289" spans="1:14" x14ac:dyDescent="0.25">
      <c r="A289" t="s">
        <v>37</v>
      </c>
      <c r="B289" t="s">
        <v>386</v>
      </c>
      <c r="C289" t="s">
        <v>23</v>
      </c>
      <c r="D289" t="s">
        <v>24</v>
      </c>
      <c r="E289" t="s">
        <v>18</v>
      </c>
      <c r="F289" t="s">
        <v>513</v>
      </c>
      <c r="G289">
        <v>769822585</v>
      </c>
      <c r="H289" t="s">
        <v>365</v>
      </c>
      <c r="I289">
        <v>6465</v>
      </c>
      <c r="J289">
        <v>154.06</v>
      </c>
      <c r="K289">
        <v>90.93</v>
      </c>
      <c r="L289">
        <v>995997.9</v>
      </c>
      <c r="M289">
        <v>587862.44999999995</v>
      </c>
      <c r="N289">
        <v>408135.45</v>
      </c>
    </row>
    <row r="290" spans="1:14" x14ac:dyDescent="0.25">
      <c r="A290" t="s">
        <v>31</v>
      </c>
      <c r="B290" t="s">
        <v>289</v>
      </c>
      <c r="C290" t="s">
        <v>23</v>
      </c>
      <c r="D290" t="s">
        <v>17</v>
      </c>
      <c r="E290" t="s">
        <v>26</v>
      </c>
      <c r="F290" t="s">
        <v>410</v>
      </c>
      <c r="G290">
        <v>768662583</v>
      </c>
      <c r="H290" s="1">
        <v>41190</v>
      </c>
      <c r="I290">
        <v>3195</v>
      </c>
      <c r="J290">
        <v>154.06</v>
      </c>
      <c r="K290">
        <v>90.93</v>
      </c>
      <c r="L290">
        <v>492221.7</v>
      </c>
      <c r="M290">
        <v>290521.34999999998</v>
      </c>
      <c r="N290">
        <v>201700.35</v>
      </c>
    </row>
    <row r="291" spans="1:14" x14ac:dyDescent="0.25">
      <c r="A291" t="s">
        <v>47</v>
      </c>
      <c r="B291" t="s">
        <v>102</v>
      </c>
      <c r="C291" t="s">
        <v>30</v>
      </c>
      <c r="D291" t="s">
        <v>24</v>
      </c>
      <c r="E291" t="s">
        <v>18</v>
      </c>
      <c r="F291" t="s">
        <v>514</v>
      </c>
      <c r="G291">
        <v>544219195</v>
      </c>
      <c r="H291" s="1">
        <v>42250</v>
      </c>
      <c r="I291">
        <v>5409</v>
      </c>
      <c r="J291">
        <v>205.7</v>
      </c>
      <c r="K291">
        <v>117.11</v>
      </c>
      <c r="L291">
        <v>1112631.3</v>
      </c>
      <c r="M291">
        <v>633447.99</v>
      </c>
      <c r="N291">
        <v>479183.31</v>
      </c>
    </row>
    <row r="292" spans="1:14" x14ac:dyDescent="0.25">
      <c r="A292" t="s">
        <v>37</v>
      </c>
      <c r="B292" t="s">
        <v>422</v>
      </c>
      <c r="C292" t="s">
        <v>74</v>
      </c>
      <c r="D292" t="s">
        <v>17</v>
      </c>
      <c r="E292" t="s">
        <v>67</v>
      </c>
      <c r="F292" s="1">
        <v>40818</v>
      </c>
      <c r="G292">
        <v>669978749</v>
      </c>
      <c r="H292" t="s">
        <v>239</v>
      </c>
      <c r="I292">
        <v>455</v>
      </c>
      <c r="J292">
        <v>47.45</v>
      </c>
      <c r="K292">
        <v>31.79</v>
      </c>
      <c r="L292">
        <v>21589.75</v>
      </c>
      <c r="M292">
        <v>14464.45</v>
      </c>
      <c r="N292">
        <v>7125.3</v>
      </c>
    </row>
    <row r="293" spans="1:14" x14ac:dyDescent="0.25">
      <c r="A293" t="s">
        <v>31</v>
      </c>
      <c r="B293" t="s">
        <v>264</v>
      </c>
      <c r="C293" t="s">
        <v>16</v>
      </c>
      <c r="D293" t="s">
        <v>17</v>
      </c>
      <c r="E293" t="s">
        <v>67</v>
      </c>
      <c r="F293" t="s">
        <v>515</v>
      </c>
      <c r="G293">
        <v>889740073</v>
      </c>
      <c r="H293" t="s">
        <v>501</v>
      </c>
      <c r="I293">
        <v>2715</v>
      </c>
      <c r="J293">
        <v>437.2</v>
      </c>
      <c r="K293">
        <v>263.33</v>
      </c>
      <c r="L293">
        <v>1186998</v>
      </c>
      <c r="M293">
        <v>714940.95</v>
      </c>
      <c r="N293">
        <v>472057.05</v>
      </c>
    </row>
    <row r="294" spans="1:14" x14ac:dyDescent="0.25">
      <c r="A294" t="s">
        <v>31</v>
      </c>
      <c r="B294" t="s">
        <v>455</v>
      </c>
      <c r="C294" t="s">
        <v>74</v>
      </c>
      <c r="D294" t="s">
        <v>24</v>
      </c>
      <c r="E294" t="s">
        <v>18</v>
      </c>
      <c r="F294" s="1">
        <v>41187</v>
      </c>
      <c r="G294">
        <v>567614495</v>
      </c>
      <c r="H294" t="s">
        <v>46</v>
      </c>
      <c r="I294">
        <v>8598</v>
      </c>
      <c r="J294">
        <v>47.45</v>
      </c>
      <c r="K294">
        <v>31.79</v>
      </c>
      <c r="L294">
        <v>407975.1</v>
      </c>
      <c r="M294">
        <v>273330.42</v>
      </c>
      <c r="N294">
        <v>134644.68</v>
      </c>
    </row>
    <row r="295" spans="1:14" x14ac:dyDescent="0.25">
      <c r="A295" t="s">
        <v>14</v>
      </c>
      <c r="B295" t="s">
        <v>371</v>
      </c>
      <c r="C295" t="s">
        <v>23</v>
      </c>
      <c r="D295" t="s">
        <v>17</v>
      </c>
      <c r="E295" t="s">
        <v>18</v>
      </c>
      <c r="F295" t="s">
        <v>516</v>
      </c>
      <c r="G295">
        <v>938025844</v>
      </c>
      <c r="H295" t="s">
        <v>517</v>
      </c>
      <c r="I295">
        <v>1547</v>
      </c>
      <c r="J295">
        <v>154.06</v>
      </c>
      <c r="K295">
        <v>90.93</v>
      </c>
      <c r="L295">
        <v>238330.82</v>
      </c>
      <c r="M295">
        <v>140668.71</v>
      </c>
      <c r="N295">
        <v>97662.11</v>
      </c>
    </row>
    <row r="296" spans="1:14" x14ac:dyDescent="0.25">
      <c r="A296" t="s">
        <v>14</v>
      </c>
      <c r="B296" t="s">
        <v>84</v>
      </c>
      <c r="C296" t="s">
        <v>23</v>
      </c>
      <c r="D296" t="s">
        <v>24</v>
      </c>
      <c r="E296" t="s">
        <v>26</v>
      </c>
      <c r="F296" t="s">
        <v>518</v>
      </c>
      <c r="G296">
        <v>155710446</v>
      </c>
      <c r="H296" t="s">
        <v>518</v>
      </c>
      <c r="I296">
        <v>7036</v>
      </c>
      <c r="J296">
        <v>154.06</v>
      </c>
      <c r="K296">
        <v>90.93</v>
      </c>
      <c r="L296">
        <v>1083966.1599999999</v>
      </c>
      <c r="M296">
        <v>639783.48</v>
      </c>
      <c r="N296">
        <v>444182.68</v>
      </c>
    </row>
    <row r="297" spans="1:14" x14ac:dyDescent="0.25">
      <c r="A297" t="s">
        <v>31</v>
      </c>
      <c r="B297" t="s">
        <v>121</v>
      </c>
      <c r="C297" t="s">
        <v>25</v>
      </c>
      <c r="D297" t="s">
        <v>24</v>
      </c>
      <c r="E297" t="s">
        <v>67</v>
      </c>
      <c r="F297" t="s">
        <v>95</v>
      </c>
      <c r="G297">
        <v>945717132</v>
      </c>
      <c r="H297" t="s">
        <v>456</v>
      </c>
      <c r="I297">
        <v>7570</v>
      </c>
      <c r="J297">
        <v>255.28</v>
      </c>
      <c r="K297">
        <v>159.41999999999999</v>
      </c>
      <c r="L297">
        <v>1932469.6</v>
      </c>
      <c r="M297">
        <v>1206809.3999999999</v>
      </c>
      <c r="N297">
        <v>725660.2</v>
      </c>
    </row>
    <row r="298" spans="1:14" x14ac:dyDescent="0.25">
      <c r="A298" t="s">
        <v>47</v>
      </c>
      <c r="B298" t="s">
        <v>519</v>
      </c>
      <c r="C298" t="s">
        <v>16</v>
      </c>
      <c r="D298" t="s">
        <v>17</v>
      </c>
      <c r="E298" t="s">
        <v>26</v>
      </c>
      <c r="F298" s="1">
        <v>41457</v>
      </c>
      <c r="G298">
        <v>253407227</v>
      </c>
      <c r="H298" t="s">
        <v>520</v>
      </c>
      <c r="I298">
        <v>7685</v>
      </c>
      <c r="J298">
        <v>437.2</v>
      </c>
      <c r="K298">
        <v>263.33</v>
      </c>
      <c r="L298">
        <v>3359882</v>
      </c>
      <c r="M298">
        <v>2023691.05</v>
      </c>
      <c r="N298">
        <v>1336190.95</v>
      </c>
    </row>
    <row r="299" spans="1:14" x14ac:dyDescent="0.25">
      <c r="A299" t="s">
        <v>31</v>
      </c>
      <c r="B299" t="s">
        <v>264</v>
      </c>
      <c r="C299" t="s">
        <v>61</v>
      </c>
      <c r="D299" t="s">
        <v>17</v>
      </c>
      <c r="E299" t="s">
        <v>34</v>
      </c>
      <c r="F299" t="s">
        <v>521</v>
      </c>
      <c r="G299">
        <v>494454562</v>
      </c>
      <c r="H299" t="s">
        <v>522</v>
      </c>
      <c r="I299">
        <v>8948</v>
      </c>
      <c r="J299">
        <v>668.27</v>
      </c>
      <c r="K299">
        <v>502.54</v>
      </c>
      <c r="L299">
        <v>5979679.96</v>
      </c>
      <c r="M299">
        <v>4496727.92</v>
      </c>
      <c r="N299">
        <v>1482952.04</v>
      </c>
    </row>
    <row r="300" spans="1:14" x14ac:dyDescent="0.25">
      <c r="A300" t="s">
        <v>31</v>
      </c>
      <c r="B300" t="s">
        <v>104</v>
      </c>
      <c r="C300" t="s">
        <v>30</v>
      </c>
      <c r="D300" t="s">
        <v>24</v>
      </c>
      <c r="E300" t="s">
        <v>18</v>
      </c>
      <c r="F300" s="1">
        <v>41035</v>
      </c>
      <c r="G300">
        <v>104845464</v>
      </c>
      <c r="H300" t="s">
        <v>523</v>
      </c>
      <c r="I300">
        <v>4957</v>
      </c>
      <c r="J300">
        <v>205.7</v>
      </c>
      <c r="K300">
        <v>117.11</v>
      </c>
      <c r="L300">
        <v>1019654.9</v>
      </c>
      <c r="M300">
        <v>580514.27</v>
      </c>
      <c r="N300">
        <v>439140.63</v>
      </c>
    </row>
    <row r="301" spans="1:14" x14ac:dyDescent="0.25">
      <c r="A301" t="s">
        <v>37</v>
      </c>
      <c r="B301" t="s">
        <v>328</v>
      </c>
      <c r="C301" t="s">
        <v>16</v>
      </c>
      <c r="D301" t="s">
        <v>24</v>
      </c>
      <c r="E301" t="s">
        <v>18</v>
      </c>
      <c r="F301" s="1">
        <v>41763</v>
      </c>
      <c r="G301">
        <v>290878760</v>
      </c>
      <c r="H301" s="1">
        <v>41824</v>
      </c>
      <c r="I301">
        <v>6344</v>
      </c>
      <c r="J301">
        <v>437.2</v>
      </c>
      <c r="K301">
        <v>263.33</v>
      </c>
      <c r="L301">
        <v>2773596.8</v>
      </c>
      <c r="M301">
        <v>1670565.52</v>
      </c>
      <c r="N301">
        <v>1103031.28</v>
      </c>
    </row>
    <row r="302" spans="1:14" x14ac:dyDescent="0.25">
      <c r="A302" t="s">
        <v>37</v>
      </c>
      <c r="B302" t="s">
        <v>171</v>
      </c>
      <c r="C302" t="s">
        <v>71</v>
      </c>
      <c r="D302" t="s">
        <v>17</v>
      </c>
      <c r="E302" t="s">
        <v>26</v>
      </c>
      <c r="F302" s="1">
        <v>41672</v>
      </c>
      <c r="G302">
        <v>979165780</v>
      </c>
      <c r="H302" s="1">
        <v>41914</v>
      </c>
      <c r="I302">
        <v>5768</v>
      </c>
      <c r="J302">
        <v>651.21</v>
      </c>
      <c r="K302">
        <v>524.96</v>
      </c>
      <c r="L302">
        <v>3756179.28</v>
      </c>
      <c r="M302">
        <v>3027969.28</v>
      </c>
      <c r="N302">
        <v>728210</v>
      </c>
    </row>
    <row r="303" spans="1:14" x14ac:dyDescent="0.25">
      <c r="A303" t="s">
        <v>28</v>
      </c>
      <c r="B303" t="s">
        <v>524</v>
      </c>
      <c r="C303" t="s">
        <v>71</v>
      </c>
      <c r="D303" t="s">
        <v>17</v>
      </c>
      <c r="E303" t="s">
        <v>26</v>
      </c>
      <c r="F303" s="1">
        <v>40187</v>
      </c>
      <c r="G303">
        <v>366630351</v>
      </c>
      <c r="H303" s="1">
        <v>40522</v>
      </c>
      <c r="I303">
        <v>2923</v>
      </c>
      <c r="J303">
        <v>651.21</v>
      </c>
      <c r="K303">
        <v>524.96</v>
      </c>
      <c r="L303">
        <v>1903486.83</v>
      </c>
      <c r="M303">
        <v>1534458.08</v>
      </c>
      <c r="N303">
        <v>369028.75</v>
      </c>
    </row>
    <row r="304" spans="1:14" x14ac:dyDescent="0.25">
      <c r="A304" t="s">
        <v>37</v>
      </c>
      <c r="B304" t="s">
        <v>155</v>
      </c>
      <c r="C304" t="s">
        <v>71</v>
      </c>
      <c r="D304" t="s">
        <v>24</v>
      </c>
      <c r="E304" t="s">
        <v>26</v>
      </c>
      <c r="F304" t="s">
        <v>525</v>
      </c>
      <c r="G304">
        <v>770508801</v>
      </c>
      <c r="H304" t="s">
        <v>526</v>
      </c>
      <c r="I304">
        <v>9532</v>
      </c>
      <c r="J304">
        <v>651.21</v>
      </c>
      <c r="K304">
        <v>524.96</v>
      </c>
      <c r="L304">
        <v>6207333.7199999997</v>
      </c>
      <c r="M304">
        <v>5003918.72</v>
      </c>
      <c r="N304">
        <v>1203415</v>
      </c>
    </row>
    <row r="305" spans="1:14" x14ac:dyDescent="0.25">
      <c r="A305" t="s">
        <v>37</v>
      </c>
      <c r="B305" t="s">
        <v>413</v>
      </c>
      <c r="C305" t="s">
        <v>74</v>
      </c>
      <c r="D305" t="s">
        <v>17</v>
      </c>
      <c r="E305" t="s">
        <v>18</v>
      </c>
      <c r="F305" t="s">
        <v>126</v>
      </c>
      <c r="G305">
        <v>978349959</v>
      </c>
      <c r="H305" t="s">
        <v>527</v>
      </c>
      <c r="I305">
        <v>4349</v>
      </c>
      <c r="J305">
        <v>47.45</v>
      </c>
      <c r="K305">
        <v>31.79</v>
      </c>
      <c r="L305">
        <v>206360.05</v>
      </c>
      <c r="M305">
        <v>138254.71</v>
      </c>
      <c r="N305">
        <v>68105.34</v>
      </c>
    </row>
    <row r="306" spans="1:14" x14ac:dyDescent="0.25">
      <c r="A306" t="s">
        <v>37</v>
      </c>
      <c r="B306" t="s">
        <v>427</v>
      </c>
      <c r="C306" t="s">
        <v>74</v>
      </c>
      <c r="D306" t="s">
        <v>17</v>
      </c>
      <c r="E306" t="s">
        <v>67</v>
      </c>
      <c r="F306" s="1">
        <v>41920</v>
      </c>
      <c r="G306">
        <v>298015153</v>
      </c>
      <c r="H306" t="s">
        <v>528</v>
      </c>
      <c r="I306">
        <v>8161</v>
      </c>
      <c r="J306">
        <v>47.45</v>
      </c>
      <c r="K306">
        <v>31.79</v>
      </c>
      <c r="L306">
        <v>387239.45</v>
      </c>
      <c r="M306">
        <v>259438.19</v>
      </c>
      <c r="N306">
        <v>127801.26</v>
      </c>
    </row>
    <row r="307" spans="1:14" x14ac:dyDescent="0.25">
      <c r="A307" t="s">
        <v>37</v>
      </c>
      <c r="B307" t="s">
        <v>203</v>
      </c>
      <c r="C307" t="s">
        <v>57</v>
      </c>
      <c r="D307" t="s">
        <v>24</v>
      </c>
      <c r="E307" t="s">
        <v>18</v>
      </c>
      <c r="F307" t="s">
        <v>529</v>
      </c>
      <c r="G307">
        <v>807678210</v>
      </c>
      <c r="H307" t="s">
        <v>530</v>
      </c>
      <c r="I307">
        <v>8786</v>
      </c>
      <c r="J307">
        <v>152.58000000000001</v>
      </c>
      <c r="K307">
        <v>97.44</v>
      </c>
      <c r="L307">
        <v>1340567.8799999999</v>
      </c>
      <c r="M307">
        <v>856107.84</v>
      </c>
      <c r="N307">
        <v>484460.04</v>
      </c>
    </row>
    <row r="308" spans="1:14" x14ac:dyDescent="0.25">
      <c r="A308" t="s">
        <v>50</v>
      </c>
      <c r="B308" t="s">
        <v>256</v>
      </c>
      <c r="C308" t="s">
        <v>85</v>
      </c>
      <c r="D308" t="s">
        <v>17</v>
      </c>
      <c r="E308" t="s">
        <v>26</v>
      </c>
      <c r="F308" t="s">
        <v>531</v>
      </c>
      <c r="G308">
        <v>605825459</v>
      </c>
      <c r="H308" t="s">
        <v>532</v>
      </c>
      <c r="I308">
        <v>6071</v>
      </c>
      <c r="J308">
        <v>81.73</v>
      </c>
      <c r="K308">
        <v>56.67</v>
      </c>
      <c r="L308">
        <v>496182.83</v>
      </c>
      <c r="M308">
        <v>344043.57</v>
      </c>
      <c r="N308">
        <v>152139.26</v>
      </c>
    </row>
    <row r="309" spans="1:14" x14ac:dyDescent="0.25">
      <c r="A309" t="s">
        <v>31</v>
      </c>
      <c r="B309" t="s">
        <v>64</v>
      </c>
      <c r="C309" t="s">
        <v>33</v>
      </c>
      <c r="D309" t="s">
        <v>24</v>
      </c>
      <c r="E309" t="s">
        <v>26</v>
      </c>
      <c r="F309" t="s">
        <v>533</v>
      </c>
      <c r="G309">
        <v>561255729</v>
      </c>
      <c r="H309" s="1">
        <v>42371</v>
      </c>
      <c r="I309">
        <v>6897</v>
      </c>
      <c r="J309">
        <v>9.33</v>
      </c>
      <c r="K309">
        <v>6.92</v>
      </c>
      <c r="L309">
        <v>64349.01</v>
      </c>
      <c r="M309">
        <v>47727.24</v>
      </c>
      <c r="N309">
        <v>16621.77</v>
      </c>
    </row>
    <row r="310" spans="1:14" x14ac:dyDescent="0.25">
      <c r="A310" t="s">
        <v>47</v>
      </c>
      <c r="B310" t="s">
        <v>486</v>
      </c>
      <c r="C310" t="s">
        <v>44</v>
      </c>
      <c r="D310" t="s">
        <v>24</v>
      </c>
      <c r="E310" t="s">
        <v>34</v>
      </c>
      <c r="F310" s="1">
        <v>41529</v>
      </c>
      <c r="G310">
        <v>263080346</v>
      </c>
      <c r="H310" t="s">
        <v>534</v>
      </c>
      <c r="I310">
        <v>175</v>
      </c>
      <c r="J310">
        <v>109.28</v>
      </c>
      <c r="K310">
        <v>35.840000000000003</v>
      </c>
      <c r="L310">
        <v>19124</v>
      </c>
      <c r="M310">
        <v>6272</v>
      </c>
      <c r="N310">
        <v>12852</v>
      </c>
    </row>
    <row r="311" spans="1:14" x14ac:dyDescent="0.25">
      <c r="A311" t="s">
        <v>31</v>
      </c>
      <c r="B311" t="s">
        <v>163</v>
      </c>
      <c r="C311" t="s">
        <v>30</v>
      </c>
      <c r="D311" t="s">
        <v>17</v>
      </c>
      <c r="E311" t="s">
        <v>26</v>
      </c>
      <c r="F311" t="s">
        <v>535</v>
      </c>
      <c r="G311">
        <v>270723140</v>
      </c>
      <c r="H311" s="1">
        <v>41885</v>
      </c>
      <c r="I311">
        <v>1848</v>
      </c>
      <c r="J311">
        <v>205.7</v>
      </c>
      <c r="K311">
        <v>117.11</v>
      </c>
      <c r="L311">
        <v>380133.6</v>
      </c>
      <c r="M311">
        <v>216419.28</v>
      </c>
      <c r="N311">
        <v>163714.32</v>
      </c>
    </row>
    <row r="312" spans="1:14" x14ac:dyDescent="0.25">
      <c r="A312" t="s">
        <v>37</v>
      </c>
      <c r="B312" t="s">
        <v>422</v>
      </c>
      <c r="C312" t="s">
        <v>44</v>
      </c>
      <c r="D312" t="s">
        <v>17</v>
      </c>
      <c r="E312" t="s">
        <v>34</v>
      </c>
      <c r="F312" s="1">
        <v>42984</v>
      </c>
      <c r="G312">
        <v>763920438</v>
      </c>
      <c r="H312" s="1">
        <v>43015</v>
      </c>
      <c r="I312">
        <v>9888</v>
      </c>
      <c r="J312">
        <v>109.28</v>
      </c>
      <c r="K312">
        <v>35.840000000000003</v>
      </c>
      <c r="L312">
        <v>1080560.6399999999</v>
      </c>
      <c r="M312">
        <v>354385.91999999998</v>
      </c>
      <c r="N312">
        <v>726174.71999999997</v>
      </c>
    </row>
    <row r="313" spans="1:14" x14ac:dyDescent="0.25">
      <c r="A313" t="s">
        <v>21</v>
      </c>
      <c r="B313" t="s">
        <v>73</v>
      </c>
      <c r="C313" t="s">
        <v>61</v>
      </c>
      <c r="D313" t="s">
        <v>24</v>
      </c>
      <c r="E313" t="s">
        <v>67</v>
      </c>
      <c r="F313" t="s">
        <v>536</v>
      </c>
      <c r="G313">
        <v>192721068</v>
      </c>
      <c r="H313" t="s">
        <v>185</v>
      </c>
      <c r="I313">
        <v>9302</v>
      </c>
      <c r="J313">
        <v>668.27</v>
      </c>
      <c r="K313">
        <v>502.54</v>
      </c>
      <c r="L313">
        <v>6216247.54</v>
      </c>
      <c r="M313">
        <v>4674627.08</v>
      </c>
      <c r="N313">
        <v>1541620.46</v>
      </c>
    </row>
    <row r="314" spans="1:14" x14ac:dyDescent="0.25">
      <c r="A314" t="s">
        <v>50</v>
      </c>
      <c r="B314" t="s">
        <v>212</v>
      </c>
      <c r="C314" t="s">
        <v>33</v>
      </c>
      <c r="D314" t="s">
        <v>17</v>
      </c>
      <c r="E314" t="s">
        <v>67</v>
      </c>
      <c r="F314" t="s">
        <v>537</v>
      </c>
      <c r="G314">
        <v>227486360</v>
      </c>
      <c r="H314" s="1">
        <v>40761</v>
      </c>
      <c r="I314">
        <v>7124</v>
      </c>
      <c r="J314">
        <v>9.33</v>
      </c>
      <c r="K314">
        <v>6.92</v>
      </c>
      <c r="L314">
        <v>66466.92</v>
      </c>
      <c r="M314">
        <v>49298.080000000002</v>
      </c>
      <c r="N314">
        <v>17168.84</v>
      </c>
    </row>
    <row r="315" spans="1:14" x14ac:dyDescent="0.25">
      <c r="A315" t="s">
        <v>14</v>
      </c>
      <c r="B315" t="s">
        <v>538</v>
      </c>
      <c r="C315" t="s">
        <v>23</v>
      </c>
      <c r="D315" t="s">
        <v>24</v>
      </c>
      <c r="E315" t="s">
        <v>18</v>
      </c>
      <c r="F315" t="s">
        <v>539</v>
      </c>
      <c r="G315">
        <v>808890140</v>
      </c>
      <c r="H315" t="s">
        <v>275</v>
      </c>
      <c r="I315">
        <v>7422</v>
      </c>
      <c r="J315">
        <v>154.06</v>
      </c>
      <c r="K315">
        <v>90.93</v>
      </c>
      <c r="L315">
        <v>1143433.32</v>
      </c>
      <c r="M315">
        <v>674882.46</v>
      </c>
      <c r="N315">
        <v>468550.86</v>
      </c>
    </row>
    <row r="316" spans="1:14" x14ac:dyDescent="0.25">
      <c r="A316" t="s">
        <v>47</v>
      </c>
      <c r="B316" t="s">
        <v>373</v>
      </c>
      <c r="C316" t="s">
        <v>16</v>
      </c>
      <c r="D316" t="s">
        <v>17</v>
      </c>
      <c r="E316" t="s">
        <v>26</v>
      </c>
      <c r="F316" t="s">
        <v>540</v>
      </c>
      <c r="G316">
        <v>597918736</v>
      </c>
      <c r="H316" s="1">
        <v>42317</v>
      </c>
      <c r="I316">
        <v>6296</v>
      </c>
      <c r="J316">
        <v>437.2</v>
      </c>
      <c r="K316">
        <v>263.33</v>
      </c>
      <c r="L316">
        <v>2752611.2</v>
      </c>
      <c r="M316">
        <v>1657925.68</v>
      </c>
      <c r="N316">
        <v>1094685.52</v>
      </c>
    </row>
    <row r="317" spans="1:14" x14ac:dyDescent="0.25">
      <c r="A317" t="s">
        <v>31</v>
      </c>
      <c r="B317" t="s">
        <v>475</v>
      </c>
      <c r="C317" t="s">
        <v>16</v>
      </c>
      <c r="D317" t="s">
        <v>24</v>
      </c>
      <c r="E317" t="s">
        <v>34</v>
      </c>
      <c r="F317" t="s">
        <v>541</v>
      </c>
      <c r="G317">
        <v>125870978</v>
      </c>
      <c r="H317" t="s">
        <v>542</v>
      </c>
      <c r="I317">
        <v>6874</v>
      </c>
      <c r="J317">
        <v>437.2</v>
      </c>
      <c r="K317">
        <v>263.33</v>
      </c>
      <c r="L317">
        <v>3005312.8</v>
      </c>
      <c r="M317">
        <v>1810130.42</v>
      </c>
      <c r="N317">
        <v>1195182.3799999999</v>
      </c>
    </row>
    <row r="318" spans="1:14" x14ac:dyDescent="0.25">
      <c r="A318" t="s">
        <v>28</v>
      </c>
      <c r="B318" t="s">
        <v>145</v>
      </c>
      <c r="C318" t="s">
        <v>61</v>
      </c>
      <c r="D318" t="s">
        <v>24</v>
      </c>
      <c r="E318" t="s">
        <v>34</v>
      </c>
      <c r="F318" t="s">
        <v>543</v>
      </c>
      <c r="G318">
        <v>444358193</v>
      </c>
      <c r="H318" t="s">
        <v>544</v>
      </c>
      <c r="I318">
        <v>4319</v>
      </c>
      <c r="J318">
        <v>668.27</v>
      </c>
      <c r="K318">
        <v>502.54</v>
      </c>
      <c r="L318">
        <v>2886258.13</v>
      </c>
      <c r="M318">
        <v>2170470.2599999998</v>
      </c>
      <c r="N318">
        <v>715787.87</v>
      </c>
    </row>
    <row r="319" spans="1:14" x14ac:dyDescent="0.25">
      <c r="A319" t="s">
        <v>31</v>
      </c>
      <c r="B319" t="s">
        <v>348</v>
      </c>
      <c r="C319" t="s">
        <v>74</v>
      </c>
      <c r="D319" t="s">
        <v>24</v>
      </c>
      <c r="E319" t="s">
        <v>26</v>
      </c>
      <c r="F319" t="s">
        <v>520</v>
      </c>
      <c r="G319">
        <v>875304210</v>
      </c>
      <c r="H319" s="1">
        <v>41611</v>
      </c>
      <c r="I319">
        <v>822</v>
      </c>
      <c r="J319">
        <v>47.45</v>
      </c>
      <c r="K319">
        <v>31.79</v>
      </c>
      <c r="L319">
        <v>39003.9</v>
      </c>
      <c r="M319">
        <v>26131.38</v>
      </c>
      <c r="N319">
        <v>12872.52</v>
      </c>
    </row>
    <row r="320" spans="1:14" x14ac:dyDescent="0.25">
      <c r="A320" t="s">
        <v>21</v>
      </c>
      <c r="B320" t="s">
        <v>73</v>
      </c>
      <c r="C320" t="s">
        <v>25</v>
      </c>
      <c r="D320" t="s">
        <v>17</v>
      </c>
      <c r="E320" t="s">
        <v>26</v>
      </c>
      <c r="F320" s="1">
        <v>41858</v>
      </c>
      <c r="G320">
        <v>360945355</v>
      </c>
      <c r="H320" t="s">
        <v>545</v>
      </c>
      <c r="I320">
        <v>607</v>
      </c>
      <c r="J320">
        <v>255.28</v>
      </c>
      <c r="K320">
        <v>159.41999999999999</v>
      </c>
      <c r="L320">
        <v>154954.96</v>
      </c>
      <c r="M320">
        <v>96767.94</v>
      </c>
      <c r="N320">
        <v>58187.02</v>
      </c>
    </row>
    <row r="321" spans="1:14" x14ac:dyDescent="0.25">
      <c r="A321" t="s">
        <v>31</v>
      </c>
      <c r="B321" t="s">
        <v>104</v>
      </c>
      <c r="C321" t="s">
        <v>30</v>
      </c>
      <c r="D321" t="s">
        <v>17</v>
      </c>
      <c r="E321" t="s">
        <v>26</v>
      </c>
      <c r="F321" s="1">
        <v>42716</v>
      </c>
      <c r="G321">
        <v>613830459</v>
      </c>
      <c r="H321" t="s">
        <v>546</v>
      </c>
      <c r="I321">
        <v>4928</v>
      </c>
      <c r="J321">
        <v>205.7</v>
      </c>
      <c r="K321">
        <v>117.11</v>
      </c>
      <c r="L321">
        <v>1013689.6</v>
      </c>
      <c r="M321">
        <v>577118.07999999996</v>
      </c>
      <c r="N321">
        <v>436571.52</v>
      </c>
    </row>
    <row r="322" spans="1:14" x14ac:dyDescent="0.25">
      <c r="A322" t="s">
        <v>14</v>
      </c>
      <c r="B322" t="s">
        <v>483</v>
      </c>
      <c r="C322" t="s">
        <v>30</v>
      </c>
      <c r="D322" t="s">
        <v>17</v>
      </c>
      <c r="E322" t="s">
        <v>34</v>
      </c>
      <c r="F322" t="s">
        <v>547</v>
      </c>
      <c r="G322">
        <v>266820847</v>
      </c>
      <c r="H322" s="1">
        <v>41194</v>
      </c>
      <c r="I322">
        <v>7073</v>
      </c>
      <c r="J322">
        <v>205.7</v>
      </c>
      <c r="K322">
        <v>117.11</v>
      </c>
      <c r="L322">
        <v>1454916.1</v>
      </c>
      <c r="M322">
        <v>828319.03</v>
      </c>
      <c r="N322">
        <v>626597.06999999995</v>
      </c>
    </row>
    <row r="323" spans="1:14" x14ac:dyDescent="0.25">
      <c r="A323" t="s">
        <v>31</v>
      </c>
      <c r="B323" t="s">
        <v>197</v>
      </c>
      <c r="C323" t="s">
        <v>25</v>
      </c>
      <c r="D323" t="s">
        <v>17</v>
      </c>
      <c r="E323" t="s">
        <v>18</v>
      </c>
      <c r="F323" s="1">
        <v>41709</v>
      </c>
      <c r="G323">
        <v>723090350</v>
      </c>
      <c r="H323" t="s">
        <v>548</v>
      </c>
      <c r="I323">
        <v>7358</v>
      </c>
      <c r="J323">
        <v>255.28</v>
      </c>
      <c r="K323">
        <v>159.41999999999999</v>
      </c>
      <c r="L323">
        <v>1878350.24</v>
      </c>
      <c r="M323">
        <v>1173012.3600000001</v>
      </c>
      <c r="N323">
        <v>705337.88</v>
      </c>
    </row>
    <row r="324" spans="1:14" x14ac:dyDescent="0.25">
      <c r="A324" t="s">
        <v>31</v>
      </c>
      <c r="B324" t="s">
        <v>549</v>
      </c>
      <c r="C324" t="s">
        <v>97</v>
      </c>
      <c r="D324" t="s">
        <v>17</v>
      </c>
      <c r="E324" t="s">
        <v>18</v>
      </c>
      <c r="F324" s="1">
        <v>41341</v>
      </c>
      <c r="G324">
        <v>306125295</v>
      </c>
      <c r="H324" t="s">
        <v>550</v>
      </c>
      <c r="I324">
        <v>8132</v>
      </c>
      <c r="J324">
        <v>421.89</v>
      </c>
      <c r="K324">
        <v>364.69</v>
      </c>
      <c r="L324">
        <v>3430809.48</v>
      </c>
      <c r="M324">
        <v>2965659.08</v>
      </c>
      <c r="N324">
        <v>465150.4</v>
      </c>
    </row>
    <row r="325" spans="1:14" x14ac:dyDescent="0.25">
      <c r="A325" t="s">
        <v>50</v>
      </c>
      <c r="B325" t="s">
        <v>551</v>
      </c>
      <c r="C325" t="s">
        <v>85</v>
      </c>
      <c r="D325" t="s">
        <v>24</v>
      </c>
      <c r="E325" t="s">
        <v>67</v>
      </c>
      <c r="F325" t="s">
        <v>552</v>
      </c>
      <c r="G325">
        <v>109724509</v>
      </c>
      <c r="H325" t="s">
        <v>553</v>
      </c>
      <c r="I325">
        <v>8775</v>
      </c>
      <c r="J325">
        <v>81.73</v>
      </c>
      <c r="K325">
        <v>56.67</v>
      </c>
      <c r="L325">
        <v>717180.75</v>
      </c>
      <c r="M325">
        <v>497279.25</v>
      </c>
      <c r="N325">
        <v>219901.5</v>
      </c>
    </row>
    <row r="326" spans="1:14" x14ac:dyDescent="0.25">
      <c r="A326" t="s">
        <v>50</v>
      </c>
      <c r="B326" t="s">
        <v>554</v>
      </c>
      <c r="C326" t="s">
        <v>44</v>
      </c>
      <c r="D326" t="s">
        <v>17</v>
      </c>
      <c r="E326" t="s">
        <v>18</v>
      </c>
      <c r="F326" t="s">
        <v>555</v>
      </c>
      <c r="G326">
        <v>847999322</v>
      </c>
      <c r="H326" s="1">
        <v>42163</v>
      </c>
      <c r="I326">
        <v>699</v>
      </c>
      <c r="J326">
        <v>109.28</v>
      </c>
      <c r="K326">
        <v>35.840000000000003</v>
      </c>
      <c r="L326">
        <v>76386.720000000001</v>
      </c>
      <c r="M326">
        <v>25052.16</v>
      </c>
      <c r="N326">
        <v>51334.559999999998</v>
      </c>
    </row>
    <row r="327" spans="1:14" x14ac:dyDescent="0.25">
      <c r="A327" t="s">
        <v>50</v>
      </c>
      <c r="B327" t="s">
        <v>51</v>
      </c>
      <c r="C327" t="s">
        <v>44</v>
      </c>
      <c r="D327" t="s">
        <v>24</v>
      </c>
      <c r="E327" t="s">
        <v>34</v>
      </c>
      <c r="F327" s="1">
        <v>42737</v>
      </c>
      <c r="G327">
        <v>605373561</v>
      </c>
      <c r="H327" s="1">
        <v>42769</v>
      </c>
      <c r="I327">
        <v>2344</v>
      </c>
      <c r="J327">
        <v>109.28</v>
      </c>
      <c r="K327">
        <v>35.840000000000003</v>
      </c>
      <c r="L327">
        <v>256152.32000000001</v>
      </c>
      <c r="M327">
        <v>84008.960000000006</v>
      </c>
      <c r="N327">
        <v>172143.35999999999</v>
      </c>
    </row>
    <row r="328" spans="1:14" x14ac:dyDescent="0.25">
      <c r="A328" t="s">
        <v>31</v>
      </c>
      <c r="B328" t="s">
        <v>234</v>
      </c>
      <c r="C328" t="s">
        <v>74</v>
      </c>
      <c r="D328" t="s">
        <v>24</v>
      </c>
      <c r="E328" t="s">
        <v>34</v>
      </c>
      <c r="F328" t="s">
        <v>556</v>
      </c>
      <c r="G328">
        <v>686583554</v>
      </c>
      <c r="H328" t="s">
        <v>96</v>
      </c>
      <c r="I328">
        <v>4186</v>
      </c>
      <c r="J328">
        <v>47.45</v>
      </c>
      <c r="K328">
        <v>31.79</v>
      </c>
      <c r="L328">
        <v>198625.7</v>
      </c>
      <c r="M328">
        <v>133072.94</v>
      </c>
      <c r="N328">
        <v>65552.759999999995</v>
      </c>
    </row>
    <row r="329" spans="1:14" x14ac:dyDescent="0.25">
      <c r="A329" t="s">
        <v>50</v>
      </c>
      <c r="B329" t="s">
        <v>256</v>
      </c>
      <c r="C329" t="s">
        <v>74</v>
      </c>
      <c r="D329" t="s">
        <v>17</v>
      </c>
      <c r="E329" t="s">
        <v>18</v>
      </c>
      <c r="F329" s="1">
        <v>42071</v>
      </c>
      <c r="G329">
        <v>666678130</v>
      </c>
      <c r="H329" t="s">
        <v>557</v>
      </c>
      <c r="I329">
        <v>3729</v>
      </c>
      <c r="J329">
        <v>47.45</v>
      </c>
      <c r="K329">
        <v>31.79</v>
      </c>
      <c r="L329">
        <v>176941.05</v>
      </c>
      <c r="M329">
        <v>118544.91</v>
      </c>
      <c r="N329">
        <v>58396.14</v>
      </c>
    </row>
    <row r="330" spans="1:14" x14ac:dyDescent="0.25">
      <c r="A330" t="s">
        <v>47</v>
      </c>
      <c r="B330" t="s">
        <v>89</v>
      </c>
      <c r="C330" t="s">
        <v>25</v>
      </c>
      <c r="D330" t="s">
        <v>24</v>
      </c>
      <c r="E330" t="s">
        <v>18</v>
      </c>
      <c r="F330" t="s">
        <v>558</v>
      </c>
      <c r="G330">
        <v>641018617</v>
      </c>
      <c r="H330" t="s">
        <v>559</v>
      </c>
      <c r="I330">
        <v>508</v>
      </c>
      <c r="J330">
        <v>255.28</v>
      </c>
      <c r="K330">
        <v>159.41999999999999</v>
      </c>
      <c r="L330">
        <v>129682.24000000001</v>
      </c>
      <c r="M330">
        <v>80985.36</v>
      </c>
      <c r="N330">
        <v>48696.88</v>
      </c>
    </row>
    <row r="331" spans="1:14" x14ac:dyDescent="0.25">
      <c r="A331" t="s">
        <v>37</v>
      </c>
      <c r="B331" t="s">
        <v>175</v>
      </c>
      <c r="C331" t="s">
        <v>97</v>
      </c>
      <c r="D331" t="s">
        <v>24</v>
      </c>
      <c r="E331" t="s">
        <v>26</v>
      </c>
      <c r="F331" s="1">
        <v>40610</v>
      </c>
      <c r="G331">
        <v>775278842</v>
      </c>
      <c r="H331" t="s">
        <v>241</v>
      </c>
      <c r="I331">
        <v>1093</v>
      </c>
      <c r="J331">
        <v>421.89</v>
      </c>
      <c r="K331">
        <v>364.69</v>
      </c>
      <c r="L331">
        <v>461125.77</v>
      </c>
      <c r="M331">
        <v>398606.17</v>
      </c>
      <c r="N331">
        <v>62519.6</v>
      </c>
    </row>
    <row r="332" spans="1:14" x14ac:dyDescent="0.25">
      <c r="A332" t="s">
        <v>31</v>
      </c>
      <c r="B332" t="s">
        <v>289</v>
      </c>
      <c r="C332" t="s">
        <v>97</v>
      </c>
      <c r="D332" t="s">
        <v>17</v>
      </c>
      <c r="E332" t="s">
        <v>18</v>
      </c>
      <c r="F332" t="s">
        <v>560</v>
      </c>
      <c r="G332">
        <v>855445134</v>
      </c>
      <c r="H332" s="1">
        <v>42533</v>
      </c>
      <c r="I332">
        <v>4080</v>
      </c>
      <c r="J332">
        <v>421.89</v>
      </c>
      <c r="K332">
        <v>364.69</v>
      </c>
      <c r="L332">
        <v>1721311.2</v>
      </c>
      <c r="M332">
        <v>1487935.2</v>
      </c>
      <c r="N332">
        <v>233376</v>
      </c>
    </row>
    <row r="333" spans="1:14" x14ac:dyDescent="0.25">
      <c r="A333" t="s">
        <v>28</v>
      </c>
      <c r="B333" t="s">
        <v>240</v>
      </c>
      <c r="C333" t="s">
        <v>23</v>
      </c>
      <c r="D333" t="s">
        <v>24</v>
      </c>
      <c r="E333" t="s">
        <v>34</v>
      </c>
      <c r="F333" s="1">
        <v>40307</v>
      </c>
      <c r="G333">
        <v>737816321</v>
      </c>
      <c r="H333" t="s">
        <v>561</v>
      </c>
      <c r="I333">
        <v>5100</v>
      </c>
      <c r="J333">
        <v>154.06</v>
      </c>
      <c r="K333">
        <v>90.93</v>
      </c>
      <c r="L333">
        <v>785706</v>
      </c>
      <c r="M333">
        <v>463743</v>
      </c>
      <c r="N333">
        <v>321963</v>
      </c>
    </row>
    <row r="334" spans="1:14" x14ac:dyDescent="0.25">
      <c r="A334" t="s">
        <v>21</v>
      </c>
      <c r="B334" t="s">
        <v>189</v>
      </c>
      <c r="C334" t="s">
        <v>74</v>
      </c>
      <c r="D334" t="s">
        <v>24</v>
      </c>
      <c r="E334" t="s">
        <v>67</v>
      </c>
      <c r="F334" t="s">
        <v>562</v>
      </c>
      <c r="G334">
        <v>799003732</v>
      </c>
      <c r="H334" t="s">
        <v>563</v>
      </c>
      <c r="I334">
        <v>1815</v>
      </c>
      <c r="J334">
        <v>47.45</v>
      </c>
      <c r="K334">
        <v>31.79</v>
      </c>
      <c r="L334">
        <v>86121.75</v>
      </c>
      <c r="M334">
        <v>57698.85</v>
      </c>
      <c r="N334">
        <v>28422.9</v>
      </c>
    </row>
    <row r="335" spans="1:14" x14ac:dyDescent="0.25">
      <c r="A335" t="s">
        <v>31</v>
      </c>
      <c r="B335" t="s">
        <v>121</v>
      </c>
      <c r="C335" t="s">
        <v>23</v>
      </c>
      <c r="D335" t="s">
        <v>24</v>
      </c>
      <c r="E335" t="s">
        <v>67</v>
      </c>
      <c r="F335" s="1">
        <v>41162</v>
      </c>
      <c r="G335">
        <v>585931193</v>
      </c>
      <c r="H335" t="s">
        <v>342</v>
      </c>
      <c r="I335">
        <v>8916</v>
      </c>
      <c r="J335">
        <v>154.06</v>
      </c>
      <c r="K335">
        <v>90.93</v>
      </c>
      <c r="L335">
        <v>1373598.96</v>
      </c>
      <c r="M335">
        <v>810731.88</v>
      </c>
      <c r="N335">
        <v>562867.07999999996</v>
      </c>
    </row>
    <row r="336" spans="1:14" x14ac:dyDescent="0.25">
      <c r="A336" t="s">
        <v>47</v>
      </c>
      <c r="B336" t="s">
        <v>389</v>
      </c>
      <c r="C336" t="s">
        <v>23</v>
      </c>
      <c r="D336" t="s">
        <v>24</v>
      </c>
      <c r="E336" t="s">
        <v>18</v>
      </c>
      <c r="F336" s="1">
        <v>40969</v>
      </c>
      <c r="G336">
        <v>165835034</v>
      </c>
      <c r="H336" s="1">
        <v>41030</v>
      </c>
      <c r="I336">
        <v>3127</v>
      </c>
      <c r="J336">
        <v>154.06</v>
      </c>
      <c r="K336">
        <v>90.93</v>
      </c>
      <c r="L336">
        <v>481745.62</v>
      </c>
      <c r="M336">
        <v>284338.11</v>
      </c>
      <c r="N336">
        <v>197407.51</v>
      </c>
    </row>
    <row r="337" spans="1:14" x14ac:dyDescent="0.25">
      <c r="A337" t="s">
        <v>47</v>
      </c>
      <c r="B337" t="s">
        <v>463</v>
      </c>
      <c r="C337" t="s">
        <v>25</v>
      </c>
      <c r="D337" t="s">
        <v>17</v>
      </c>
      <c r="E337" t="s">
        <v>34</v>
      </c>
      <c r="F337" s="1">
        <v>41123</v>
      </c>
      <c r="G337">
        <v>576264083</v>
      </c>
      <c r="H337" t="s">
        <v>564</v>
      </c>
      <c r="I337">
        <v>8203</v>
      </c>
      <c r="J337">
        <v>255.28</v>
      </c>
      <c r="K337">
        <v>159.41999999999999</v>
      </c>
      <c r="L337">
        <v>2094061.84</v>
      </c>
      <c r="M337">
        <v>1307722.26</v>
      </c>
      <c r="N337">
        <v>786339.58</v>
      </c>
    </row>
    <row r="338" spans="1:14" x14ac:dyDescent="0.25">
      <c r="A338" t="s">
        <v>14</v>
      </c>
      <c r="B338" t="s">
        <v>181</v>
      </c>
      <c r="C338" t="s">
        <v>44</v>
      </c>
      <c r="D338" t="s">
        <v>17</v>
      </c>
      <c r="E338" t="s">
        <v>67</v>
      </c>
      <c r="F338" s="1">
        <v>42064</v>
      </c>
      <c r="G338">
        <v>675079667</v>
      </c>
      <c r="H338" s="1">
        <v>42186</v>
      </c>
      <c r="I338">
        <v>9930</v>
      </c>
      <c r="J338">
        <v>109.28</v>
      </c>
      <c r="K338">
        <v>35.840000000000003</v>
      </c>
      <c r="L338">
        <v>1085150.3999999999</v>
      </c>
      <c r="M338">
        <v>355891.20000000001</v>
      </c>
      <c r="N338">
        <v>729259.2</v>
      </c>
    </row>
    <row r="339" spans="1:14" x14ac:dyDescent="0.25">
      <c r="A339" t="s">
        <v>14</v>
      </c>
      <c r="B339" t="s">
        <v>128</v>
      </c>
      <c r="C339" t="s">
        <v>85</v>
      </c>
      <c r="D339" t="s">
        <v>24</v>
      </c>
      <c r="E339" t="s">
        <v>67</v>
      </c>
      <c r="F339" t="s">
        <v>565</v>
      </c>
      <c r="G339">
        <v>290455615</v>
      </c>
      <c r="H339" t="s">
        <v>566</v>
      </c>
      <c r="I339">
        <v>1126</v>
      </c>
      <c r="J339">
        <v>81.73</v>
      </c>
      <c r="K339">
        <v>56.67</v>
      </c>
      <c r="L339">
        <v>92027.98</v>
      </c>
      <c r="M339">
        <v>63810.42</v>
      </c>
      <c r="N339">
        <v>28217.56</v>
      </c>
    </row>
    <row r="340" spans="1:14" x14ac:dyDescent="0.25">
      <c r="A340" t="s">
        <v>28</v>
      </c>
      <c r="B340" t="s">
        <v>469</v>
      </c>
      <c r="C340" t="s">
        <v>57</v>
      </c>
      <c r="D340" t="s">
        <v>17</v>
      </c>
      <c r="E340" t="s">
        <v>67</v>
      </c>
      <c r="F340" t="s">
        <v>567</v>
      </c>
      <c r="G340">
        <v>670878255</v>
      </c>
      <c r="H340" t="s">
        <v>127</v>
      </c>
      <c r="I340">
        <v>6639</v>
      </c>
      <c r="J340">
        <v>152.58000000000001</v>
      </c>
      <c r="K340">
        <v>97.44</v>
      </c>
      <c r="L340">
        <v>1012978.62</v>
      </c>
      <c r="M340">
        <v>646904.16</v>
      </c>
      <c r="N340">
        <v>366074.46</v>
      </c>
    </row>
    <row r="341" spans="1:14" x14ac:dyDescent="0.25">
      <c r="A341" t="s">
        <v>28</v>
      </c>
      <c r="B341" t="s">
        <v>568</v>
      </c>
      <c r="C341" t="s">
        <v>30</v>
      </c>
      <c r="D341" t="s">
        <v>24</v>
      </c>
      <c r="E341" t="s">
        <v>18</v>
      </c>
      <c r="F341" t="s">
        <v>569</v>
      </c>
      <c r="G341">
        <v>435146415</v>
      </c>
      <c r="H341" s="1">
        <v>40885</v>
      </c>
      <c r="I341">
        <v>8349</v>
      </c>
      <c r="J341">
        <v>205.7</v>
      </c>
      <c r="K341">
        <v>117.11</v>
      </c>
      <c r="L341">
        <v>1717389.3</v>
      </c>
      <c r="M341">
        <v>977751.39</v>
      </c>
      <c r="N341">
        <v>739637.91</v>
      </c>
    </row>
    <row r="342" spans="1:14" x14ac:dyDescent="0.25">
      <c r="A342" t="s">
        <v>28</v>
      </c>
      <c r="B342" t="s">
        <v>480</v>
      </c>
      <c r="C342" t="s">
        <v>57</v>
      </c>
      <c r="D342" t="s">
        <v>24</v>
      </c>
      <c r="E342" t="s">
        <v>26</v>
      </c>
      <c r="F342" t="s">
        <v>570</v>
      </c>
      <c r="G342">
        <v>522371423</v>
      </c>
      <c r="H342" s="1">
        <v>42951</v>
      </c>
      <c r="I342">
        <v>167</v>
      </c>
      <c r="J342">
        <v>152.58000000000001</v>
      </c>
      <c r="K342">
        <v>97.44</v>
      </c>
      <c r="L342">
        <v>25480.86</v>
      </c>
      <c r="M342">
        <v>16272.48</v>
      </c>
      <c r="N342">
        <v>9208.3799999999992</v>
      </c>
    </row>
    <row r="343" spans="1:14" x14ac:dyDescent="0.25">
      <c r="A343" t="s">
        <v>37</v>
      </c>
      <c r="B343" t="s">
        <v>171</v>
      </c>
      <c r="C343" t="s">
        <v>71</v>
      </c>
      <c r="D343" t="s">
        <v>24</v>
      </c>
      <c r="E343" t="s">
        <v>67</v>
      </c>
      <c r="F343" t="s">
        <v>571</v>
      </c>
      <c r="G343">
        <v>141977107</v>
      </c>
      <c r="H343" t="s">
        <v>572</v>
      </c>
      <c r="I343">
        <v>3036</v>
      </c>
      <c r="J343">
        <v>651.21</v>
      </c>
      <c r="K343">
        <v>524.96</v>
      </c>
      <c r="L343">
        <v>1977073.56</v>
      </c>
      <c r="M343">
        <v>1593778.56</v>
      </c>
      <c r="N343">
        <v>383295</v>
      </c>
    </row>
    <row r="344" spans="1:14" x14ac:dyDescent="0.25">
      <c r="A344" t="s">
        <v>28</v>
      </c>
      <c r="B344" t="s">
        <v>29</v>
      </c>
      <c r="C344" t="s">
        <v>25</v>
      </c>
      <c r="D344" t="s">
        <v>17</v>
      </c>
      <c r="E344" t="s">
        <v>67</v>
      </c>
      <c r="F344" t="s">
        <v>573</v>
      </c>
      <c r="G344">
        <v>823699796</v>
      </c>
      <c r="H344" t="s">
        <v>574</v>
      </c>
      <c r="I344">
        <v>9929</v>
      </c>
      <c r="J344">
        <v>255.28</v>
      </c>
      <c r="K344">
        <v>159.41999999999999</v>
      </c>
      <c r="L344">
        <v>2534675.12</v>
      </c>
      <c r="M344">
        <v>1582881.18</v>
      </c>
      <c r="N344">
        <v>951793.94</v>
      </c>
    </row>
    <row r="345" spans="1:14" x14ac:dyDescent="0.25">
      <c r="A345" t="s">
        <v>31</v>
      </c>
      <c r="B345" t="s">
        <v>289</v>
      </c>
      <c r="C345" t="s">
        <v>74</v>
      </c>
      <c r="D345" t="s">
        <v>17</v>
      </c>
      <c r="E345" t="s">
        <v>67</v>
      </c>
      <c r="F345" t="s">
        <v>575</v>
      </c>
      <c r="G345">
        <v>567588317</v>
      </c>
      <c r="H345" t="s">
        <v>576</v>
      </c>
      <c r="I345">
        <v>851</v>
      </c>
      <c r="J345">
        <v>47.45</v>
      </c>
      <c r="K345">
        <v>31.79</v>
      </c>
      <c r="L345">
        <v>40379.949999999997</v>
      </c>
      <c r="M345">
        <v>27053.29</v>
      </c>
      <c r="N345">
        <v>13326.66</v>
      </c>
    </row>
    <row r="346" spans="1:14" x14ac:dyDescent="0.25">
      <c r="A346" t="s">
        <v>37</v>
      </c>
      <c r="B346" t="s">
        <v>313</v>
      </c>
      <c r="C346" t="s">
        <v>33</v>
      </c>
      <c r="D346" t="s">
        <v>17</v>
      </c>
      <c r="E346" t="s">
        <v>34</v>
      </c>
      <c r="F346" t="s">
        <v>577</v>
      </c>
      <c r="G346">
        <v>594003999</v>
      </c>
      <c r="H346" t="s">
        <v>578</v>
      </c>
      <c r="I346">
        <v>7838</v>
      </c>
      <c r="J346">
        <v>9.33</v>
      </c>
      <c r="K346">
        <v>6.92</v>
      </c>
      <c r="L346">
        <v>73128.539999999994</v>
      </c>
      <c r="M346">
        <v>54238.96</v>
      </c>
      <c r="N346">
        <v>18889.580000000002</v>
      </c>
    </row>
    <row r="347" spans="1:14" x14ac:dyDescent="0.25">
      <c r="A347" t="s">
        <v>37</v>
      </c>
      <c r="B347" t="s">
        <v>175</v>
      </c>
      <c r="C347" t="s">
        <v>25</v>
      </c>
      <c r="D347" t="s">
        <v>17</v>
      </c>
      <c r="E347" t="s">
        <v>34</v>
      </c>
      <c r="F347" t="s">
        <v>579</v>
      </c>
      <c r="G347">
        <v>393620669</v>
      </c>
      <c r="H347" s="1">
        <v>40582</v>
      </c>
      <c r="I347">
        <v>9958</v>
      </c>
      <c r="J347">
        <v>255.28</v>
      </c>
      <c r="K347">
        <v>159.41999999999999</v>
      </c>
      <c r="L347">
        <v>2542078.2400000002</v>
      </c>
      <c r="M347">
        <v>1587504.36</v>
      </c>
      <c r="N347">
        <v>954573.88</v>
      </c>
    </row>
    <row r="348" spans="1:14" x14ac:dyDescent="0.25">
      <c r="A348" t="s">
        <v>31</v>
      </c>
      <c r="B348" t="s">
        <v>121</v>
      </c>
      <c r="C348" t="s">
        <v>16</v>
      </c>
      <c r="D348" t="s">
        <v>17</v>
      </c>
      <c r="E348" t="s">
        <v>34</v>
      </c>
      <c r="F348" t="s">
        <v>580</v>
      </c>
      <c r="G348">
        <v>877424657</v>
      </c>
      <c r="H348" s="1">
        <v>42647</v>
      </c>
      <c r="I348">
        <v>8309</v>
      </c>
      <c r="J348">
        <v>437.2</v>
      </c>
      <c r="K348">
        <v>263.33</v>
      </c>
      <c r="L348">
        <v>3632694.8</v>
      </c>
      <c r="M348">
        <v>2188008.9700000002</v>
      </c>
      <c r="N348">
        <v>1444685.83</v>
      </c>
    </row>
    <row r="349" spans="1:14" x14ac:dyDescent="0.25">
      <c r="A349" t="s">
        <v>37</v>
      </c>
      <c r="B349" t="s">
        <v>292</v>
      </c>
      <c r="C349" t="s">
        <v>61</v>
      </c>
      <c r="D349" t="s">
        <v>17</v>
      </c>
      <c r="E349" t="s">
        <v>18</v>
      </c>
      <c r="F349" t="s">
        <v>415</v>
      </c>
      <c r="G349">
        <v>326714789</v>
      </c>
      <c r="H349" t="s">
        <v>581</v>
      </c>
      <c r="I349">
        <v>1021</v>
      </c>
      <c r="J349">
        <v>668.27</v>
      </c>
      <c r="K349">
        <v>502.54</v>
      </c>
      <c r="L349">
        <v>682303.67</v>
      </c>
      <c r="M349">
        <v>513093.34</v>
      </c>
      <c r="N349">
        <v>169210.33</v>
      </c>
    </row>
    <row r="350" spans="1:14" x14ac:dyDescent="0.25">
      <c r="A350" t="s">
        <v>31</v>
      </c>
      <c r="B350" t="s">
        <v>214</v>
      </c>
      <c r="C350" t="s">
        <v>33</v>
      </c>
      <c r="D350" t="s">
        <v>17</v>
      </c>
      <c r="E350" t="s">
        <v>18</v>
      </c>
      <c r="F350" t="s">
        <v>582</v>
      </c>
      <c r="G350">
        <v>243102395</v>
      </c>
      <c r="H350" t="s">
        <v>582</v>
      </c>
      <c r="I350">
        <v>8256</v>
      </c>
      <c r="J350">
        <v>9.33</v>
      </c>
      <c r="K350">
        <v>6.92</v>
      </c>
      <c r="L350">
        <v>77028.479999999996</v>
      </c>
      <c r="M350">
        <v>57131.519999999997</v>
      </c>
      <c r="N350">
        <v>19896.96</v>
      </c>
    </row>
    <row r="351" spans="1:14" x14ac:dyDescent="0.25">
      <c r="A351" t="s">
        <v>50</v>
      </c>
      <c r="B351" t="s">
        <v>551</v>
      </c>
      <c r="C351" t="s">
        <v>61</v>
      </c>
      <c r="D351" t="s">
        <v>17</v>
      </c>
      <c r="E351" t="s">
        <v>67</v>
      </c>
      <c r="F351" s="1">
        <v>42950</v>
      </c>
      <c r="G351">
        <v>398511302</v>
      </c>
      <c r="H351" t="s">
        <v>583</v>
      </c>
      <c r="I351">
        <v>7205</v>
      </c>
      <c r="J351">
        <v>668.27</v>
      </c>
      <c r="K351">
        <v>502.54</v>
      </c>
      <c r="L351">
        <v>4814885.3499999996</v>
      </c>
      <c r="M351">
        <v>3620800.7</v>
      </c>
      <c r="N351">
        <v>1194084.6499999999</v>
      </c>
    </row>
    <row r="352" spans="1:14" x14ac:dyDescent="0.25">
      <c r="A352" t="s">
        <v>37</v>
      </c>
      <c r="B352" t="s">
        <v>138</v>
      </c>
      <c r="C352" t="s">
        <v>85</v>
      </c>
      <c r="D352" t="s">
        <v>17</v>
      </c>
      <c r="E352" t="s">
        <v>18</v>
      </c>
      <c r="F352" s="1">
        <v>40608</v>
      </c>
      <c r="G352">
        <v>185177838</v>
      </c>
      <c r="H352" s="1">
        <v>40640</v>
      </c>
      <c r="I352">
        <v>7092</v>
      </c>
      <c r="J352">
        <v>81.73</v>
      </c>
      <c r="K352">
        <v>56.67</v>
      </c>
      <c r="L352">
        <v>579629.16</v>
      </c>
      <c r="M352">
        <v>401903.64</v>
      </c>
      <c r="N352">
        <v>177725.52</v>
      </c>
    </row>
    <row r="353" spans="1:14" x14ac:dyDescent="0.25">
      <c r="A353" t="s">
        <v>28</v>
      </c>
      <c r="B353" t="s">
        <v>258</v>
      </c>
      <c r="C353" t="s">
        <v>85</v>
      </c>
      <c r="D353" t="s">
        <v>17</v>
      </c>
      <c r="E353" t="s">
        <v>34</v>
      </c>
      <c r="F353" t="s">
        <v>584</v>
      </c>
      <c r="G353">
        <v>865650832</v>
      </c>
      <c r="H353" t="s">
        <v>585</v>
      </c>
      <c r="I353">
        <v>4173</v>
      </c>
      <c r="J353">
        <v>81.73</v>
      </c>
      <c r="K353">
        <v>56.67</v>
      </c>
      <c r="L353">
        <v>341059.29</v>
      </c>
      <c r="M353">
        <v>236483.91</v>
      </c>
      <c r="N353">
        <v>104575.38</v>
      </c>
    </row>
    <row r="354" spans="1:14" x14ac:dyDescent="0.25">
      <c r="A354" t="s">
        <v>37</v>
      </c>
      <c r="B354" t="s">
        <v>148</v>
      </c>
      <c r="C354" t="s">
        <v>30</v>
      </c>
      <c r="D354" t="s">
        <v>17</v>
      </c>
      <c r="E354" t="s">
        <v>26</v>
      </c>
      <c r="F354" s="1">
        <v>41583</v>
      </c>
      <c r="G354">
        <v>622791612</v>
      </c>
      <c r="H354" t="s">
        <v>586</v>
      </c>
      <c r="I354">
        <v>6733</v>
      </c>
      <c r="J354">
        <v>205.7</v>
      </c>
      <c r="K354">
        <v>117.11</v>
      </c>
      <c r="L354">
        <v>1384978.1</v>
      </c>
      <c r="M354">
        <v>788501.63</v>
      </c>
      <c r="N354">
        <v>596476.47</v>
      </c>
    </row>
    <row r="355" spans="1:14" x14ac:dyDescent="0.25">
      <c r="A355" t="s">
        <v>37</v>
      </c>
      <c r="B355" t="s">
        <v>401</v>
      </c>
      <c r="C355" t="s">
        <v>85</v>
      </c>
      <c r="D355" t="s">
        <v>24</v>
      </c>
      <c r="E355" t="s">
        <v>67</v>
      </c>
      <c r="F355" t="s">
        <v>587</v>
      </c>
      <c r="G355">
        <v>409774005</v>
      </c>
      <c r="H355" t="s">
        <v>588</v>
      </c>
      <c r="I355">
        <v>89</v>
      </c>
      <c r="J355">
        <v>81.73</v>
      </c>
      <c r="K355">
        <v>56.67</v>
      </c>
      <c r="L355">
        <v>7273.97</v>
      </c>
      <c r="M355">
        <v>5043.63</v>
      </c>
      <c r="N355">
        <v>2230.34</v>
      </c>
    </row>
    <row r="356" spans="1:14" x14ac:dyDescent="0.25">
      <c r="A356" t="s">
        <v>31</v>
      </c>
      <c r="B356" t="s">
        <v>64</v>
      </c>
      <c r="C356" t="s">
        <v>71</v>
      </c>
      <c r="D356" t="s">
        <v>24</v>
      </c>
      <c r="E356" t="s">
        <v>34</v>
      </c>
      <c r="F356" s="1">
        <v>42616</v>
      </c>
      <c r="G356">
        <v>800084340</v>
      </c>
      <c r="H356" t="s">
        <v>589</v>
      </c>
      <c r="I356">
        <v>1591</v>
      </c>
      <c r="J356">
        <v>651.21</v>
      </c>
      <c r="K356">
        <v>524.96</v>
      </c>
      <c r="L356">
        <v>1036075.11</v>
      </c>
      <c r="M356">
        <v>835211.36</v>
      </c>
      <c r="N356">
        <v>200863.75</v>
      </c>
    </row>
    <row r="357" spans="1:14" x14ac:dyDescent="0.25">
      <c r="A357" t="s">
        <v>37</v>
      </c>
      <c r="B357" t="s">
        <v>140</v>
      </c>
      <c r="C357" t="s">
        <v>57</v>
      </c>
      <c r="D357" t="s">
        <v>17</v>
      </c>
      <c r="E357" t="s">
        <v>18</v>
      </c>
      <c r="F357" t="s">
        <v>176</v>
      </c>
      <c r="G357">
        <v>637521445</v>
      </c>
      <c r="H357" s="1">
        <v>41617</v>
      </c>
      <c r="I357">
        <v>5618</v>
      </c>
      <c r="J357">
        <v>152.58000000000001</v>
      </c>
      <c r="K357">
        <v>97.44</v>
      </c>
      <c r="L357">
        <v>857194.44</v>
      </c>
      <c r="M357">
        <v>547417.92000000004</v>
      </c>
      <c r="N357">
        <v>309776.52</v>
      </c>
    </row>
    <row r="358" spans="1:14" x14ac:dyDescent="0.25">
      <c r="A358" t="s">
        <v>31</v>
      </c>
      <c r="B358" t="s">
        <v>549</v>
      </c>
      <c r="C358" t="s">
        <v>74</v>
      </c>
      <c r="D358" t="s">
        <v>24</v>
      </c>
      <c r="E358" t="s">
        <v>67</v>
      </c>
      <c r="F358" t="s">
        <v>590</v>
      </c>
      <c r="G358">
        <v>186196649</v>
      </c>
      <c r="H358" t="s">
        <v>591</v>
      </c>
      <c r="I358">
        <v>8581</v>
      </c>
      <c r="J358">
        <v>47.45</v>
      </c>
      <c r="K358">
        <v>31.79</v>
      </c>
      <c r="L358">
        <v>407168.45</v>
      </c>
      <c r="M358">
        <v>272789.99</v>
      </c>
      <c r="N358">
        <v>134378.46</v>
      </c>
    </row>
    <row r="359" spans="1:14" x14ac:dyDescent="0.25">
      <c r="A359" t="s">
        <v>50</v>
      </c>
      <c r="B359" t="s">
        <v>551</v>
      </c>
      <c r="C359" t="s">
        <v>25</v>
      </c>
      <c r="D359" t="s">
        <v>17</v>
      </c>
      <c r="E359" t="s">
        <v>67</v>
      </c>
      <c r="F359" t="s">
        <v>592</v>
      </c>
      <c r="G359">
        <v>680533778</v>
      </c>
      <c r="H359" t="s">
        <v>593</v>
      </c>
      <c r="I359">
        <v>3923</v>
      </c>
      <c r="J359">
        <v>255.28</v>
      </c>
      <c r="K359">
        <v>159.41999999999999</v>
      </c>
      <c r="L359">
        <v>1001463.44</v>
      </c>
      <c r="M359">
        <v>625404.66</v>
      </c>
      <c r="N359">
        <v>376058.78</v>
      </c>
    </row>
    <row r="360" spans="1:14" x14ac:dyDescent="0.25">
      <c r="A360" t="s">
        <v>14</v>
      </c>
      <c r="B360" t="s">
        <v>594</v>
      </c>
      <c r="C360" t="s">
        <v>74</v>
      </c>
      <c r="D360" t="s">
        <v>24</v>
      </c>
      <c r="E360" t="s">
        <v>67</v>
      </c>
      <c r="F360" s="1">
        <v>41860</v>
      </c>
      <c r="G360">
        <v>275269162</v>
      </c>
      <c r="H360" t="s">
        <v>595</v>
      </c>
      <c r="I360">
        <v>7117</v>
      </c>
      <c r="J360">
        <v>47.45</v>
      </c>
      <c r="K360">
        <v>31.79</v>
      </c>
      <c r="L360">
        <v>337701.65</v>
      </c>
      <c r="M360">
        <v>226249.43</v>
      </c>
      <c r="N360">
        <v>111452.22</v>
      </c>
    </row>
    <row r="361" spans="1:14" x14ac:dyDescent="0.25">
      <c r="A361" t="s">
        <v>37</v>
      </c>
      <c r="B361" t="s">
        <v>284</v>
      </c>
      <c r="C361" t="s">
        <v>61</v>
      </c>
      <c r="D361" t="s">
        <v>24</v>
      </c>
      <c r="E361" t="s">
        <v>26</v>
      </c>
      <c r="F361" s="1">
        <v>42100</v>
      </c>
      <c r="G361">
        <v>795451629</v>
      </c>
      <c r="H361" t="s">
        <v>596</v>
      </c>
      <c r="I361">
        <v>668</v>
      </c>
      <c r="J361">
        <v>668.27</v>
      </c>
      <c r="K361">
        <v>502.54</v>
      </c>
      <c r="L361">
        <v>446404.36</v>
      </c>
      <c r="M361">
        <v>335696.72</v>
      </c>
      <c r="N361">
        <v>110707.64</v>
      </c>
    </row>
    <row r="362" spans="1:14" x14ac:dyDescent="0.25">
      <c r="A362" t="s">
        <v>37</v>
      </c>
      <c r="B362" t="s">
        <v>313</v>
      </c>
      <c r="C362" t="s">
        <v>30</v>
      </c>
      <c r="D362" t="s">
        <v>17</v>
      </c>
      <c r="E362" t="s">
        <v>18</v>
      </c>
      <c r="F362" t="s">
        <v>597</v>
      </c>
      <c r="G362">
        <v>986442506</v>
      </c>
      <c r="H362" s="1">
        <v>41640</v>
      </c>
      <c r="I362">
        <v>9113</v>
      </c>
      <c r="J362">
        <v>205.7</v>
      </c>
      <c r="K362">
        <v>117.11</v>
      </c>
      <c r="L362">
        <v>1874544.1</v>
      </c>
      <c r="M362">
        <v>1067223.43</v>
      </c>
      <c r="N362">
        <v>807320.67</v>
      </c>
    </row>
    <row r="363" spans="1:14" x14ac:dyDescent="0.25">
      <c r="A363" t="s">
        <v>14</v>
      </c>
      <c r="B363" t="s">
        <v>594</v>
      </c>
      <c r="C363" t="s">
        <v>30</v>
      </c>
      <c r="D363" t="s">
        <v>17</v>
      </c>
      <c r="E363" t="s">
        <v>18</v>
      </c>
      <c r="F363" t="s">
        <v>233</v>
      </c>
      <c r="G363">
        <v>563915622</v>
      </c>
      <c r="H363" s="1">
        <v>41188</v>
      </c>
      <c r="I363">
        <v>4019</v>
      </c>
      <c r="J363">
        <v>205.7</v>
      </c>
      <c r="K363">
        <v>117.11</v>
      </c>
      <c r="L363">
        <v>826708.3</v>
      </c>
      <c r="M363">
        <v>470665.09</v>
      </c>
      <c r="N363">
        <v>356043.21</v>
      </c>
    </row>
    <row r="364" spans="1:14" x14ac:dyDescent="0.25">
      <c r="A364" t="s">
        <v>50</v>
      </c>
      <c r="B364" t="s">
        <v>225</v>
      </c>
      <c r="C364" t="s">
        <v>16</v>
      </c>
      <c r="D364" t="s">
        <v>17</v>
      </c>
      <c r="E364" t="s">
        <v>26</v>
      </c>
      <c r="F364" s="1">
        <v>41618</v>
      </c>
      <c r="G364">
        <v>663857305</v>
      </c>
      <c r="H364" t="s">
        <v>598</v>
      </c>
      <c r="I364">
        <v>8984</v>
      </c>
      <c r="J364">
        <v>437.2</v>
      </c>
      <c r="K364">
        <v>263.33</v>
      </c>
      <c r="L364">
        <v>3927804.8</v>
      </c>
      <c r="M364">
        <v>2365756.7200000002</v>
      </c>
      <c r="N364">
        <v>1562048.08</v>
      </c>
    </row>
    <row r="365" spans="1:14" x14ac:dyDescent="0.25">
      <c r="A365" t="s">
        <v>50</v>
      </c>
      <c r="B365" t="s">
        <v>256</v>
      </c>
      <c r="C365" t="s">
        <v>33</v>
      </c>
      <c r="D365" t="s">
        <v>24</v>
      </c>
      <c r="E365" t="s">
        <v>67</v>
      </c>
      <c r="F365" s="1">
        <v>40575</v>
      </c>
      <c r="G365">
        <v>692566382</v>
      </c>
      <c r="H365" t="s">
        <v>599</v>
      </c>
      <c r="I365">
        <v>4638</v>
      </c>
      <c r="J365">
        <v>9.33</v>
      </c>
      <c r="K365">
        <v>6.92</v>
      </c>
      <c r="L365">
        <v>43272.54</v>
      </c>
      <c r="M365">
        <v>32094.959999999999</v>
      </c>
      <c r="N365">
        <v>11177.58</v>
      </c>
    </row>
    <row r="366" spans="1:14" x14ac:dyDescent="0.25">
      <c r="A366" t="s">
        <v>47</v>
      </c>
      <c r="B366" t="s">
        <v>199</v>
      </c>
      <c r="C366" t="s">
        <v>61</v>
      </c>
      <c r="D366" t="s">
        <v>17</v>
      </c>
      <c r="E366" t="s">
        <v>67</v>
      </c>
      <c r="F366" s="1">
        <v>41307</v>
      </c>
      <c r="G366">
        <v>576654183</v>
      </c>
      <c r="H366" s="1">
        <v>41335</v>
      </c>
      <c r="I366">
        <v>3642</v>
      </c>
      <c r="J366">
        <v>668.27</v>
      </c>
      <c r="K366">
        <v>502.54</v>
      </c>
      <c r="L366">
        <v>2433839.34</v>
      </c>
      <c r="M366">
        <v>1830250.68</v>
      </c>
      <c r="N366">
        <v>603588.66</v>
      </c>
    </row>
    <row r="367" spans="1:14" x14ac:dyDescent="0.25">
      <c r="A367" t="s">
        <v>21</v>
      </c>
      <c r="B367" t="s">
        <v>73</v>
      </c>
      <c r="C367" t="s">
        <v>25</v>
      </c>
      <c r="D367" t="s">
        <v>17</v>
      </c>
      <c r="E367" t="s">
        <v>34</v>
      </c>
      <c r="F367" t="s">
        <v>600</v>
      </c>
      <c r="G367">
        <v>313044536</v>
      </c>
      <c r="H367" t="s">
        <v>113</v>
      </c>
      <c r="I367">
        <v>5689</v>
      </c>
      <c r="J367">
        <v>255.28</v>
      </c>
      <c r="K367">
        <v>159.41999999999999</v>
      </c>
      <c r="L367">
        <v>1452287.92</v>
      </c>
      <c r="M367">
        <v>906940.38</v>
      </c>
      <c r="N367">
        <v>545347.54</v>
      </c>
    </row>
    <row r="368" spans="1:14" x14ac:dyDescent="0.25">
      <c r="A368" t="s">
        <v>37</v>
      </c>
      <c r="B368" t="s">
        <v>175</v>
      </c>
      <c r="C368" t="s">
        <v>85</v>
      </c>
      <c r="D368" t="s">
        <v>17</v>
      </c>
      <c r="E368" t="s">
        <v>26</v>
      </c>
      <c r="F368" s="1">
        <v>40978</v>
      </c>
      <c r="G368">
        <v>418973767</v>
      </c>
      <c r="H368" t="s">
        <v>601</v>
      </c>
      <c r="I368">
        <v>2503</v>
      </c>
      <c r="J368">
        <v>81.73</v>
      </c>
      <c r="K368">
        <v>56.67</v>
      </c>
      <c r="L368">
        <v>204570.19</v>
      </c>
      <c r="M368">
        <v>141845.01</v>
      </c>
      <c r="N368">
        <v>62725.18</v>
      </c>
    </row>
    <row r="369" spans="1:14" x14ac:dyDescent="0.25">
      <c r="A369" t="s">
        <v>14</v>
      </c>
      <c r="B369" t="s">
        <v>128</v>
      </c>
      <c r="C369" t="s">
        <v>74</v>
      </c>
      <c r="D369" t="s">
        <v>24</v>
      </c>
      <c r="E369" t="s">
        <v>26</v>
      </c>
      <c r="F369" t="s">
        <v>602</v>
      </c>
      <c r="G369">
        <v>581990706</v>
      </c>
      <c r="H369" t="s">
        <v>603</v>
      </c>
      <c r="I369">
        <v>2838</v>
      </c>
      <c r="J369">
        <v>47.45</v>
      </c>
      <c r="K369">
        <v>31.79</v>
      </c>
      <c r="L369">
        <v>134663.1</v>
      </c>
      <c r="M369">
        <v>90220.02</v>
      </c>
      <c r="N369">
        <v>44443.08</v>
      </c>
    </row>
    <row r="370" spans="1:14" x14ac:dyDescent="0.25">
      <c r="A370" t="s">
        <v>31</v>
      </c>
      <c r="B370" t="s">
        <v>494</v>
      </c>
      <c r="C370" t="s">
        <v>25</v>
      </c>
      <c r="D370" t="s">
        <v>24</v>
      </c>
      <c r="E370" t="s">
        <v>34</v>
      </c>
      <c r="F370" s="1">
        <v>42345</v>
      </c>
      <c r="G370">
        <v>109956681</v>
      </c>
      <c r="H370" t="s">
        <v>604</v>
      </c>
      <c r="I370">
        <v>7480</v>
      </c>
      <c r="J370">
        <v>255.28</v>
      </c>
      <c r="K370">
        <v>159.41999999999999</v>
      </c>
      <c r="L370">
        <v>1909494.4</v>
      </c>
      <c r="M370">
        <v>1192461.6000000001</v>
      </c>
      <c r="N370">
        <v>717032.8</v>
      </c>
    </row>
    <row r="371" spans="1:14" x14ac:dyDescent="0.25">
      <c r="A371" t="s">
        <v>37</v>
      </c>
      <c r="B371" t="s">
        <v>81</v>
      </c>
      <c r="C371" t="s">
        <v>30</v>
      </c>
      <c r="D371" t="s">
        <v>24</v>
      </c>
      <c r="E371" t="s">
        <v>67</v>
      </c>
      <c r="F371" s="1">
        <v>40334</v>
      </c>
      <c r="G371">
        <v>181045520</v>
      </c>
      <c r="H371" t="s">
        <v>605</v>
      </c>
      <c r="I371">
        <v>4247</v>
      </c>
      <c r="J371">
        <v>205.7</v>
      </c>
      <c r="K371">
        <v>117.11</v>
      </c>
      <c r="L371">
        <v>873607.9</v>
      </c>
      <c r="M371">
        <v>497366.17</v>
      </c>
      <c r="N371">
        <v>376241.73</v>
      </c>
    </row>
    <row r="372" spans="1:14" x14ac:dyDescent="0.25">
      <c r="A372" t="s">
        <v>28</v>
      </c>
      <c r="B372" t="s">
        <v>87</v>
      </c>
      <c r="C372" t="s">
        <v>23</v>
      </c>
      <c r="D372" t="s">
        <v>24</v>
      </c>
      <c r="E372" t="s">
        <v>26</v>
      </c>
      <c r="F372" t="s">
        <v>588</v>
      </c>
      <c r="G372">
        <v>693743550</v>
      </c>
      <c r="H372" s="1">
        <v>40787</v>
      </c>
      <c r="I372">
        <v>2988</v>
      </c>
      <c r="J372">
        <v>154.06</v>
      </c>
      <c r="K372">
        <v>90.93</v>
      </c>
      <c r="L372">
        <v>460331.28</v>
      </c>
      <c r="M372">
        <v>271698.84000000003</v>
      </c>
      <c r="N372">
        <v>188632.44</v>
      </c>
    </row>
    <row r="373" spans="1:14" x14ac:dyDescent="0.25">
      <c r="A373" t="s">
        <v>47</v>
      </c>
      <c r="B373" t="s">
        <v>486</v>
      </c>
      <c r="C373" t="s">
        <v>44</v>
      </c>
      <c r="D373" t="s">
        <v>17</v>
      </c>
      <c r="E373" t="s">
        <v>67</v>
      </c>
      <c r="F373" t="s">
        <v>606</v>
      </c>
      <c r="G373">
        <v>716849601</v>
      </c>
      <c r="H373" t="s">
        <v>347</v>
      </c>
      <c r="I373">
        <v>582</v>
      </c>
      <c r="J373">
        <v>109.28</v>
      </c>
      <c r="K373">
        <v>35.840000000000003</v>
      </c>
      <c r="L373">
        <v>63600.959999999999</v>
      </c>
      <c r="M373">
        <v>20858.88</v>
      </c>
      <c r="N373">
        <v>42742.080000000002</v>
      </c>
    </row>
    <row r="374" spans="1:14" x14ac:dyDescent="0.25">
      <c r="A374" t="s">
        <v>14</v>
      </c>
      <c r="B374" t="s">
        <v>483</v>
      </c>
      <c r="C374" t="s">
        <v>16</v>
      </c>
      <c r="D374" t="s">
        <v>24</v>
      </c>
      <c r="E374" t="s">
        <v>67</v>
      </c>
      <c r="F374" t="s">
        <v>607</v>
      </c>
      <c r="G374">
        <v>739474999</v>
      </c>
      <c r="H374" s="1">
        <v>41275</v>
      </c>
      <c r="I374">
        <v>5940</v>
      </c>
      <c r="J374">
        <v>437.2</v>
      </c>
      <c r="K374">
        <v>263.33</v>
      </c>
      <c r="L374">
        <v>2596968</v>
      </c>
      <c r="M374">
        <v>1564180.2</v>
      </c>
      <c r="N374">
        <v>1032787.8</v>
      </c>
    </row>
    <row r="375" spans="1:14" x14ac:dyDescent="0.25">
      <c r="A375" t="s">
        <v>50</v>
      </c>
      <c r="B375" t="s">
        <v>79</v>
      </c>
      <c r="C375" t="s">
        <v>85</v>
      </c>
      <c r="D375" t="s">
        <v>24</v>
      </c>
      <c r="E375" t="s">
        <v>18</v>
      </c>
      <c r="F375" t="s">
        <v>504</v>
      </c>
      <c r="G375">
        <v>421043574</v>
      </c>
      <c r="H375" s="1">
        <v>42560</v>
      </c>
      <c r="I375">
        <v>5005</v>
      </c>
      <c r="J375">
        <v>81.73</v>
      </c>
      <c r="K375">
        <v>56.67</v>
      </c>
      <c r="L375">
        <v>409058.65</v>
      </c>
      <c r="M375">
        <v>283633.34999999998</v>
      </c>
      <c r="N375">
        <v>125425.3</v>
      </c>
    </row>
    <row r="376" spans="1:14" x14ac:dyDescent="0.25">
      <c r="A376" t="s">
        <v>37</v>
      </c>
      <c r="B376" t="s">
        <v>401</v>
      </c>
      <c r="C376" t="s">
        <v>85</v>
      </c>
      <c r="D376" t="s">
        <v>24</v>
      </c>
      <c r="E376" t="s">
        <v>18</v>
      </c>
      <c r="F376" s="1">
        <v>42065</v>
      </c>
      <c r="G376">
        <v>841291654</v>
      </c>
      <c r="H376" t="s">
        <v>180</v>
      </c>
      <c r="I376">
        <v>5751</v>
      </c>
      <c r="J376">
        <v>81.73</v>
      </c>
      <c r="K376">
        <v>56.67</v>
      </c>
      <c r="L376">
        <v>470029.23</v>
      </c>
      <c r="M376">
        <v>325909.17</v>
      </c>
      <c r="N376">
        <v>144120.06</v>
      </c>
    </row>
    <row r="377" spans="1:14" x14ac:dyDescent="0.25">
      <c r="A377" t="s">
        <v>47</v>
      </c>
      <c r="B377" t="s">
        <v>519</v>
      </c>
      <c r="C377" t="s">
        <v>30</v>
      </c>
      <c r="D377" t="s">
        <v>17</v>
      </c>
      <c r="E377" t="s">
        <v>67</v>
      </c>
      <c r="F377" t="s">
        <v>597</v>
      </c>
      <c r="G377">
        <v>450268065</v>
      </c>
      <c r="H377" s="1">
        <v>41730</v>
      </c>
      <c r="I377">
        <v>3181</v>
      </c>
      <c r="J377">
        <v>205.7</v>
      </c>
      <c r="K377">
        <v>117.11</v>
      </c>
      <c r="L377">
        <v>654331.69999999995</v>
      </c>
      <c r="M377">
        <v>372526.91</v>
      </c>
      <c r="N377">
        <v>281804.78999999998</v>
      </c>
    </row>
    <row r="378" spans="1:14" x14ac:dyDescent="0.25">
      <c r="A378" t="s">
        <v>47</v>
      </c>
      <c r="B378" t="s">
        <v>89</v>
      </c>
      <c r="C378" t="s">
        <v>97</v>
      </c>
      <c r="D378" t="s">
        <v>24</v>
      </c>
      <c r="E378" t="s">
        <v>67</v>
      </c>
      <c r="F378" s="1">
        <v>41248</v>
      </c>
      <c r="G378">
        <v>918334138</v>
      </c>
      <c r="H378" s="1">
        <v>41249</v>
      </c>
      <c r="I378">
        <v>4334</v>
      </c>
      <c r="J378">
        <v>421.89</v>
      </c>
      <c r="K378">
        <v>364.69</v>
      </c>
      <c r="L378">
        <v>1828471.26</v>
      </c>
      <c r="M378">
        <v>1580566.46</v>
      </c>
      <c r="N378">
        <v>247904.8</v>
      </c>
    </row>
    <row r="379" spans="1:14" x14ac:dyDescent="0.25">
      <c r="A379" t="s">
        <v>31</v>
      </c>
      <c r="B379" t="s">
        <v>608</v>
      </c>
      <c r="C379" t="s">
        <v>97</v>
      </c>
      <c r="D379" t="s">
        <v>17</v>
      </c>
      <c r="E379" t="s">
        <v>18</v>
      </c>
      <c r="F379" t="s">
        <v>400</v>
      </c>
      <c r="G379">
        <v>386163699</v>
      </c>
      <c r="H379" t="s">
        <v>609</v>
      </c>
      <c r="I379">
        <v>3275</v>
      </c>
      <c r="J379">
        <v>421.89</v>
      </c>
      <c r="K379">
        <v>364.69</v>
      </c>
      <c r="L379">
        <v>1381689.75</v>
      </c>
      <c r="M379">
        <v>1194359.75</v>
      </c>
      <c r="N379">
        <v>187330</v>
      </c>
    </row>
    <row r="380" spans="1:14" x14ac:dyDescent="0.25">
      <c r="A380" t="s">
        <v>47</v>
      </c>
      <c r="B380" t="s">
        <v>210</v>
      </c>
      <c r="C380" t="s">
        <v>85</v>
      </c>
      <c r="D380" t="s">
        <v>17</v>
      </c>
      <c r="E380" t="s">
        <v>26</v>
      </c>
      <c r="F380" s="1">
        <v>43040</v>
      </c>
      <c r="G380">
        <v>214743077</v>
      </c>
      <c r="H380" t="s">
        <v>610</v>
      </c>
      <c r="I380">
        <v>6103</v>
      </c>
      <c r="J380">
        <v>81.73</v>
      </c>
      <c r="K380">
        <v>56.67</v>
      </c>
      <c r="L380">
        <v>498798.19</v>
      </c>
      <c r="M380">
        <v>345857.01</v>
      </c>
      <c r="N380">
        <v>152941.18</v>
      </c>
    </row>
    <row r="381" spans="1:14" x14ac:dyDescent="0.25">
      <c r="A381" t="s">
        <v>37</v>
      </c>
      <c r="B381" t="s">
        <v>114</v>
      </c>
      <c r="C381" t="s">
        <v>25</v>
      </c>
      <c r="D381" t="s">
        <v>24</v>
      </c>
      <c r="E381" t="s">
        <v>18</v>
      </c>
      <c r="F381" t="s">
        <v>611</v>
      </c>
      <c r="G381">
        <v>935371100</v>
      </c>
      <c r="H381" s="1">
        <v>42162</v>
      </c>
      <c r="I381">
        <v>5949</v>
      </c>
      <c r="J381">
        <v>255.28</v>
      </c>
      <c r="K381">
        <v>159.41999999999999</v>
      </c>
      <c r="L381">
        <v>1518660.72</v>
      </c>
      <c r="M381">
        <v>948389.58</v>
      </c>
      <c r="N381">
        <v>570271.14</v>
      </c>
    </row>
    <row r="382" spans="1:14" x14ac:dyDescent="0.25">
      <c r="A382" t="s">
        <v>28</v>
      </c>
      <c r="B382" t="s">
        <v>612</v>
      </c>
      <c r="C382" t="s">
        <v>16</v>
      </c>
      <c r="D382" t="s">
        <v>17</v>
      </c>
      <c r="E382" t="s">
        <v>34</v>
      </c>
      <c r="F382" t="s">
        <v>613</v>
      </c>
      <c r="G382">
        <v>899659097</v>
      </c>
      <c r="H382" s="1">
        <v>40980</v>
      </c>
      <c r="I382">
        <v>7974</v>
      </c>
      <c r="J382">
        <v>437.2</v>
      </c>
      <c r="K382">
        <v>263.33</v>
      </c>
      <c r="L382">
        <v>3486232.8</v>
      </c>
      <c r="M382">
        <v>2099793.42</v>
      </c>
      <c r="N382">
        <v>1386439.38</v>
      </c>
    </row>
    <row r="383" spans="1:14" x14ac:dyDescent="0.25">
      <c r="A383" t="s">
        <v>37</v>
      </c>
      <c r="B383" t="s">
        <v>614</v>
      </c>
      <c r="C383" t="s">
        <v>23</v>
      </c>
      <c r="D383" t="s">
        <v>24</v>
      </c>
      <c r="E383" t="s">
        <v>34</v>
      </c>
      <c r="F383" s="1">
        <v>40179</v>
      </c>
      <c r="G383">
        <v>329530894</v>
      </c>
      <c r="H383" t="s">
        <v>615</v>
      </c>
      <c r="I383">
        <v>4369</v>
      </c>
      <c r="J383">
        <v>154.06</v>
      </c>
      <c r="K383">
        <v>90.93</v>
      </c>
      <c r="L383">
        <v>673088.14</v>
      </c>
      <c r="M383">
        <v>397273.17</v>
      </c>
      <c r="N383">
        <v>275814.96999999997</v>
      </c>
    </row>
    <row r="384" spans="1:14" x14ac:dyDescent="0.25">
      <c r="A384" t="s">
        <v>14</v>
      </c>
      <c r="B384" t="s">
        <v>119</v>
      </c>
      <c r="C384" t="s">
        <v>97</v>
      </c>
      <c r="D384" t="s">
        <v>24</v>
      </c>
      <c r="E384" t="s">
        <v>34</v>
      </c>
      <c r="F384" s="1">
        <v>42522</v>
      </c>
      <c r="G384">
        <v>867222821</v>
      </c>
      <c r="H384" s="1">
        <v>42523</v>
      </c>
      <c r="I384">
        <v>9359</v>
      </c>
      <c r="J384">
        <v>421.89</v>
      </c>
      <c r="K384">
        <v>364.69</v>
      </c>
      <c r="L384">
        <v>3948468.51</v>
      </c>
      <c r="M384">
        <v>3413133.71</v>
      </c>
      <c r="N384">
        <v>535334.80000000005</v>
      </c>
    </row>
    <row r="385" spans="1:14" x14ac:dyDescent="0.25">
      <c r="A385" t="s">
        <v>31</v>
      </c>
      <c r="B385" t="s">
        <v>408</v>
      </c>
      <c r="C385" t="s">
        <v>74</v>
      </c>
      <c r="D385" t="s">
        <v>24</v>
      </c>
      <c r="E385" t="s">
        <v>18</v>
      </c>
      <c r="F385" t="s">
        <v>616</v>
      </c>
      <c r="G385">
        <v>625283706</v>
      </c>
      <c r="H385" t="s">
        <v>602</v>
      </c>
      <c r="I385">
        <v>4199</v>
      </c>
      <c r="J385">
        <v>47.45</v>
      </c>
      <c r="K385">
        <v>31.79</v>
      </c>
      <c r="L385">
        <v>199242.55</v>
      </c>
      <c r="M385">
        <v>133486.21</v>
      </c>
      <c r="N385">
        <v>65756.34</v>
      </c>
    </row>
    <row r="386" spans="1:14" x14ac:dyDescent="0.25">
      <c r="A386" t="s">
        <v>14</v>
      </c>
      <c r="B386" t="s">
        <v>483</v>
      </c>
      <c r="C386" t="s">
        <v>71</v>
      </c>
      <c r="D386" t="s">
        <v>17</v>
      </c>
      <c r="E386" t="s">
        <v>26</v>
      </c>
      <c r="F386" s="1">
        <v>41529</v>
      </c>
      <c r="G386">
        <v>936574876</v>
      </c>
      <c r="H386" s="1">
        <v>41883</v>
      </c>
      <c r="I386">
        <v>2173</v>
      </c>
      <c r="J386">
        <v>651.21</v>
      </c>
      <c r="K386">
        <v>524.96</v>
      </c>
      <c r="L386">
        <v>1415079.33</v>
      </c>
      <c r="M386">
        <v>1140738.08</v>
      </c>
      <c r="N386">
        <v>274341.25</v>
      </c>
    </row>
    <row r="387" spans="1:14" x14ac:dyDescent="0.25">
      <c r="A387" t="s">
        <v>28</v>
      </c>
      <c r="B387" t="s">
        <v>207</v>
      </c>
      <c r="C387" t="s">
        <v>30</v>
      </c>
      <c r="D387" t="s">
        <v>17</v>
      </c>
      <c r="E387" t="s">
        <v>18</v>
      </c>
      <c r="F387" t="s">
        <v>414</v>
      </c>
      <c r="G387">
        <v>504270160</v>
      </c>
      <c r="H387" t="s">
        <v>617</v>
      </c>
      <c r="I387">
        <v>3601</v>
      </c>
      <c r="J387">
        <v>205.7</v>
      </c>
      <c r="K387">
        <v>117.11</v>
      </c>
      <c r="L387">
        <v>740725.7</v>
      </c>
      <c r="M387">
        <v>421713.11</v>
      </c>
      <c r="N387">
        <v>319012.59000000003</v>
      </c>
    </row>
    <row r="388" spans="1:14" x14ac:dyDescent="0.25">
      <c r="A388" t="s">
        <v>31</v>
      </c>
      <c r="B388" t="s">
        <v>214</v>
      </c>
      <c r="C388" t="s">
        <v>85</v>
      </c>
      <c r="D388" t="s">
        <v>17</v>
      </c>
      <c r="E388" t="s">
        <v>18</v>
      </c>
      <c r="F388" s="1">
        <v>40579</v>
      </c>
      <c r="G388">
        <v>351855885</v>
      </c>
      <c r="H388" s="1">
        <v>40580</v>
      </c>
      <c r="I388">
        <v>830</v>
      </c>
      <c r="J388">
        <v>81.73</v>
      </c>
      <c r="K388">
        <v>56.67</v>
      </c>
      <c r="L388">
        <v>67835.899999999994</v>
      </c>
      <c r="M388">
        <v>47036.1</v>
      </c>
      <c r="N388">
        <v>20799.8</v>
      </c>
    </row>
    <row r="389" spans="1:14" x14ac:dyDescent="0.25">
      <c r="A389" t="s">
        <v>50</v>
      </c>
      <c r="B389" t="s">
        <v>51</v>
      </c>
      <c r="C389" t="s">
        <v>57</v>
      </c>
      <c r="D389" t="s">
        <v>24</v>
      </c>
      <c r="E389" t="s">
        <v>34</v>
      </c>
      <c r="F389" t="s">
        <v>618</v>
      </c>
      <c r="G389">
        <v>673130881</v>
      </c>
      <c r="H389" t="s">
        <v>221</v>
      </c>
      <c r="I389">
        <v>3241</v>
      </c>
      <c r="J389">
        <v>152.58000000000001</v>
      </c>
      <c r="K389">
        <v>97.44</v>
      </c>
      <c r="L389">
        <v>494511.78</v>
      </c>
      <c r="M389">
        <v>315803.03999999998</v>
      </c>
      <c r="N389">
        <v>178708.74</v>
      </c>
    </row>
    <row r="390" spans="1:14" x14ac:dyDescent="0.25">
      <c r="A390" t="s">
        <v>37</v>
      </c>
      <c r="B390" t="s">
        <v>279</v>
      </c>
      <c r="C390" t="s">
        <v>71</v>
      </c>
      <c r="D390" t="s">
        <v>17</v>
      </c>
      <c r="E390" t="s">
        <v>34</v>
      </c>
      <c r="F390" t="s">
        <v>619</v>
      </c>
      <c r="G390">
        <v>382206475</v>
      </c>
      <c r="H390" t="s">
        <v>620</v>
      </c>
      <c r="I390">
        <v>2244</v>
      </c>
      <c r="J390">
        <v>651.21</v>
      </c>
      <c r="K390">
        <v>524.96</v>
      </c>
      <c r="L390">
        <v>1461315.24</v>
      </c>
      <c r="M390">
        <v>1178010.24</v>
      </c>
      <c r="N390">
        <v>283305</v>
      </c>
    </row>
    <row r="391" spans="1:14" x14ac:dyDescent="0.25">
      <c r="A391" t="s">
        <v>14</v>
      </c>
      <c r="B391" t="s">
        <v>187</v>
      </c>
      <c r="C391" t="s">
        <v>30</v>
      </c>
      <c r="D391" t="s">
        <v>24</v>
      </c>
      <c r="E391" t="s">
        <v>34</v>
      </c>
      <c r="F391" s="1">
        <v>42016</v>
      </c>
      <c r="G391">
        <v>263506495</v>
      </c>
      <c r="H391" t="s">
        <v>621</v>
      </c>
      <c r="I391">
        <v>6283</v>
      </c>
      <c r="J391">
        <v>205.7</v>
      </c>
      <c r="K391">
        <v>117.11</v>
      </c>
      <c r="L391">
        <v>1292413.1000000001</v>
      </c>
      <c r="M391">
        <v>735802.13</v>
      </c>
      <c r="N391">
        <v>556610.97</v>
      </c>
    </row>
    <row r="392" spans="1:14" x14ac:dyDescent="0.25">
      <c r="A392" t="s">
        <v>37</v>
      </c>
      <c r="B392" t="s">
        <v>449</v>
      </c>
      <c r="C392" t="s">
        <v>30</v>
      </c>
      <c r="D392" t="s">
        <v>17</v>
      </c>
      <c r="E392" t="s">
        <v>67</v>
      </c>
      <c r="F392" s="1">
        <v>42772</v>
      </c>
      <c r="G392">
        <v>721767270</v>
      </c>
      <c r="H392" t="s">
        <v>329</v>
      </c>
      <c r="I392">
        <v>5829</v>
      </c>
      <c r="J392">
        <v>205.7</v>
      </c>
      <c r="K392">
        <v>117.11</v>
      </c>
      <c r="L392">
        <v>1199025.3</v>
      </c>
      <c r="M392">
        <v>682634.19</v>
      </c>
      <c r="N392">
        <v>516391.11</v>
      </c>
    </row>
    <row r="393" spans="1:14" x14ac:dyDescent="0.25">
      <c r="A393" t="s">
        <v>14</v>
      </c>
      <c r="B393" t="s">
        <v>181</v>
      </c>
      <c r="C393" t="s">
        <v>16</v>
      </c>
      <c r="D393" t="s">
        <v>24</v>
      </c>
      <c r="E393" t="s">
        <v>18</v>
      </c>
      <c r="F393" s="1">
        <v>40641</v>
      </c>
      <c r="G393">
        <v>432037627</v>
      </c>
      <c r="H393" t="s">
        <v>622</v>
      </c>
      <c r="I393">
        <v>8390</v>
      </c>
      <c r="J393">
        <v>437.2</v>
      </c>
      <c r="K393">
        <v>263.33</v>
      </c>
      <c r="L393">
        <v>3668108</v>
      </c>
      <c r="M393">
        <v>2209338.7000000002</v>
      </c>
      <c r="N393">
        <v>1458769.3</v>
      </c>
    </row>
    <row r="394" spans="1:14" x14ac:dyDescent="0.25">
      <c r="A394" t="s">
        <v>50</v>
      </c>
      <c r="B394" t="s">
        <v>212</v>
      </c>
      <c r="C394" t="s">
        <v>97</v>
      </c>
      <c r="D394" t="s">
        <v>17</v>
      </c>
      <c r="E394" t="s">
        <v>26</v>
      </c>
      <c r="F394" t="s">
        <v>157</v>
      </c>
      <c r="G394">
        <v>389678895</v>
      </c>
      <c r="H394" t="s">
        <v>466</v>
      </c>
      <c r="I394">
        <v>3499</v>
      </c>
      <c r="J394">
        <v>421.89</v>
      </c>
      <c r="K394">
        <v>364.69</v>
      </c>
      <c r="L394">
        <v>1476193.11</v>
      </c>
      <c r="M394">
        <v>1276050.31</v>
      </c>
      <c r="N394">
        <v>200142.8</v>
      </c>
    </row>
    <row r="395" spans="1:14" x14ac:dyDescent="0.25">
      <c r="A395" t="s">
        <v>37</v>
      </c>
      <c r="B395" t="s">
        <v>413</v>
      </c>
      <c r="C395" t="s">
        <v>97</v>
      </c>
      <c r="D395" t="s">
        <v>24</v>
      </c>
      <c r="E395" t="s">
        <v>67</v>
      </c>
      <c r="F395" t="s">
        <v>132</v>
      </c>
      <c r="G395">
        <v>760364902</v>
      </c>
      <c r="H395" t="s">
        <v>623</v>
      </c>
      <c r="I395">
        <v>7726</v>
      </c>
      <c r="J395">
        <v>421.89</v>
      </c>
      <c r="K395">
        <v>364.69</v>
      </c>
      <c r="L395">
        <v>3259522.14</v>
      </c>
      <c r="M395">
        <v>2817594.94</v>
      </c>
      <c r="N395">
        <v>441927.2</v>
      </c>
    </row>
    <row r="396" spans="1:14" x14ac:dyDescent="0.25">
      <c r="A396" t="s">
        <v>31</v>
      </c>
      <c r="B396" t="s">
        <v>32</v>
      </c>
      <c r="C396" t="s">
        <v>33</v>
      </c>
      <c r="D396" t="s">
        <v>17</v>
      </c>
      <c r="E396" t="s">
        <v>26</v>
      </c>
      <c r="F396" s="1">
        <v>40309</v>
      </c>
      <c r="G396">
        <v>430081975</v>
      </c>
      <c r="H396" s="1">
        <v>40433</v>
      </c>
      <c r="I396">
        <v>9669</v>
      </c>
      <c r="J396">
        <v>9.33</v>
      </c>
      <c r="K396">
        <v>6.92</v>
      </c>
      <c r="L396">
        <v>90211.77</v>
      </c>
      <c r="M396">
        <v>66909.48</v>
      </c>
      <c r="N396">
        <v>23302.29</v>
      </c>
    </row>
    <row r="397" spans="1:14" x14ac:dyDescent="0.25">
      <c r="A397" t="s">
        <v>28</v>
      </c>
      <c r="B397" t="s">
        <v>469</v>
      </c>
      <c r="C397" t="s">
        <v>25</v>
      </c>
      <c r="D397" t="s">
        <v>24</v>
      </c>
      <c r="E397" t="s">
        <v>34</v>
      </c>
      <c r="F397" t="s">
        <v>624</v>
      </c>
      <c r="G397">
        <v>155128943</v>
      </c>
      <c r="H397" s="1">
        <v>42129</v>
      </c>
      <c r="I397">
        <v>4957</v>
      </c>
      <c r="J397">
        <v>255.28</v>
      </c>
      <c r="K397">
        <v>159.41999999999999</v>
      </c>
      <c r="L397">
        <v>1265422.96</v>
      </c>
      <c r="M397">
        <v>790244.94</v>
      </c>
      <c r="N397">
        <v>475178.02</v>
      </c>
    </row>
    <row r="398" spans="1:14" x14ac:dyDescent="0.25">
      <c r="A398" t="s">
        <v>37</v>
      </c>
      <c r="B398" t="s">
        <v>179</v>
      </c>
      <c r="C398" t="s">
        <v>44</v>
      </c>
      <c r="D398" t="s">
        <v>17</v>
      </c>
      <c r="E398" t="s">
        <v>34</v>
      </c>
      <c r="F398" s="1">
        <v>41100</v>
      </c>
      <c r="G398">
        <v>312117135</v>
      </c>
      <c r="H398" t="s">
        <v>625</v>
      </c>
      <c r="I398">
        <v>1251</v>
      </c>
      <c r="J398">
        <v>109.28</v>
      </c>
      <c r="K398">
        <v>35.840000000000003</v>
      </c>
      <c r="L398">
        <v>136709.28</v>
      </c>
      <c r="M398">
        <v>44835.839999999997</v>
      </c>
      <c r="N398">
        <v>91873.44</v>
      </c>
    </row>
    <row r="399" spans="1:14" x14ac:dyDescent="0.25">
      <c r="A399" t="s">
        <v>47</v>
      </c>
      <c r="B399" t="s">
        <v>273</v>
      </c>
      <c r="C399" t="s">
        <v>97</v>
      </c>
      <c r="D399" t="s">
        <v>17</v>
      </c>
      <c r="E399" t="s">
        <v>67</v>
      </c>
      <c r="F399" t="s">
        <v>626</v>
      </c>
      <c r="G399">
        <v>447970378</v>
      </c>
      <c r="H399" s="1">
        <v>41314</v>
      </c>
      <c r="I399">
        <v>3245</v>
      </c>
      <c r="J399">
        <v>421.89</v>
      </c>
      <c r="K399">
        <v>364.69</v>
      </c>
      <c r="L399">
        <v>1369033.05</v>
      </c>
      <c r="M399">
        <v>1183419.05</v>
      </c>
      <c r="N399">
        <v>185614</v>
      </c>
    </row>
    <row r="400" spans="1:14" x14ac:dyDescent="0.25">
      <c r="A400" t="s">
        <v>28</v>
      </c>
      <c r="B400" t="s">
        <v>29</v>
      </c>
      <c r="C400" t="s">
        <v>16</v>
      </c>
      <c r="D400" t="s">
        <v>17</v>
      </c>
      <c r="E400" t="s">
        <v>26</v>
      </c>
      <c r="F400" t="s">
        <v>627</v>
      </c>
      <c r="G400">
        <v>629925000</v>
      </c>
      <c r="H400" t="s">
        <v>628</v>
      </c>
      <c r="I400">
        <v>7661</v>
      </c>
      <c r="J400">
        <v>437.2</v>
      </c>
      <c r="K400">
        <v>263.33</v>
      </c>
      <c r="L400">
        <v>3349389.2</v>
      </c>
      <c r="M400">
        <v>2017371.13</v>
      </c>
      <c r="N400">
        <v>1332018.07</v>
      </c>
    </row>
    <row r="401" spans="1:14" x14ac:dyDescent="0.25">
      <c r="A401" t="s">
        <v>28</v>
      </c>
      <c r="B401" t="s">
        <v>172</v>
      </c>
      <c r="C401" t="s">
        <v>85</v>
      </c>
      <c r="D401" t="s">
        <v>17</v>
      </c>
      <c r="E401" t="s">
        <v>67</v>
      </c>
      <c r="F401" s="1">
        <v>41405</v>
      </c>
      <c r="G401">
        <v>995529830</v>
      </c>
      <c r="H401" t="s">
        <v>314</v>
      </c>
      <c r="I401">
        <v>8254</v>
      </c>
      <c r="J401">
        <v>81.73</v>
      </c>
      <c r="K401">
        <v>56.67</v>
      </c>
      <c r="L401">
        <v>674599.42</v>
      </c>
      <c r="M401">
        <v>467754.18</v>
      </c>
      <c r="N401">
        <v>206845.24</v>
      </c>
    </row>
    <row r="402" spans="1:14" x14ac:dyDescent="0.25">
      <c r="A402" t="s">
        <v>50</v>
      </c>
      <c r="B402" t="s">
        <v>133</v>
      </c>
      <c r="C402" t="s">
        <v>71</v>
      </c>
      <c r="D402" t="s">
        <v>24</v>
      </c>
      <c r="E402" t="s">
        <v>67</v>
      </c>
      <c r="F402" s="1">
        <v>42372</v>
      </c>
      <c r="G402">
        <v>402646195</v>
      </c>
      <c r="H402" t="s">
        <v>629</v>
      </c>
      <c r="I402">
        <v>812</v>
      </c>
      <c r="J402">
        <v>651.21</v>
      </c>
      <c r="K402">
        <v>524.96</v>
      </c>
      <c r="L402">
        <v>528782.52</v>
      </c>
      <c r="M402">
        <v>426267.52</v>
      </c>
      <c r="N402">
        <v>102515</v>
      </c>
    </row>
    <row r="403" spans="1:14" x14ac:dyDescent="0.25">
      <c r="A403" t="s">
        <v>31</v>
      </c>
      <c r="B403" t="s">
        <v>32</v>
      </c>
      <c r="C403" t="s">
        <v>97</v>
      </c>
      <c r="D403" t="s">
        <v>17</v>
      </c>
      <c r="E403" t="s">
        <v>18</v>
      </c>
      <c r="F403" t="s">
        <v>630</v>
      </c>
      <c r="G403">
        <v>479447925</v>
      </c>
      <c r="H403" s="1">
        <v>41003</v>
      </c>
      <c r="I403">
        <v>8150</v>
      </c>
      <c r="J403">
        <v>421.89</v>
      </c>
      <c r="K403">
        <v>364.69</v>
      </c>
      <c r="L403">
        <v>3438403.5</v>
      </c>
      <c r="M403">
        <v>2972223.5</v>
      </c>
      <c r="N403">
        <v>466180</v>
      </c>
    </row>
    <row r="404" spans="1:14" x14ac:dyDescent="0.25">
      <c r="A404" t="s">
        <v>31</v>
      </c>
      <c r="B404" t="s">
        <v>234</v>
      </c>
      <c r="C404" t="s">
        <v>16</v>
      </c>
      <c r="D404" t="s">
        <v>17</v>
      </c>
      <c r="E404" t="s">
        <v>34</v>
      </c>
      <c r="F404" t="s">
        <v>631</v>
      </c>
      <c r="G404">
        <v>674421346</v>
      </c>
      <c r="H404" t="s">
        <v>632</v>
      </c>
      <c r="I404">
        <v>5118</v>
      </c>
      <c r="J404">
        <v>437.2</v>
      </c>
      <c r="K404">
        <v>263.33</v>
      </c>
      <c r="L404">
        <v>2237589.6</v>
      </c>
      <c r="M404">
        <v>1347722.94</v>
      </c>
      <c r="N404">
        <v>889866.66</v>
      </c>
    </row>
    <row r="405" spans="1:14" x14ac:dyDescent="0.25">
      <c r="A405" t="s">
        <v>37</v>
      </c>
      <c r="B405" t="s">
        <v>401</v>
      </c>
      <c r="C405" t="s">
        <v>16</v>
      </c>
      <c r="D405" t="s">
        <v>24</v>
      </c>
      <c r="E405" t="s">
        <v>67</v>
      </c>
      <c r="F405" t="s">
        <v>169</v>
      </c>
      <c r="G405">
        <v>506365287</v>
      </c>
      <c r="H405" t="s">
        <v>300</v>
      </c>
      <c r="I405">
        <v>3596</v>
      </c>
      <c r="J405">
        <v>437.2</v>
      </c>
      <c r="K405">
        <v>263.33</v>
      </c>
      <c r="L405">
        <v>1572171.2</v>
      </c>
      <c r="M405">
        <v>946934.68</v>
      </c>
      <c r="N405">
        <v>625236.52</v>
      </c>
    </row>
    <row r="406" spans="1:14" x14ac:dyDescent="0.25">
      <c r="A406" t="s">
        <v>14</v>
      </c>
      <c r="B406" t="s">
        <v>119</v>
      </c>
      <c r="C406" t="s">
        <v>44</v>
      </c>
      <c r="D406" t="s">
        <v>24</v>
      </c>
      <c r="E406" t="s">
        <v>26</v>
      </c>
      <c r="F406" t="s">
        <v>633</v>
      </c>
      <c r="G406">
        <v>914391076</v>
      </c>
      <c r="H406" s="1">
        <v>42468</v>
      </c>
      <c r="I406">
        <v>7494</v>
      </c>
      <c r="J406">
        <v>109.28</v>
      </c>
      <c r="K406">
        <v>35.840000000000003</v>
      </c>
      <c r="L406">
        <v>818944.32</v>
      </c>
      <c r="M406">
        <v>268584.96000000002</v>
      </c>
      <c r="N406">
        <v>550359.36</v>
      </c>
    </row>
    <row r="407" spans="1:14" x14ac:dyDescent="0.25">
      <c r="A407" t="s">
        <v>31</v>
      </c>
      <c r="B407" t="s">
        <v>264</v>
      </c>
      <c r="C407" t="s">
        <v>97</v>
      </c>
      <c r="D407" t="s">
        <v>24</v>
      </c>
      <c r="E407" t="s">
        <v>67</v>
      </c>
      <c r="F407" t="s">
        <v>634</v>
      </c>
      <c r="G407">
        <v>207922542</v>
      </c>
      <c r="H407" s="1">
        <v>40915</v>
      </c>
      <c r="I407">
        <v>7755</v>
      </c>
      <c r="J407">
        <v>421.89</v>
      </c>
      <c r="K407">
        <v>364.69</v>
      </c>
      <c r="L407">
        <v>3271756.95</v>
      </c>
      <c r="M407">
        <v>2828170.95</v>
      </c>
      <c r="N407">
        <v>443586</v>
      </c>
    </row>
    <row r="408" spans="1:14" x14ac:dyDescent="0.25">
      <c r="A408" t="s">
        <v>37</v>
      </c>
      <c r="B408" t="s">
        <v>313</v>
      </c>
      <c r="C408" t="s">
        <v>71</v>
      </c>
      <c r="D408" t="s">
        <v>17</v>
      </c>
      <c r="E408" t="s">
        <v>18</v>
      </c>
      <c r="F408" s="1">
        <v>41731</v>
      </c>
      <c r="G408">
        <v>816696012</v>
      </c>
      <c r="H408" t="s">
        <v>635</v>
      </c>
      <c r="I408">
        <v>7353</v>
      </c>
      <c r="J408">
        <v>651.21</v>
      </c>
      <c r="K408">
        <v>524.96</v>
      </c>
      <c r="L408">
        <v>4788347.13</v>
      </c>
      <c r="M408">
        <v>3860030.88</v>
      </c>
      <c r="N408">
        <v>928316.25</v>
      </c>
    </row>
    <row r="409" spans="1:14" x14ac:dyDescent="0.25">
      <c r="A409" t="s">
        <v>37</v>
      </c>
      <c r="B409" t="s">
        <v>439</v>
      </c>
      <c r="C409" t="s">
        <v>74</v>
      </c>
      <c r="D409" t="s">
        <v>17</v>
      </c>
      <c r="E409" t="s">
        <v>67</v>
      </c>
      <c r="F409" t="s">
        <v>636</v>
      </c>
      <c r="G409">
        <v>740760314</v>
      </c>
      <c r="H409" t="s">
        <v>637</v>
      </c>
      <c r="I409">
        <v>6293</v>
      </c>
      <c r="J409">
        <v>47.45</v>
      </c>
      <c r="K409">
        <v>31.79</v>
      </c>
      <c r="L409">
        <v>298602.84999999998</v>
      </c>
      <c r="M409">
        <v>200054.47</v>
      </c>
      <c r="N409">
        <v>98548.38</v>
      </c>
    </row>
    <row r="410" spans="1:14" x14ac:dyDescent="0.25">
      <c r="A410" t="s">
        <v>47</v>
      </c>
      <c r="B410" t="s">
        <v>519</v>
      </c>
      <c r="C410" t="s">
        <v>25</v>
      </c>
      <c r="D410" t="s">
        <v>24</v>
      </c>
      <c r="E410" t="s">
        <v>26</v>
      </c>
      <c r="F410" s="1">
        <v>41579</v>
      </c>
      <c r="G410">
        <v>300476777</v>
      </c>
      <c r="H410" t="s">
        <v>638</v>
      </c>
      <c r="I410">
        <v>6610</v>
      </c>
      <c r="J410">
        <v>255.28</v>
      </c>
      <c r="K410">
        <v>159.41999999999999</v>
      </c>
      <c r="L410">
        <v>1687400.8</v>
      </c>
      <c r="M410">
        <v>1053766.2</v>
      </c>
      <c r="N410">
        <v>633634.6</v>
      </c>
    </row>
    <row r="411" spans="1:14" x14ac:dyDescent="0.25">
      <c r="A411" t="s">
        <v>47</v>
      </c>
      <c r="B411" t="s">
        <v>519</v>
      </c>
      <c r="C411" t="s">
        <v>57</v>
      </c>
      <c r="D411" t="s">
        <v>24</v>
      </c>
      <c r="E411" t="s">
        <v>67</v>
      </c>
      <c r="F411" t="s">
        <v>639</v>
      </c>
      <c r="G411">
        <v>786519229</v>
      </c>
      <c r="H411" s="1">
        <v>41461</v>
      </c>
      <c r="I411">
        <v>7373</v>
      </c>
      <c r="J411">
        <v>152.58000000000001</v>
      </c>
      <c r="K411">
        <v>97.44</v>
      </c>
      <c r="L411">
        <v>1124972.3400000001</v>
      </c>
      <c r="M411">
        <v>718425.12</v>
      </c>
      <c r="N411">
        <v>406547.22</v>
      </c>
    </row>
    <row r="412" spans="1:14" x14ac:dyDescent="0.25">
      <c r="A412" t="s">
        <v>14</v>
      </c>
      <c r="B412" t="s">
        <v>119</v>
      </c>
      <c r="C412" t="s">
        <v>16</v>
      </c>
      <c r="D412" t="s">
        <v>17</v>
      </c>
      <c r="E412" t="s">
        <v>26</v>
      </c>
      <c r="F412" t="s">
        <v>640</v>
      </c>
      <c r="G412">
        <v>409873998</v>
      </c>
      <c r="H412" s="1">
        <v>40243</v>
      </c>
      <c r="I412">
        <v>9679</v>
      </c>
      <c r="J412">
        <v>437.2</v>
      </c>
      <c r="K412">
        <v>263.33</v>
      </c>
      <c r="L412">
        <v>4231658.8</v>
      </c>
      <c r="M412">
        <v>2548771.0699999998</v>
      </c>
      <c r="N412">
        <v>1682887.73</v>
      </c>
    </row>
    <row r="413" spans="1:14" x14ac:dyDescent="0.25">
      <c r="A413" t="s">
        <v>31</v>
      </c>
      <c r="B413" t="s">
        <v>99</v>
      </c>
      <c r="C413" t="s">
        <v>16</v>
      </c>
      <c r="D413" t="s">
        <v>17</v>
      </c>
      <c r="E413" t="s">
        <v>34</v>
      </c>
      <c r="F413" t="s">
        <v>641</v>
      </c>
      <c r="G413">
        <v>151839911</v>
      </c>
      <c r="H413" t="s">
        <v>431</v>
      </c>
      <c r="I413">
        <v>1659</v>
      </c>
      <c r="J413">
        <v>437.2</v>
      </c>
      <c r="K413">
        <v>263.33</v>
      </c>
      <c r="L413">
        <v>725314.8</v>
      </c>
      <c r="M413">
        <v>436864.47</v>
      </c>
      <c r="N413">
        <v>288450.33</v>
      </c>
    </row>
    <row r="414" spans="1:14" x14ac:dyDescent="0.25">
      <c r="A414" t="s">
        <v>37</v>
      </c>
      <c r="B414" t="s">
        <v>81</v>
      </c>
      <c r="C414" t="s">
        <v>23</v>
      </c>
      <c r="D414" t="s">
        <v>24</v>
      </c>
      <c r="E414" t="s">
        <v>34</v>
      </c>
      <c r="F414" t="s">
        <v>642</v>
      </c>
      <c r="G414">
        <v>614028298</v>
      </c>
      <c r="H414" s="1">
        <v>41161</v>
      </c>
      <c r="I414">
        <v>3473</v>
      </c>
      <c r="J414">
        <v>154.06</v>
      </c>
      <c r="K414">
        <v>90.93</v>
      </c>
      <c r="L414">
        <v>535050.38</v>
      </c>
      <c r="M414">
        <v>315799.89</v>
      </c>
      <c r="N414">
        <v>219250.49</v>
      </c>
    </row>
    <row r="415" spans="1:14" x14ac:dyDescent="0.25">
      <c r="A415" t="s">
        <v>14</v>
      </c>
      <c r="B415" t="s">
        <v>371</v>
      </c>
      <c r="C415" t="s">
        <v>61</v>
      </c>
      <c r="D415" t="s">
        <v>17</v>
      </c>
      <c r="E415" t="s">
        <v>67</v>
      </c>
      <c r="F415" t="s">
        <v>609</v>
      </c>
      <c r="G415">
        <v>668362987</v>
      </c>
      <c r="H415" t="s">
        <v>643</v>
      </c>
      <c r="I415">
        <v>2315</v>
      </c>
      <c r="J415">
        <v>668.27</v>
      </c>
      <c r="K415">
        <v>502.54</v>
      </c>
      <c r="L415">
        <v>1547045.05</v>
      </c>
      <c r="M415">
        <v>1163380.1000000001</v>
      </c>
      <c r="N415">
        <v>383664.95</v>
      </c>
    </row>
    <row r="416" spans="1:14" x14ac:dyDescent="0.25">
      <c r="A416" t="s">
        <v>31</v>
      </c>
      <c r="B416" t="s">
        <v>270</v>
      </c>
      <c r="C416" t="s">
        <v>61</v>
      </c>
      <c r="D416" t="s">
        <v>24</v>
      </c>
      <c r="E416" t="s">
        <v>18</v>
      </c>
      <c r="F416" t="s">
        <v>644</v>
      </c>
      <c r="G416">
        <v>607080304</v>
      </c>
      <c r="H416" s="1">
        <v>41398</v>
      </c>
      <c r="I416">
        <v>7408</v>
      </c>
      <c r="J416">
        <v>668.27</v>
      </c>
      <c r="K416">
        <v>502.54</v>
      </c>
      <c r="L416">
        <v>4950544.16</v>
      </c>
      <c r="M416">
        <v>3722816.32</v>
      </c>
      <c r="N416">
        <v>1227727.8400000001</v>
      </c>
    </row>
    <row r="417" spans="1:14" x14ac:dyDescent="0.25">
      <c r="A417" t="s">
        <v>31</v>
      </c>
      <c r="B417" t="s">
        <v>234</v>
      </c>
      <c r="C417" t="s">
        <v>25</v>
      </c>
      <c r="D417" t="s">
        <v>24</v>
      </c>
      <c r="E417" t="s">
        <v>18</v>
      </c>
      <c r="F417" t="s">
        <v>645</v>
      </c>
      <c r="G417">
        <v>792729079</v>
      </c>
      <c r="H417" t="s">
        <v>646</v>
      </c>
      <c r="I417">
        <v>5006</v>
      </c>
      <c r="J417">
        <v>255.28</v>
      </c>
      <c r="K417">
        <v>159.41999999999999</v>
      </c>
      <c r="L417">
        <v>1277931.68</v>
      </c>
      <c r="M417">
        <v>798056.52</v>
      </c>
      <c r="N417">
        <v>479875.16</v>
      </c>
    </row>
    <row r="418" spans="1:14" x14ac:dyDescent="0.25">
      <c r="A418" t="s">
        <v>31</v>
      </c>
      <c r="B418" t="s">
        <v>289</v>
      </c>
      <c r="C418" t="s">
        <v>25</v>
      </c>
      <c r="D418" t="s">
        <v>17</v>
      </c>
      <c r="E418" t="s">
        <v>18</v>
      </c>
      <c r="F418" t="s">
        <v>647</v>
      </c>
      <c r="G418">
        <v>308170640</v>
      </c>
      <c r="H418" s="1">
        <v>41922</v>
      </c>
      <c r="I418">
        <v>3395</v>
      </c>
      <c r="J418">
        <v>255.28</v>
      </c>
      <c r="K418">
        <v>159.41999999999999</v>
      </c>
      <c r="L418">
        <v>866675.6</v>
      </c>
      <c r="M418">
        <v>541230.9</v>
      </c>
      <c r="N418">
        <v>325444.7</v>
      </c>
    </row>
    <row r="419" spans="1:14" x14ac:dyDescent="0.25">
      <c r="A419" t="s">
        <v>28</v>
      </c>
      <c r="B419" t="s">
        <v>524</v>
      </c>
      <c r="C419" t="s">
        <v>23</v>
      </c>
      <c r="D419" t="s">
        <v>24</v>
      </c>
      <c r="E419" t="s">
        <v>34</v>
      </c>
      <c r="F419" t="s">
        <v>647</v>
      </c>
      <c r="G419">
        <v>106578814</v>
      </c>
      <c r="H419" s="1">
        <v>41680</v>
      </c>
      <c r="I419">
        <v>7894</v>
      </c>
      <c r="J419">
        <v>154.06</v>
      </c>
      <c r="K419">
        <v>90.93</v>
      </c>
      <c r="L419">
        <v>1216149.6399999999</v>
      </c>
      <c r="M419">
        <v>717801.42</v>
      </c>
      <c r="N419">
        <v>498348.22</v>
      </c>
    </row>
    <row r="420" spans="1:14" x14ac:dyDescent="0.25">
      <c r="A420" t="s">
        <v>37</v>
      </c>
      <c r="B420" t="s">
        <v>203</v>
      </c>
      <c r="C420" t="s">
        <v>30</v>
      </c>
      <c r="D420" t="s">
        <v>24</v>
      </c>
      <c r="E420" t="s">
        <v>34</v>
      </c>
      <c r="F420" s="1">
        <v>41673</v>
      </c>
      <c r="G420">
        <v>761439931</v>
      </c>
      <c r="H420" t="s">
        <v>400</v>
      </c>
      <c r="I420">
        <v>5851</v>
      </c>
      <c r="J420">
        <v>205.7</v>
      </c>
      <c r="K420">
        <v>117.11</v>
      </c>
      <c r="L420">
        <v>1203550.7</v>
      </c>
      <c r="M420">
        <v>685210.61</v>
      </c>
      <c r="N420">
        <v>518340.09</v>
      </c>
    </row>
    <row r="421" spans="1:14" x14ac:dyDescent="0.25">
      <c r="A421" t="s">
        <v>31</v>
      </c>
      <c r="B421" t="s">
        <v>99</v>
      </c>
      <c r="C421" t="s">
        <v>61</v>
      </c>
      <c r="D421" t="s">
        <v>24</v>
      </c>
      <c r="E421" t="s">
        <v>67</v>
      </c>
      <c r="F421" s="1">
        <v>41069</v>
      </c>
      <c r="G421">
        <v>216552817</v>
      </c>
      <c r="H421" t="s">
        <v>648</v>
      </c>
      <c r="I421">
        <v>1646</v>
      </c>
      <c r="J421">
        <v>668.27</v>
      </c>
      <c r="K421">
        <v>502.54</v>
      </c>
      <c r="L421">
        <v>1099972.42</v>
      </c>
      <c r="M421">
        <v>827180.84</v>
      </c>
      <c r="N421">
        <v>272791.58</v>
      </c>
    </row>
    <row r="422" spans="1:14" x14ac:dyDescent="0.25">
      <c r="A422" t="s">
        <v>31</v>
      </c>
      <c r="B422" t="s">
        <v>335</v>
      </c>
      <c r="C422" t="s">
        <v>33</v>
      </c>
      <c r="D422" t="s">
        <v>24</v>
      </c>
      <c r="E422" t="s">
        <v>34</v>
      </c>
      <c r="F422" t="s">
        <v>83</v>
      </c>
      <c r="G422">
        <v>536028802</v>
      </c>
      <c r="H422" t="s">
        <v>649</v>
      </c>
      <c r="I422">
        <v>1689</v>
      </c>
      <c r="J422">
        <v>9.33</v>
      </c>
      <c r="K422">
        <v>6.92</v>
      </c>
      <c r="L422">
        <v>15758.37</v>
      </c>
      <c r="M422">
        <v>11687.88</v>
      </c>
      <c r="N422">
        <v>4070.49</v>
      </c>
    </row>
    <row r="423" spans="1:14" x14ac:dyDescent="0.25">
      <c r="A423" t="s">
        <v>31</v>
      </c>
      <c r="B423" t="s">
        <v>167</v>
      </c>
      <c r="C423" t="s">
        <v>74</v>
      </c>
      <c r="D423" t="s">
        <v>24</v>
      </c>
      <c r="E423" t="s">
        <v>67</v>
      </c>
      <c r="F423" t="s">
        <v>650</v>
      </c>
      <c r="G423">
        <v>254291713</v>
      </c>
      <c r="H423" t="s">
        <v>550</v>
      </c>
      <c r="I423">
        <v>9424</v>
      </c>
      <c r="J423">
        <v>47.45</v>
      </c>
      <c r="K423">
        <v>31.79</v>
      </c>
      <c r="L423">
        <v>447168.8</v>
      </c>
      <c r="M423">
        <v>299588.96000000002</v>
      </c>
      <c r="N423">
        <v>147579.84</v>
      </c>
    </row>
    <row r="424" spans="1:14" x14ac:dyDescent="0.25">
      <c r="A424" t="s">
        <v>37</v>
      </c>
      <c r="B424" t="s">
        <v>343</v>
      </c>
      <c r="C424" t="s">
        <v>85</v>
      </c>
      <c r="D424" t="s">
        <v>24</v>
      </c>
      <c r="E424" t="s">
        <v>26</v>
      </c>
      <c r="F424" s="1">
        <v>41222</v>
      </c>
      <c r="G424">
        <v>226077878</v>
      </c>
      <c r="H424" t="s">
        <v>458</v>
      </c>
      <c r="I424">
        <v>323</v>
      </c>
      <c r="J424">
        <v>81.73</v>
      </c>
      <c r="K424">
        <v>56.67</v>
      </c>
      <c r="L424">
        <v>26398.79</v>
      </c>
      <c r="M424">
        <v>18304.41</v>
      </c>
      <c r="N424">
        <v>8094.38</v>
      </c>
    </row>
    <row r="425" spans="1:14" x14ac:dyDescent="0.25">
      <c r="A425" t="s">
        <v>37</v>
      </c>
      <c r="B425" t="s">
        <v>267</v>
      </c>
      <c r="C425" t="s">
        <v>71</v>
      </c>
      <c r="D425" t="s">
        <v>17</v>
      </c>
      <c r="E425" t="s">
        <v>18</v>
      </c>
      <c r="F425" t="s">
        <v>36</v>
      </c>
      <c r="G425">
        <v>476436126</v>
      </c>
      <c r="H425" t="s">
        <v>651</v>
      </c>
      <c r="I425">
        <v>6892</v>
      </c>
      <c r="J425">
        <v>651.21</v>
      </c>
      <c r="K425">
        <v>524.96</v>
      </c>
      <c r="L425">
        <v>4488139.32</v>
      </c>
      <c r="M425">
        <v>3618024.32</v>
      </c>
      <c r="N425">
        <v>870115</v>
      </c>
    </row>
    <row r="426" spans="1:14" x14ac:dyDescent="0.25">
      <c r="A426" t="s">
        <v>37</v>
      </c>
      <c r="B426" t="s">
        <v>231</v>
      </c>
      <c r="C426" t="s">
        <v>16</v>
      </c>
      <c r="D426" t="s">
        <v>17</v>
      </c>
      <c r="E426" t="s">
        <v>67</v>
      </c>
      <c r="F426" t="s">
        <v>652</v>
      </c>
      <c r="G426">
        <v>650727784</v>
      </c>
      <c r="H426" s="1">
        <v>42161</v>
      </c>
      <c r="I426">
        <v>3667</v>
      </c>
      <c r="J426">
        <v>437.2</v>
      </c>
      <c r="K426">
        <v>263.33</v>
      </c>
      <c r="L426">
        <v>1603212.4</v>
      </c>
      <c r="M426">
        <v>965631.11</v>
      </c>
      <c r="N426">
        <v>637581.29</v>
      </c>
    </row>
    <row r="427" spans="1:14" x14ac:dyDescent="0.25">
      <c r="A427" t="s">
        <v>47</v>
      </c>
      <c r="B427" t="s">
        <v>653</v>
      </c>
      <c r="C427" t="s">
        <v>61</v>
      </c>
      <c r="D427" t="s">
        <v>17</v>
      </c>
      <c r="E427" t="s">
        <v>26</v>
      </c>
      <c r="F427" s="1">
        <v>40489</v>
      </c>
      <c r="G427">
        <v>464626681</v>
      </c>
      <c r="H427" t="s">
        <v>317</v>
      </c>
      <c r="I427">
        <v>2215</v>
      </c>
      <c r="J427">
        <v>668.27</v>
      </c>
      <c r="K427">
        <v>502.54</v>
      </c>
      <c r="L427">
        <v>1480218.05</v>
      </c>
      <c r="M427">
        <v>1113126.1000000001</v>
      </c>
      <c r="N427">
        <v>367091.95</v>
      </c>
    </row>
    <row r="428" spans="1:14" x14ac:dyDescent="0.25">
      <c r="A428" t="s">
        <v>14</v>
      </c>
      <c r="B428" t="s">
        <v>187</v>
      </c>
      <c r="C428" t="s">
        <v>97</v>
      </c>
      <c r="D428" t="s">
        <v>17</v>
      </c>
      <c r="E428" t="s">
        <v>26</v>
      </c>
      <c r="F428" s="1">
        <v>42255</v>
      </c>
      <c r="G428">
        <v>154119145</v>
      </c>
      <c r="H428" t="s">
        <v>557</v>
      </c>
      <c r="I428">
        <v>6135</v>
      </c>
      <c r="J428">
        <v>421.89</v>
      </c>
      <c r="K428">
        <v>364.69</v>
      </c>
      <c r="L428">
        <v>2588295.15</v>
      </c>
      <c r="M428">
        <v>2237373.15</v>
      </c>
      <c r="N428">
        <v>350922</v>
      </c>
    </row>
    <row r="429" spans="1:14" x14ac:dyDescent="0.25">
      <c r="A429" t="s">
        <v>47</v>
      </c>
      <c r="B429" t="s">
        <v>199</v>
      </c>
      <c r="C429" t="s">
        <v>97</v>
      </c>
      <c r="D429" t="s">
        <v>24</v>
      </c>
      <c r="E429" t="s">
        <v>18</v>
      </c>
      <c r="F429" t="s">
        <v>654</v>
      </c>
      <c r="G429">
        <v>925504004</v>
      </c>
      <c r="H429" s="1">
        <v>42167</v>
      </c>
      <c r="I429">
        <v>6057</v>
      </c>
      <c r="J429">
        <v>421.89</v>
      </c>
      <c r="K429">
        <v>364.69</v>
      </c>
      <c r="L429">
        <v>2555387.73</v>
      </c>
      <c r="M429">
        <v>2208927.33</v>
      </c>
      <c r="N429">
        <v>346460.4</v>
      </c>
    </row>
    <row r="430" spans="1:14" x14ac:dyDescent="0.25">
      <c r="A430" t="s">
        <v>50</v>
      </c>
      <c r="B430" t="s">
        <v>366</v>
      </c>
      <c r="C430" t="s">
        <v>30</v>
      </c>
      <c r="D430" t="s">
        <v>17</v>
      </c>
      <c r="E430" t="s">
        <v>67</v>
      </c>
      <c r="F430" t="s">
        <v>523</v>
      </c>
      <c r="G430">
        <v>905392587</v>
      </c>
      <c r="H430" t="s">
        <v>655</v>
      </c>
      <c r="I430">
        <v>4641</v>
      </c>
      <c r="J430">
        <v>205.7</v>
      </c>
      <c r="K430">
        <v>117.11</v>
      </c>
      <c r="L430">
        <v>954653.7</v>
      </c>
      <c r="M430">
        <v>543507.51</v>
      </c>
      <c r="N430">
        <v>411146.19</v>
      </c>
    </row>
    <row r="431" spans="1:14" x14ac:dyDescent="0.25">
      <c r="A431" t="s">
        <v>28</v>
      </c>
      <c r="B431" t="s">
        <v>656</v>
      </c>
      <c r="C431" t="s">
        <v>57</v>
      </c>
      <c r="D431" t="s">
        <v>24</v>
      </c>
      <c r="E431" t="s">
        <v>26</v>
      </c>
      <c r="F431" t="s">
        <v>630</v>
      </c>
      <c r="G431">
        <v>990708720</v>
      </c>
      <c r="H431" s="1">
        <v>41004</v>
      </c>
      <c r="I431">
        <v>1581</v>
      </c>
      <c r="J431">
        <v>152.58000000000001</v>
      </c>
      <c r="K431">
        <v>97.44</v>
      </c>
      <c r="L431">
        <v>241228.98</v>
      </c>
      <c r="M431">
        <v>154052.64000000001</v>
      </c>
      <c r="N431">
        <v>87176.34</v>
      </c>
    </row>
    <row r="432" spans="1:14" x14ac:dyDescent="0.25">
      <c r="A432" t="s">
        <v>37</v>
      </c>
      <c r="B432" t="s">
        <v>322</v>
      </c>
      <c r="C432" t="s">
        <v>25</v>
      </c>
      <c r="D432" t="s">
        <v>24</v>
      </c>
      <c r="E432" t="s">
        <v>18</v>
      </c>
      <c r="F432" s="1">
        <v>41951</v>
      </c>
      <c r="G432">
        <v>798688733</v>
      </c>
      <c r="H432" t="s">
        <v>657</v>
      </c>
      <c r="I432">
        <v>8600</v>
      </c>
      <c r="J432">
        <v>255.28</v>
      </c>
      <c r="K432">
        <v>159.41999999999999</v>
      </c>
      <c r="L432">
        <v>2195408</v>
      </c>
      <c r="M432">
        <v>1371012</v>
      </c>
      <c r="N432">
        <v>824396</v>
      </c>
    </row>
    <row r="433" spans="1:14" x14ac:dyDescent="0.25">
      <c r="A433" t="s">
        <v>28</v>
      </c>
      <c r="B433" t="s">
        <v>146</v>
      </c>
      <c r="C433" t="s">
        <v>30</v>
      </c>
      <c r="D433" t="s">
        <v>17</v>
      </c>
      <c r="E433" t="s">
        <v>26</v>
      </c>
      <c r="F433" t="s">
        <v>433</v>
      </c>
      <c r="G433">
        <v>916881453</v>
      </c>
      <c r="H433" t="s">
        <v>658</v>
      </c>
      <c r="I433">
        <v>4452</v>
      </c>
      <c r="J433">
        <v>205.7</v>
      </c>
      <c r="K433">
        <v>117.11</v>
      </c>
      <c r="L433">
        <v>915776.4</v>
      </c>
      <c r="M433">
        <v>521373.72</v>
      </c>
      <c r="N433">
        <v>394402.68</v>
      </c>
    </row>
    <row r="434" spans="1:14" x14ac:dyDescent="0.25">
      <c r="A434" t="s">
        <v>28</v>
      </c>
      <c r="B434" t="s">
        <v>172</v>
      </c>
      <c r="C434" t="s">
        <v>16</v>
      </c>
      <c r="D434" t="s">
        <v>17</v>
      </c>
      <c r="E434" t="s">
        <v>67</v>
      </c>
      <c r="F434" s="1">
        <v>42441</v>
      </c>
      <c r="G434">
        <v>653148210</v>
      </c>
      <c r="H434" t="s">
        <v>581</v>
      </c>
      <c r="I434">
        <v>9924</v>
      </c>
      <c r="J434">
        <v>437.2</v>
      </c>
      <c r="K434">
        <v>263.33</v>
      </c>
      <c r="L434">
        <v>4338772.8</v>
      </c>
      <c r="M434">
        <v>2613286.92</v>
      </c>
      <c r="N434">
        <v>1725485.88</v>
      </c>
    </row>
    <row r="435" spans="1:14" x14ac:dyDescent="0.25">
      <c r="A435" t="s">
        <v>37</v>
      </c>
      <c r="B435" t="s">
        <v>281</v>
      </c>
      <c r="C435" t="s">
        <v>85</v>
      </c>
      <c r="D435" t="s">
        <v>17</v>
      </c>
      <c r="E435" t="s">
        <v>26</v>
      </c>
      <c r="F435" s="1">
        <v>40518</v>
      </c>
      <c r="G435">
        <v>285662829</v>
      </c>
      <c r="H435" t="s">
        <v>659</v>
      </c>
      <c r="I435">
        <v>2834</v>
      </c>
      <c r="J435">
        <v>81.73</v>
      </c>
      <c r="K435">
        <v>56.67</v>
      </c>
      <c r="L435">
        <v>231622.82</v>
      </c>
      <c r="M435">
        <v>160602.78</v>
      </c>
      <c r="N435">
        <v>71020.039999999994</v>
      </c>
    </row>
    <row r="436" spans="1:14" x14ac:dyDescent="0.25">
      <c r="A436" t="s">
        <v>37</v>
      </c>
      <c r="B436" t="s">
        <v>171</v>
      </c>
      <c r="C436" t="s">
        <v>23</v>
      </c>
      <c r="D436" t="s">
        <v>24</v>
      </c>
      <c r="E436" t="s">
        <v>26</v>
      </c>
      <c r="F436" t="s">
        <v>660</v>
      </c>
      <c r="G436">
        <v>612911641</v>
      </c>
      <c r="H436" t="s">
        <v>661</v>
      </c>
      <c r="I436">
        <v>3030</v>
      </c>
      <c r="J436">
        <v>154.06</v>
      </c>
      <c r="K436">
        <v>90.93</v>
      </c>
      <c r="L436">
        <v>466801.8</v>
      </c>
      <c r="M436">
        <v>275517.90000000002</v>
      </c>
      <c r="N436">
        <v>191283.9</v>
      </c>
    </row>
    <row r="437" spans="1:14" x14ac:dyDescent="0.25">
      <c r="A437" t="s">
        <v>37</v>
      </c>
      <c r="B437" t="s">
        <v>281</v>
      </c>
      <c r="C437" t="s">
        <v>71</v>
      </c>
      <c r="D437" t="s">
        <v>17</v>
      </c>
      <c r="E437" t="s">
        <v>67</v>
      </c>
      <c r="F437" s="1">
        <v>41529</v>
      </c>
      <c r="G437">
        <v>703693473</v>
      </c>
      <c r="H437" s="1">
        <v>41974</v>
      </c>
      <c r="I437">
        <v>7391</v>
      </c>
      <c r="J437">
        <v>651.21</v>
      </c>
      <c r="K437">
        <v>524.96</v>
      </c>
      <c r="L437">
        <v>4813093.1100000003</v>
      </c>
      <c r="M437">
        <v>3879979.36</v>
      </c>
      <c r="N437">
        <v>933113.75</v>
      </c>
    </row>
    <row r="438" spans="1:14" x14ac:dyDescent="0.25">
      <c r="A438" t="s">
        <v>28</v>
      </c>
      <c r="B438" t="s">
        <v>131</v>
      </c>
      <c r="C438" t="s">
        <v>44</v>
      </c>
      <c r="D438" t="s">
        <v>24</v>
      </c>
      <c r="E438" t="s">
        <v>18</v>
      </c>
      <c r="F438" s="1">
        <v>41250</v>
      </c>
      <c r="G438">
        <v>147119653</v>
      </c>
      <c r="H438" s="1">
        <v>41160</v>
      </c>
      <c r="I438">
        <v>4829</v>
      </c>
      <c r="J438">
        <v>109.28</v>
      </c>
      <c r="K438">
        <v>35.840000000000003</v>
      </c>
      <c r="L438">
        <v>527713.12</v>
      </c>
      <c r="M438">
        <v>173071.35999999999</v>
      </c>
      <c r="N438">
        <v>354641.76</v>
      </c>
    </row>
    <row r="439" spans="1:14" x14ac:dyDescent="0.25">
      <c r="A439" t="s">
        <v>28</v>
      </c>
      <c r="B439" t="s">
        <v>662</v>
      </c>
      <c r="C439" t="s">
        <v>33</v>
      </c>
      <c r="D439" t="s">
        <v>24</v>
      </c>
      <c r="E439" t="s">
        <v>26</v>
      </c>
      <c r="F439" t="s">
        <v>663</v>
      </c>
      <c r="G439">
        <v>402614009</v>
      </c>
      <c r="H439" s="1">
        <v>40942</v>
      </c>
      <c r="I439">
        <v>1287</v>
      </c>
      <c r="J439">
        <v>9.33</v>
      </c>
      <c r="K439">
        <v>6.92</v>
      </c>
      <c r="L439">
        <v>12007.71</v>
      </c>
      <c r="M439">
        <v>8906.0400000000009</v>
      </c>
      <c r="N439">
        <v>3101.67</v>
      </c>
    </row>
    <row r="440" spans="1:14" x14ac:dyDescent="0.25">
      <c r="A440" t="s">
        <v>14</v>
      </c>
      <c r="B440" t="s">
        <v>243</v>
      </c>
      <c r="C440" t="s">
        <v>85</v>
      </c>
      <c r="D440" t="s">
        <v>24</v>
      </c>
      <c r="E440" t="s">
        <v>26</v>
      </c>
      <c r="F440" t="s">
        <v>664</v>
      </c>
      <c r="G440">
        <v>749912869</v>
      </c>
      <c r="H440" t="s">
        <v>665</v>
      </c>
      <c r="I440">
        <v>4738</v>
      </c>
      <c r="J440">
        <v>81.73</v>
      </c>
      <c r="K440">
        <v>56.67</v>
      </c>
      <c r="L440">
        <v>387236.74</v>
      </c>
      <c r="M440">
        <v>268502.46000000002</v>
      </c>
      <c r="N440">
        <v>118734.28</v>
      </c>
    </row>
    <row r="441" spans="1:14" x14ac:dyDescent="0.25">
      <c r="A441" t="s">
        <v>47</v>
      </c>
      <c r="B441" t="s">
        <v>273</v>
      </c>
      <c r="C441" t="s">
        <v>61</v>
      </c>
      <c r="D441" t="s">
        <v>24</v>
      </c>
      <c r="E441" t="s">
        <v>34</v>
      </c>
      <c r="F441" s="1">
        <v>41914</v>
      </c>
      <c r="G441">
        <v>539065062</v>
      </c>
      <c r="H441" s="1">
        <v>41915</v>
      </c>
      <c r="I441">
        <v>186</v>
      </c>
      <c r="J441">
        <v>668.27</v>
      </c>
      <c r="K441">
        <v>502.54</v>
      </c>
      <c r="L441">
        <v>124298.22</v>
      </c>
      <c r="M441">
        <v>93472.44</v>
      </c>
      <c r="N441">
        <v>30825.78</v>
      </c>
    </row>
    <row r="442" spans="1:14" x14ac:dyDescent="0.25">
      <c r="A442" t="s">
        <v>37</v>
      </c>
      <c r="B442" t="s">
        <v>38</v>
      </c>
      <c r="C442" t="s">
        <v>57</v>
      </c>
      <c r="D442" t="s">
        <v>17</v>
      </c>
      <c r="E442" t="s">
        <v>34</v>
      </c>
      <c r="F442" t="s">
        <v>666</v>
      </c>
      <c r="G442">
        <v>540431916</v>
      </c>
      <c r="H442" t="s">
        <v>667</v>
      </c>
      <c r="I442">
        <v>4668</v>
      </c>
      <c r="J442">
        <v>152.58000000000001</v>
      </c>
      <c r="K442">
        <v>97.44</v>
      </c>
      <c r="L442">
        <v>712243.44</v>
      </c>
      <c r="M442">
        <v>454849.92</v>
      </c>
      <c r="N442">
        <v>257393.52</v>
      </c>
    </row>
    <row r="443" spans="1:14" x14ac:dyDescent="0.25">
      <c r="A443" t="s">
        <v>21</v>
      </c>
      <c r="B443" t="s">
        <v>22</v>
      </c>
      <c r="C443" t="s">
        <v>74</v>
      </c>
      <c r="D443" t="s">
        <v>24</v>
      </c>
      <c r="E443" t="s">
        <v>26</v>
      </c>
      <c r="F443" t="s">
        <v>668</v>
      </c>
      <c r="G443">
        <v>694687259</v>
      </c>
      <c r="H443" s="1">
        <v>42406</v>
      </c>
      <c r="I443">
        <v>2252</v>
      </c>
      <c r="J443">
        <v>47.45</v>
      </c>
      <c r="K443">
        <v>31.79</v>
      </c>
      <c r="L443">
        <v>106857.4</v>
      </c>
      <c r="M443">
        <v>71591.08</v>
      </c>
      <c r="N443">
        <v>35266.32</v>
      </c>
    </row>
    <row r="444" spans="1:14" x14ac:dyDescent="0.25">
      <c r="A444" t="s">
        <v>31</v>
      </c>
      <c r="B444" t="s">
        <v>135</v>
      </c>
      <c r="C444" t="s">
        <v>16</v>
      </c>
      <c r="D444" t="s">
        <v>17</v>
      </c>
      <c r="E444" t="s">
        <v>34</v>
      </c>
      <c r="F444" t="s">
        <v>669</v>
      </c>
      <c r="G444">
        <v>562817418</v>
      </c>
      <c r="H444" s="1">
        <v>40580</v>
      </c>
      <c r="I444">
        <v>9036</v>
      </c>
      <c r="J444">
        <v>437.2</v>
      </c>
      <c r="K444">
        <v>263.33</v>
      </c>
      <c r="L444">
        <v>3950539.2</v>
      </c>
      <c r="M444">
        <v>2379449.88</v>
      </c>
      <c r="N444">
        <v>1571089.32</v>
      </c>
    </row>
    <row r="445" spans="1:14" x14ac:dyDescent="0.25">
      <c r="A445" t="s">
        <v>37</v>
      </c>
      <c r="B445" t="s">
        <v>449</v>
      </c>
      <c r="C445" t="s">
        <v>30</v>
      </c>
      <c r="D445" t="s">
        <v>24</v>
      </c>
      <c r="E445" t="s">
        <v>67</v>
      </c>
      <c r="F445" s="1">
        <v>42468</v>
      </c>
      <c r="G445">
        <v>676121222</v>
      </c>
      <c r="H445" s="1">
        <v>42622</v>
      </c>
      <c r="I445">
        <v>8149</v>
      </c>
      <c r="J445">
        <v>205.7</v>
      </c>
      <c r="K445">
        <v>117.11</v>
      </c>
      <c r="L445">
        <v>1676249.3</v>
      </c>
      <c r="M445">
        <v>954329.39</v>
      </c>
      <c r="N445">
        <v>721919.91</v>
      </c>
    </row>
    <row r="446" spans="1:14" x14ac:dyDescent="0.25">
      <c r="A446" t="s">
        <v>14</v>
      </c>
      <c r="B446" t="s">
        <v>187</v>
      </c>
      <c r="C446" t="s">
        <v>57</v>
      </c>
      <c r="D446" t="s">
        <v>17</v>
      </c>
      <c r="E446" t="s">
        <v>67</v>
      </c>
      <c r="F446" s="1">
        <v>40975</v>
      </c>
      <c r="G446">
        <v>286210000</v>
      </c>
      <c r="H446" s="1">
        <v>41037</v>
      </c>
      <c r="I446">
        <v>4754</v>
      </c>
      <c r="J446">
        <v>152.58000000000001</v>
      </c>
      <c r="K446">
        <v>97.44</v>
      </c>
      <c r="L446">
        <v>725365.32</v>
      </c>
      <c r="M446">
        <v>463229.76</v>
      </c>
      <c r="N446">
        <v>262135.56</v>
      </c>
    </row>
    <row r="447" spans="1:14" x14ac:dyDescent="0.25">
      <c r="A447" t="s">
        <v>14</v>
      </c>
      <c r="B447" t="s">
        <v>331</v>
      </c>
      <c r="C447" t="s">
        <v>74</v>
      </c>
      <c r="D447" t="s">
        <v>24</v>
      </c>
      <c r="E447" t="s">
        <v>67</v>
      </c>
      <c r="F447" s="1">
        <v>41741</v>
      </c>
      <c r="G447">
        <v>515007579</v>
      </c>
      <c r="H447" s="1">
        <v>42309</v>
      </c>
      <c r="I447">
        <v>1042</v>
      </c>
      <c r="J447">
        <v>47.45</v>
      </c>
      <c r="K447">
        <v>31.79</v>
      </c>
      <c r="L447">
        <v>49442.9</v>
      </c>
      <c r="M447">
        <v>33125.18</v>
      </c>
      <c r="N447">
        <v>16317.72</v>
      </c>
    </row>
    <row r="448" spans="1:14" x14ac:dyDescent="0.25">
      <c r="A448" t="s">
        <v>28</v>
      </c>
      <c r="B448" t="s">
        <v>670</v>
      </c>
      <c r="C448" t="s">
        <v>16</v>
      </c>
      <c r="D448" t="s">
        <v>17</v>
      </c>
      <c r="E448" t="s">
        <v>26</v>
      </c>
      <c r="F448" t="s">
        <v>671</v>
      </c>
      <c r="G448">
        <v>304750287</v>
      </c>
      <c r="H448" s="1">
        <v>40184</v>
      </c>
      <c r="I448">
        <v>1237</v>
      </c>
      <c r="J448">
        <v>437.2</v>
      </c>
      <c r="K448">
        <v>263.33</v>
      </c>
      <c r="L448">
        <v>540816.4</v>
      </c>
      <c r="M448">
        <v>325739.21000000002</v>
      </c>
      <c r="N448">
        <v>215077.19</v>
      </c>
    </row>
    <row r="449" spans="1:14" x14ac:dyDescent="0.25">
      <c r="A449" t="s">
        <v>28</v>
      </c>
      <c r="B449" t="s">
        <v>672</v>
      </c>
      <c r="C449" t="s">
        <v>74</v>
      </c>
      <c r="D449" t="s">
        <v>24</v>
      </c>
      <c r="E449" t="s">
        <v>34</v>
      </c>
      <c r="F449" s="1">
        <v>41396</v>
      </c>
      <c r="G449">
        <v>467986953</v>
      </c>
      <c r="H449" t="s">
        <v>673</v>
      </c>
      <c r="I449">
        <v>6594</v>
      </c>
      <c r="J449">
        <v>47.45</v>
      </c>
      <c r="K449">
        <v>31.79</v>
      </c>
      <c r="L449">
        <v>312885.3</v>
      </c>
      <c r="M449">
        <v>209623.26</v>
      </c>
      <c r="N449">
        <v>103262.04</v>
      </c>
    </row>
    <row r="450" spans="1:14" x14ac:dyDescent="0.25">
      <c r="A450" t="s">
        <v>37</v>
      </c>
      <c r="B450" t="s">
        <v>473</v>
      </c>
      <c r="C450" t="s">
        <v>74</v>
      </c>
      <c r="D450" t="s">
        <v>17</v>
      </c>
      <c r="E450" t="s">
        <v>26</v>
      </c>
      <c r="F450" t="s">
        <v>674</v>
      </c>
      <c r="G450">
        <v>537578904</v>
      </c>
      <c r="H450" s="1">
        <v>42254</v>
      </c>
      <c r="I450">
        <v>399</v>
      </c>
      <c r="J450">
        <v>47.45</v>
      </c>
      <c r="K450">
        <v>31.79</v>
      </c>
      <c r="L450">
        <v>18932.55</v>
      </c>
      <c r="M450">
        <v>12684.21</v>
      </c>
      <c r="N450">
        <v>6248.34</v>
      </c>
    </row>
    <row r="451" spans="1:14" x14ac:dyDescent="0.25">
      <c r="A451" t="s">
        <v>37</v>
      </c>
      <c r="B451" t="s">
        <v>175</v>
      </c>
      <c r="C451" t="s">
        <v>23</v>
      </c>
      <c r="D451" t="s">
        <v>17</v>
      </c>
      <c r="E451" t="s">
        <v>67</v>
      </c>
      <c r="F451" t="s">
        <v>675</v>
      </c>
      <c r="G451">
        <v>116699969</v>
      </c>
      <c r="H451" t="s">
        <v>676</v>
      </c>
      <c r="I451">
        <v>2969</v>
      </c>
      <c r="J451">
        <v>154.06</v>
      </c>
      <c r="K451">
        <v>90.93</v>
      </c>
      <c r="L451">
        <v>457404.14</v>
      </c>
      <c r="M451">
        <v>269971.17</v>
      </c>
      <c r="N451">
        <v>187432.97</v>
      </c>
    </row>
    <row r="452" spans="1:14" x14ac:dyDescent="0.25">
      <c r="A452" t="s">
        <v>31</v>
      </c>
      <c r="B452" t="s">
        <v>76</v>
      </c>
      <c r="C452" t="s">
        <v>57</v>
      </c>
      <c r="D452" t="s">
        <v>17</v>
      </c>
      <c r="E452" t="s">
        <v>26</v>
      </c>
      <c r="F452" t="s">
        <v>677</v>
      </c>
      <c r="G452">
        <v>228836476</v>
      </c>
      <c r="H452" t="s">
        <v>570</v>
      </c>
      <c r="I452">
        <v>6653</v>
      </c>
      <c r="J452">
        <v>152.58000000000001</v>
      </c>
      <c r="K452">
        <v>97.44</v>
      </c>
      <c r="L452">
        <v>1015114.74</v>
      </c>
      <c r="M452">
        <v>648268.31999999995</v>
      </c>
      <c r="N452">
        <v>366846.42</v>
      </c>
    </row>
    <row r="453" spans="1:14" x14ac:dyDescent="0.25">
      <c r="A453" t="s">
        <v>50</v>
      </c>
      <c r="B453" t="s">
        <v>424</v>
      </c>
      <c r="C453" t="s">
        <v>23</v>
      </c>
      <c r="D453" t="s">
        <v>17</v>
      </c>
      <c r="E453" t="s">
        <v>26</v>
      </c>
      <c r="F453" t="s">
        <v>678</v>
      </c>
      <c r="G453">
        <v>167787253</v>
      </c>
      <c r="H453" t="s">
        <v>679</v>
      </c>
      <c r="I453">
        <v>832</v>
      </c>
      <c r="J453">
        <v>154.06</v>
      </c>
      <c r="K453">
        <v>90.93</v>
      </c>
      <c r="L453">
        <v>128177.92</v>
      </c>
      <c r="M453">
        <v>75653.759999999995</v>
      </c>
      <c r="N453">
        <v>52524.160000000003</v>
      </c>
    </row>
    <row r="454" spans="1:14" x14ac:dyDescent="0.25">
      <c r="A454" t="s">
        <v>50</v>
      </c>
      <c r="B454" t="s">
        <v>680</v>
      </c>
      <c r="C454" t="s">
        <v>23</v>
      </c>
      <c r="D454" t="s">
        <v>24</v>
      </c>
      <c r="E454" t="s">
        <v>18</v>
      </c>
      <c r="F454" t="s">
        <v>681</v>
      </c>
      <c r="G454">
        <v>647663629</v>
      </c>
      <c r="H454" t="s">
        <v>185</v>
      </c>
      <c r="I454">
        <v>6915</v>
      </c>
      <c r="J454">
        <v>154.06</v>
      </c>
      <c r="K454">
        <v>90.93</v>
      </c>
      <c r="L454">
        <v>1065324.8999999999</v>
      </c>
      <c r="M454">
        <v>628780.94999999995</v>
      </c>
      <c r="N454">
        <v>436543.95</v>
      </c>
    </row>
    <row r="455" spans="1:14" x14ac:dyDescent="0.25">
      <c r="A455" t="s">
        <v>47</v>
      </c>
      <c r="B455" t="s">
        <v>311</v>
      </c>
      <c r="C455" t="s">
        <v>97</v>
      </c>
      <c r="D455" t="s">
        <v>17</v>
      </c>
      <c r="E455" t="s">
        <v>67</v>
      </c>
      <c r="F455" t="s">
        <v>682</v>
      </c>
      <c r="G455">
        <v>652889430</v>
      </c>
      <c r="H455" t="s">
        <v>683</v>
      </c>
      <c r="I455">
        <v>3346</v>
      </c>
      <c r="J455">
        <v>421.89</v>
      </c>
      <c r="K455">
        <v>364.69</v>
      </c>
      <c r="L455">
        <v>1411643.94</v>
      </c>
      <c r="M455">
        <v>1220252.74</v>
      </c>
      <c r="N455">
        <v>191391.2</v>
      </c>
    </row>
    <row r="456" spans="1:14" x14ac:dyDescent="0.25">
      <c r="A456" t="s">
        <v>28</v>
      </c>
      <c r="B456" t="s">
        <v>124</v>
      </c>
      <c r="C456" t="s">
        <v>71</v>
      </c>
      <c r="D456" t="s">
        <v>17</v>
      </c>
      <c r="E456" t="s">
        <v>18</v>
      </c>
      <c r="F456" t="s">
        <v>684</v>
      </c>
      <c r="G456">
        <v>588200986</v>
      </c>
      <c r="H456" t="s">
        <v>685</v>
      </c>
      <c r="I456">
        <v>598</v>
      </c>
      <c r="J456">
        <v>651.21</v>
      </c>
      <c r="K456">
        <v>524.96</v>
      </c>
      <c r="L456">
        <v>389423.58</v>
      </c>
      <c r="M456">
        <v>313926.08</v>
      </c>
      <c r="N456">
        <v>75497.5</v>
      </c>
    </row>
    <row r="457" spans="1:14" x14ac:dyDescent="0.25">
      <c r="A457" t="s">
        <v>47</v>
      </c>
      <c r="B457" t="s">
        <v>199</v>
      </c>
      <c r="C457" t="s">
        <v>85</v>
      </c>
      <c r="D457" t="s">
        <v>24</v>
      </c>
      <c r="E457" t="s">
        <v>67</v>
      </c>
      <c r="F457" t="s">
        <v>686</v>
      </c>
      <c r="G457">
        <v>928647124</v>
      </c>
      <c r="H457" t="s">
        <v>130</v>
      </c>
      <c r="I457">
        <v>6176</v>
      </c>
      <c r="J457">
        <v>81.73</v>
      </c>
      <c r="K457">
        <v>56.67</v>
      </c>
      <c r="L457">
        <v>504764.48</v>
      </c>
      <c r="M457">
        <v>349993.92</v>
      </c>
      <c r="N457">
        <v>154770.56</v>
      </c>
    </row>
    <row r="458" spans="1:14" x14ac:dyDescent="0.25">
      <c r="A458" t="s">
        <v>37</v>
      </c>
      <c r="B458" t="s">
        <v>322</v>
      </c>
      <c r="C458" t="s">
        <v>16</v>
      </c>
      <c r="D458" t="s">
        <v>17</v>
      </c>
      <c r="E458" t="s">
        <v>67</v>
      </c>
      <c r="F458" t="s">
        <v>687</v>
      </c>
      <c r="G458">
        <v>869589173</v>
      </c>
      <c r="H458" t="s">
        <v>688</v>
      </c>
      <c r="I458">
        <v>9615</v>
      </c>
      <c r="J458">
        <v>437.2</v>
      </c>
      <c r="K458">
        <v>263.33</v>
      </c>
      <c r="L458">
        <v>4203678</v>
      </c>
      <c r="M458">
        <v>2531917.9500000002</v>
      </c>
      <c r="N458">
        <v>1671760.05</v>
      </c>
    </row>
    <row r="459" spans="1:14" x14ac:dyDescent="0.25">
      <c r="A459" t="s">
        <v>14</v>
      </c>
      <c r="B459" t="s">
        <v>689</v>
      </c>
      <c r="C459" t="s">
        <v>61</v>
      </c>
      <c r="D459" t="s">
        <v>24</v>
      </c>
      <c r="E459" t="s">
        <v>26</v>
      </c>
      <c r="F459" t="s">
        <v>690</v>
      </c>
      <c r="G459">
        <v>576700961</v>
      </c>
      <c r="H459" t="s">
        <v>691</v>
      </c>
      <c r="I459">
        <v>7485</v>
      </c>
      <c r="J459">
        <v>668.27</v>
      </c>
      <c r="K459">
        <v>502.54</v>
      </c>
      <c r="L459">
        <v>5002000.95</v>
      </c>
      <c r="M459">
        <v>3761511.9</v>
      </c>
      <c r="N459">
        <v>1240489.05</v>
      </c>
    </row>
    <row r="460" spans="1:14" x14ac:dyDescent="0.25">
      <c r="A460" t="s">
        <v>47</v>
      </c>
      <c r="B460" t="s">
        <v>519</v>
      </c>
      <c r="C460" t="s">
        <v>30</v>
      </c>
      <c r="D460" t="s">
        <v>17</v>
      </c>
      <c r="E460" t="s">
        <v>18</v>
      </c>
      <c r="F460" t="s">
        <v>692</v>
      </c>
      <c r="G460">
        <v>735968816</v>
      </c>
      <c r="H460" s="1">
        <v>41072</v>
      </c>
      <c r="I460">
        <v>8382</v>
      </c>
      <c r="J460">
        <v>205.7</v>
      </c>
      <c r="K460">
        <v>117.11</v>
      </c>
      <c r="L460">
        <v>1724177.4</v>
      </c>
      <c r="M460">
        <v>981616.02</v>
      </c>
      <c r="N460">
        <v>742561.38</v>
      </c>
    </row>
    <row r="461" spans="1:14" x14ac:dyDescent="0.25">
      <c r="A461" t="s">
        <v>37</v>
      </c>
      <c r="B461" t="s">
        <v>115</v>
      </c>
      <c r="C461" t="s">
        <v>57</v>
      </c>
      <c r="D461" t="s">
        <v>17</v>
      </c>
      <c r="E461" t="s">
        <v>18</v>
      </c>
      <c r="F461" s="1">
        <v>41099</v>
      </c>
      <c r="G461">
        <v>303691565</v>
      </c>
      <c r="H461" t="s">
        <v>693</v>
      </c>
      <c r="I461">
        <v>7938</v>
      </c>
      <c r="J461">
        <v>152.58000000000001</v>
      </c>
      <c r="K461">
        <v>97.44</v>
      </c>
      <c r="L461">
        <v>1211180.04</v>
      </c>
      <c r="M461">
        <v>773478.72</v>
      </c>
      <c r="N461">
        <v>437701.32</v>
      </c>
    </row>
    <row r="462" spans="1:14" x14ac:dyDescent="0.25">
      <c r="A462" t="s">
        <v>14</v>
      </c>
      <c r="B462" t="s">
        <v>238</v>
      </c>
      <c r="C462" t="s">
        <v>44</v>
      </c>
      <c r="D462" t="s">
        <v>17</v>
      </c>
      <c r="E462" t="s">
        <v>26</v>
      </c>
      <c r="F462" t="s">
        <v>694</v>
      </c>
      <c r="G462">
        <v>556480538</v>
      </c>
      <c r="H462" s="1">
        <v>41098</v>
      </c>
      <c r="I462">
        <v>3812</v>
      </c>
      <c r="J462">
        <v>109.28</v>
      </c>
      <c r="K462">
        <v>35.840000000000003</v>
      </c>
      <c r="L462">
        <v>416575.36</v>
      </c>
      <c r="M462">
        <v>136622.07999999999</v>
      </c>
      <c r="N462">
        <v>279953.28000000003</v>
      </c>
    </row>
    <row r="463" spans="1:14" x14ac:dyDescent="0.25">
      <c r="A463" t="s">
        <v>31</v>
      </c>
      <c r="B463" t="s">
        <v>475</v>
      </c>
      <c r="C463" t="s">
        <v>74</v>
      </c>
      <c r="D463" t="s">
        <v>17</v>
      </c>
      <c r="E463" t="s">
        <v>34</v>
      </c>
      <c r="F463" t="s">
        <v>602</v>
      </c>
      <c r="G463">
        <v>141259562</v>
      </c>
      <c r="H463" s="1">
        <v>41954</v>
      </c>
      <c r="I463">
        <v>698</v>
      </c>
      <c r="J463">
        <v>47.45</v>
      </c>
      <c r="K463">
        <v>31.79</v>
      </c>
      <c r="L463">
        <v>33120.1</v>
      </c>
      <c r="M463">
        <v>22189.42</v>
      </c>
      <c r="N463">
        <v>10930.68</v>
      </c>
    </row>
    <row r="464" spans="1:14" x14ac:dyDescent="0.25">
      <c r="A464" t="s">
        <v>47</v>
      </c>
      <c r="B464" t="s">
        <v>199</v>
      </c>
      <c r="C464" t="s">
        <v>16</v>
      </c>
      <c r="D464" t="s">
        <v>17</v>
      </c>
      <c r="E464" t="s">
        <v>26</v>
      </c>
      <c r="F464" t="s">
        <v>253</v>
      </c>
      <c r="G464">
        <v>925264966</v>
      </c>
      <c r="H464" t="s">
        <v>695</v>
      </c>
      <c r="I464">
        <v>5320</v>
      </c>
      <c r="J464">
        <v>437.2</v>
      </c>
      <c r="K464">
        <v>263.33</v>
      </c>
      <c r="L464">
        <v>2325904</v>
      </c>
      <c r="M464">
        <v>1400915.6</v>
      </c>
      <c r="N464">
        <v>924988.4</v>
      </c>
    </row>
    <row r="465" spans="1:14" x14ac:dyDescent="0.25">
      <c r="A465" t="s">
        <v>37</v>
      </c>
      <c r="B465" t="s">
        <v>138</v>
      </c>
      <c r="C465" t="s">
        <v>71</v>
      </c>
      <c r="D465" t="s">
        <v>24</v>
      </c>
      <c r="E465" t="s">
        <v>34</v>
      </c>
      <c r="F465" t="s">
        <v>88</v>
      </c>
      <c r="G465">
        <v>346045577</v>
      </c>
      <c r="H465" t="s">
        <v>696</v>
      </c>
      <c r="I465">
        <v>1431</v>
      </c>
      <c r="J465">
        <v>651.21</v>
      </c>
      <c r="K465">
        <v>524.96</v>
      </c>
      <c r="L465">
        <v>931881.51</v>
      </c>
      <c r="M465">
        <v>751217.76</v>
      </c>
      <c r="N465">
        <v>180663.75</v>
      </c>
    </row>
    <row r="466" spans="1:14" x14ac:dyDescent="0.25">
      <c r="A466" t="s">
        <v>31</v>
      </c>
      <c r="B466" t="s">
        <v>408</v>
      </c>
      <c r="C466" t="s">
        <v>33</v>
      </c>
      <c r="D466" t="s">
        <v>17</v>
      </c>
      <c r="E466" t="s">
        <v>34</v>
      </c>
      <c r="F466" t="s">
        <v>697</v>
      </c>
      <c r="G466">
        <v>861462724</v>
      </c>
      <c r="H466" t="s">
        <v>396</v>
      </c>
      <c r="I466">
        <v>4818</v>
      </c>
      <c r="J466">
        <v>9.33</v>
      </c>
      <c r="K466">
        <v>6.92</v>
      </c>
      <c r="L466">
        <v>44951.94</v>
      </c>
      <c r="M466">
        <v>33340.559999999998</v>
      </c>
      <c r="N466">
        <v>11611.38</v>
      </c>
    </row>
    <row r="467" spans="1:14" x14ac:dyDescent="0.25">
      <c r="A467" t="s">
        <v>37</v>
      </c>
      <c r="B467" t="s">
        <v>38</v>
      </c>
      <c r="C467" t="s">
        <v>85</v>
      </c>
      <c r="D467" t="s">
        <v>24</v>
      </c>
      <c r="E467" t="s">
        <v>18</v>
      </c>
      <c r="F467" t="s">
        <v>698</v>
      </c>
      <c r="G467">
        <v>499690234</v>
      </c>
      <c r="H467" t="s">
        <v>539</v>
      </c>
      <c r="I467">
        <v>8299</v>
      </c>
      <c r="J467">
        <v>81.73</v>
      </c>
      <c r="K467">
        <v>56.67</v>
      </c>
      <c r="L467">
        <v>678277.27</v>
      </c>
      <c r="M467">
        <v>470304.33</v>
      </c>
      <c r="N467">
        <v>207972.94</v>
      </c>
    </row>
    <row r="468" spans="1:14" x14ac:dyDescent="0.25">
      <c r="A468" t="s">
        <v>21</v>
      </c>
      <c r="B468" t="s">
        <v>73</v>
      </c>
      <c r="C468" t="s">
        <v>44</v>
      </c>
      <c r="D468" t="s">
        <v>24</v>
      </c>
      <c r="E468" t="s">
        <v>34</v>
      </c>
      <c r="F468" t="s">
        <v>699</v>
      </c>
      <c r="G468">
        <v>509214437</v>
      </c>
      <c r="H468" s="1">
        <v>42046</v>
      </c>
      <c r="I468">
        <v>6722</v>
      </c>
      <c r="J468">
        <v>109.28</v>
      </c>
      <c r="K468">
        <v>35.840000000000003</v>
      </c>
      <c r="L468">
        <v>734580.16</v>
      </c>
      <c r="M468">
        <v>240916.48000000001</v>
      </c>
      <c r="N468">
        <v>493663.68</v>
      </c>
    </row>
    <row r="469" spans="1:14" x14ac:dyDescent="0.25">
      <c r="A469" t="s">
        <v>47</v>
      </c>
      <c r="B469" t="s">
        <v>653</v>
      </c>
      <c r="C469" t="s">
        <v>71</v>
      </c>
      <c r="D469" t="s">
        <v>24</v>
      </c>
      <c r="E469" t="s">
        <v>18</v>
      </c>
      <c r="F469" t="s">
        <v>700</v>
      </c>
      <c r="G469">
        <v>408834159</v>
      </c>
      <c r="H469" t="s">
        <v>329</v>
      </c>
      <c r="I469">
        <v>1968</v>
      </c>
      <c r="J469">
        <v>651.21</v>
      </c>
      <c r="K469">
        <v>524.96</v>
      </c>
      <c r="L469">
        <v>1281581.28</v>
      </c>
      <c r="M469">
        <v>1033121.28</v>
      </c>
      <c r="N469">
        <v>248460</v>
      </c>
    </row>
    <row r="470" spans="1:14" x14ac:dyDescent="0.25">
      <c r="A470" t="s">
        <v>37</v>
      </c>
      <c r="B470" t="s">
        <v>492</v>
      </c>
      <c r="C470" t="s">
        <v>74</v>
      </c>
      <c r="D470" t="s">
        <v>17</v>
      </c>
      <c r="E470" t="s">
        <v>18</v>
      </c>
      <c r="F470" s="1">
        <v>42464</v>
      </c>
      <c r="G470">
        <v>237660729</v>
      </c>
      <c r="H470" t="s">
        <v>701</v>
      </c>
      <c r="I470">
        <v>7946</v>
      </c>
      <c r="J470">
        <v>47.45</v>
      </c>
      <c r="K470">
        <v>31.79</v>
      </c>
      <c r="L470">
        <v>377037.7</v>
      </c>
      <c r="M470">
        <v>252603.34</v>
      </c>
      <c r="N470">
        <v>124434.36</v>
      </c>
    </row>
    <row r="471" spans="1:14" x14ac:dyDescent="0.25">
      <c r="A471" t="s">
        <v>37</v>
      </c>
      <c r="B471" t="s">
        <v>138</v>
      </c>
      <c r="C471" t="s">
        <v>44</v>
      </c>
      <c r="D471" t="s">
        <v>24</v>
      </c>
      <c r="E471" t="s">
        <v>26</v>
      </c>
      <c r="F471" s="1">
        <v>42132</v>
      </c>
      <c r="G471">
        <v>105117976</v>
      </c>
      <c r="H471" s="1">
        <v>42256</v>
      </c>
      <c r="I471">
        <v>5600</v>
      </c>
      <c r="J471">
        <v>109.28</v>
      </c>
      <c r="K471">
        <v>35.840000000000003</v>
      </c>
      <c r="L471">
        <v>611968</v>
      </c>
      <c r="M471">
        <v>200704</v>
      </c>
      <c r="N471">
        <v>411264</v>
      </c>
    </row>
    <row r="472" spans="1:14" x14ac:dyDescent="0.25">
      <c r="A472" t="s">
        <v>31</v>
      </c>
      <c r="B472" t="s">
        <v>170</v>
      </c>
      <c r="C472" t="s">
        <v>30</v>
      </c>
      <c r="D472" t="s">
        <v>17</v>
      </c>
      <c r="E472" t="s">
        <v>67</v>
      </c>
      <c r="F472" t="s">
        <v>553</v>
      </c>
      <c r="G472">
        <v>640942227</v>
      </c>
      <c r="H472" s="1">
        <v>41006</v>
      </c>
      <c r="I472">
        <v>7903</v>
      </c>
      <c r="J472">
        <v>205.7</v>
      </c>
      <c r="K472">
        <v>117.11</v>
      </c>
      <c r="L472">
        <v>1625647.1</v>
      </c>
      <c r="M472">
        <v>925520.33</v>
      </c>
      <c r="N472">
        <v>700126.77</v>
      </c>
    </row>
    <row r="473" spans="1:14" x14ac:dyDescent="0.25">
      <c r="A473" t="s">
        <v>28</v>
      </c>
      <c r="B473" t="s">
        <v>393</v>
      </c>
      <c r="C473" t="s">
        <v>16</v>
      </c>
      <c r="D473" t="s">
        <v>24</v>
      </c>
      <c r="E473" t="s">
        <v>67</v>
      </c>
      <c r="F473" s="1">
        <v>42433</v>
      </c>
      <c r="G473">
        <v>745182311</v>
      </c>
      <c r="H473" s="1">
        <v>42495</v>
      </c>
      <c r="I473">
        <v>4860</v>
      </c>
      <c r="J473">
        <v>437.2</v>
      </c>
      <c r="K473">
        <v>263.33</v>
      </c>
      <c r="L473">
        <v>2124792</v>
      </c>
      <c r="M473">
        <v>1279783.8</v>
      </c>
      <c r="N473">
        <v>845008.2</v>
      </c>
    </row>
    <row r="474" spans="1:14" x14ac:dyDescent="0.25">
      <c r="A474" t="s">
        <v>31</v>
      </c>
      <c r="B474" t="s">
        <v>435</v>
      </c>
      <c r="C474" t="s">
        <v>25</v>
      </c>
      <c r="D474" t="s">
        <v>17</v>
      </c>
      <c r="E474" t="s">
        <v>26</v>
      </c>
      <c r="F474" t="s">
        <v>702</v>
      </c>
      <c r="G474">
        <v>738199555</v>
      </c>
      <c r="H474" t="s">
        <v>702</v>
      </c>
      <c r="I474">
        <v>8508</v>
      </c>
      <c r="J474">
        <v>255.28</v>
      </c>
      <c r="K474">
        <v>159.41999999999999</v>
      </c>
      <c r="L474">
        <v>2171922.2400000002</v>
      </c>
      <c r="M474">
        <v>1356345.36</v>
      </c>
      <c r="N474">
        <v>815576.88</v>
      </c>
    </row>
    <row r="475" spans="1:14" x14ac:dyDescent="0.25">
      <c r="A475" t="s">
        <v>31</v>
      </c>
      <c r="B475" t="s">
        <v>117</v>
      </c>
      <c r="C475" t="s">
        <v>57</v>
      </c>
      <c r="D475" t="s">
        <v>24</v>
      </c>
      <c r="E475" t="s">
        <v>67</v>
      </c>
      <c r="F475" s="1">
        <v>42224</v>
      </c>
      <c r="G475">
        <v>110667788</v>
      </c>
      <c r="H475" s="1">
        <v>42286</v>
      </c>
      <c r="I475">
        <v>7913</v>
      </c>
      <c r="J475">
        <v>152.58000000000001</v>
      </c>
      <c r="K475">
        <v>97.44</v>
      </c>
      <c r="L475">
        <v>1207365.54</v>
      </c>
      <c r="M475">
        <v>771042.72</v>
      </c>
      <c r="N475">
        <v>436322.82</v>
      </c>
    </row>
    <row r="476" spans="1:14" x14ac:dyDescent="0.25">
      <c r="A476" t="s">
        <v>31</v>
      </c>
      <c r="B476" t="s">
        <v>182</v>
      </c>
      <c r="C476" t="s">
        <v>71</v>
      </c>
      <c r="D476" t="s">
        <v>24</v>
      </c>
      <c r="E476" t="s">
        <v>26</v>
      </c>
      <c r="F476" t="s">
        <v>236</v>
      </c>
      <c r="G476">
        <v>673573338</v>
      </c>
      <c r="H476" t="s">
        <v>703</v>
      </c>
      <c r="I476">
        <v>4174</v>
      </c>
      <c r="J476">
        <v>651.21</v>
      </c>
      <c r="K476">
        <v>524.96</v>
      </c>
      <c r="L476">
        <v>2718150.54</v>
      </c>
      <c r="M476">
        <v>2191183.04</v>
      </c>
      <c r="N476">
        <v>526967.5</v>
      </c>
    </row>
    <row r="477" spans="1:14" x14ac:dyDescent="0.25">
      <c r="A477" t="s">
        <v>14</v>
      </c>
      <c r="B477" t="s">
        <v>119</v>
      </c>
      <c r="C477" t="s">
        <v>57</v>
      </c>
      <c r="D477" t="s">
        <v>17</v>
      </c>
      <c r="E477" t="s">
        <v>34</v>
      </c>
      <c r="F477" t="s">
        <v>704</v>
      </c>
      <c r="G477">
        <v>708215034</v>
      </c>
      <c r="H477" t="s">
        <v>705</v>
      </c>
      <c r="I477">
        <v>5421</v>
      </c>
      <c r="J477">
        <v>152.58000000000001</v>
      </c>
      <c r="K477">
        <v>97.44</v>
      </c>
      <c r="L477">
        <v>827136.18</v>
      </c>
      <c r="M477">
        <v>528222.24</v>
      </c>
      <c r="N477">
        <v>298913.94</v>
      </c>
    </row>
    <row r="478" spans="1:14" x14ac:dyDescent="0.25">
      <c r="A478" t="s">
        <v>50</v>
      </c>
      <c r="B478" t="s">
        <v>424</v>
      </c>
      <c r="C478" t="s">
        <v>61</v>
      </c>
      <c r="D478" t="s">
        <v>24</v>
      </c>
      <c r="E478" t="s">
        <v>18</v>
      </c>
      <c r="F478" t="s">
        <v>694</v>
      </c>
      <c r="G478">
        <v>816204202</v>
      </c>
      <c r="H478" s="1">
        <v>40915</v>
      </c>
      <c r="I478">
        <v>1816</v>
      </c>
      <c r="J478">
        <v>668.27</v>
      </c>
      <c r="K478">
        <v>502.54</v>
      </c>
      <c r="L478">
        <v>1213578.32</v>
      </c>
      <c r="M478">
        <v>912612.64</v>
      </c>
      <c r="N478">
        <v>300965.68</v>
      </c>
    </row>
    <row r="479" spans="1:14" x14ac:dyDescent="0.25">
      <c r="A479" t="s">
        <v>37</v>
      </c>
      <c r="B479" t="s">
        <v>284</v>
      </c>
      <c r="C479" t="s">
        <v>74</v>
      </c>
      <c r="D479" t="s">
        <v>17</v>
      </c>
      <c r="E479" t="s">
        <v>67</v>
      </c>
      <c r="F479" t="s">
        <v>120</v>
      </c>
      <c r="G479">
        <v>769464671</v>
      </c>
      <c r="H479" t="s">
        <v>706</v>
      </c>
      <c r="I479">
        <v>550</v>
      </c>
      <c r="J479">
        <v>47.45</v>
      </c>
      <c r="K479">
        <v>31.79</v>
      </c>
      <c r="L479">
        <v>26097.5</v>
      </c>
      <c r="M479">
        <v>17484.5</v>
      </c>
      <c r="N479">
        <v>8613</v>
      </c>
    </row>
    <row r="480" spans="1:14" x14ac:dyDescent="0.25">
      <c r="A480" t="s">
        <v>28</v>
      </c>
      <c r="B480" t="s">
        <v>145</v>
      </c>
      <c r="C480" t="s">
        <v>74</v>
      </c>
      <c r="D480" t="s">
        <v>17</v>
      </c>
      <c r="E480" t="s">
        <v>67</v>
      </c>
      <c r="F480" t="s">
        <v>707</v>
      </c>
      <c r="G480">
        <v>860232770</v>
      </c>
      <c r="H480" s="1">
        <v>42100</v>
      </c>
      <c r="I480">
        <v>848</v>
      </c>
      <c r="J480">
        <v>47.45</v>
      </c>
      <c r="K480">
        <v>31.79</v>
      </c>
      <c r="L480">
        <v>40237.599999999999</v>
      </c>
      <c r="M480">
        <v>26957.919999999998</v>
      </c>
      <c r="N480">
        <v>13279.68</v>
      </c>
    </row>
    <row r="481" spans="1:14" x14ac:dyDescent="0.25">
      <c r="A481" t="s">
        <v>21</v>
      </c>
      <c r="B481" t="s">
        <v>189</v>
      </c>
      <c r="C481" t="s">
        <v>85</v>
      </c>
      <c r="D481" t="s">
        <v>17</v>
      </c>
      <c r="E481" t="s">
        <v>26</v>
      </c>
      <c r="F481" t="s">
        <v>679</v>
      </c>
      <c r="G481">
        <v>551057326</v>
      </c>
      <c r="H481" t="s">
        <v>174</v>
      </c>
      <c r="I481">
        <v>8963</v>
      </c>
      <c r="J481">
        <v>81.73</v>
      </c>
      <c r="K481">
        <v>56.67</v>
      </c>
      <c r="L481">
        <v>732545.99</v>
      </c>
      <c r="M481">
        <v>507933.21</v>
      </c>
      <c r="N481">
        <v>224612.78</v>
      </c>
    </row>
    <row r="482" spans="1:14" x14ac:dyDescent="0.25">
      <c r="A482" t="s">
        <v>37</v>
      </c>
      <c r="B482" t="s">
        <v>422</v>
      </c>
      <c r="C482" t="s">
        <v>16</v>
      </c>
      <c r="D482" t="s">
        <v>24</v>
      </c>
      <c r="E482" t="s">
        <v>26</v>
      </c>
      <c r="F482" t="s">
        <v>708</v>
      </c>
      <c r="G482">
        <v>724799668</v>
      </c>
      <c r="H482" t="s">
        <v>709</v>
      </c>
      <c r="I482">
        <v>3183</v>
      </c>
      <c r="J482">
        <v>437.2</v>
      </c>
      <c r="K482">
        <v>263.33</v>
      </c>
      <c r="L482">
        <v>1391607.6</v>
      </c>
      <c r="M482">
        <v>838179.39</v>
      </c>
      <c r="N482">
        <v>553428.21</v>
      </c>
    </row>
    <row r="483" spans="1:14" x14ac:dyDescent="0.25">
      <c r="A483" t="s">
        <v>50</v>
      </c>
      <c r="B483" t="s">
        <v>404</v>
      </c>
      <c r="C483" t="s">
        <v>16</v>
      </c>
      <c r="D483" t="s">
        <v>17</v>
      </c>
      <c r="E483" t="s">
        <v>34</v>
      </c>
      <c r="F483" t="s">
        <v>710</v>
      </c>
      <c r="G483">
        <v>534633624</v>
      </c>
      <c r="H483" s="1">
        <v>40761</v>
      </c>
      <c r="I483">
        <v>8825</v>
      </c>
      <c r="J483">
        <v>437.2</v>
      </c>
      <c r="K483">
        <v>263.33</v>
      </c>
      <c r="L483">
        <v>3858290</v>
      </c>
      <c r="M483">
        <v>2323887.25</v>
      </c>
      <c r="N483">
        <v>1534402.75</v>
      </c>
    </row>
    <row r="484" spans="1:14" x14ac:dyDescent="0.25">
      <c r="A484" t="s">
        <v>31</v>
      </c>
      <c r="B484" t="s">
        <v>286</v>
      </c>
      <c r="C484" t="s">
        <v>74</v>
      </c>
      <c r="D484" t="s">
        <v>17</v>
      </c>
      <c r="E484" t="s">
        <v>34</v>
      </c>
      <c r="F484" t="s">
        <v>336</v>
      </c>
      <c r="G484">
        <v>554045522</v>
      </c>
      <c r="H484" t="s">
        <v>711</v>
      </c>
      <c r="I484">
        <v>3237</v>
      </c>
      <c r="J484">
        <v>47.45</v>
      </c>
      <c r="K484">
        <v>31.79</v>
      </c>
      <c r="L484">
        <v>153595.65</v>
      </c>
      <c r="M484">
        <v>102904.23</v>
      </c>
      <c r="N484">
        <v>50691.42</v>
      </c>
    </row>
    <row r="485" spans="1:14" x14ac:dyDescent="0.25">
      <c r="A485" t="s">
        <v>37</v>
      </c>
      <c r="B485" t="s">
        <v>261</v>
      </c>
      <c r="C485" t="s">
        <v>44</v>
      </c>
      <c r="D485" t="s">
        <v>24</v>
      </c>
      <c r="E485" t="s">
        <v>26</v>
      </c>
      <c r="F485" t="s">
        <v>168</v>
      </c>
      <c r="G485">
        <v>526834189</v>
      </c>
      <c r="H485" s="1">
        <v>40944</v>
      </c>
      <c r="I485">
        <v>799</v>
      </c>
      <c r="J485">
        <v>109.28</v>
      </c>
      <c r="K485">
        <v>35.840000000000003</v>
      </c>
      <c r="L485">
        <v>87314.72</v>
      </c>
      <c r="M485">
        <v>28636.16</v>
      </c>
      <c r="N485">
        <v>58678.559999999998</v>
      </c>
    </row>
    <row r="486" spans="1:14" x14ac:dyDescent="0.25">
      <c r="A486" t="s">
        <v>31</v>
      </c>
      <c r="B486" t="s">
        <v>408</v>
      </c>
      <c r="C486" t="s">
        <v>61</v>
      </c>
      <c r="D486" t="s">
        <v>24</v>
      </c>
      <c r="E486" t="s">
        <v>26</v>
      </c>
      <c r="F486" s="1">
        <v>40337</v>
      </c>
      <c r="G486">
        <v>717110955</v>
      </c>
      <c r="H486" s="1">
        <v>40429</v>
      </c>
      <c r="I486">
        <v>7922</v>
      </c>
      <c r="J486">
        <v>668.27</v>
      </c>
      <c r="K486">
        <v>502.54</v>
      </c>
      <c r="L486">
        <v>5294034.9400000004</v>
      </c>
      <c r="M486">
        <v>3981121.88</v>
      </c>
      <c r="N486">
        <v>1312913.06</v>
      </c>
    </row>
    <row r="487" spans="1:14" x14ac:dyDescent="0.25">
      <c r="A487" t="s">
        <v>31</v>
      </c>
      <c r="B487" t="s">
        <v>214</v>
      </c>
      <c r="C487" t="s">
        <v>25</v>
      </c>
      <c r="D487" t="s">
        <v>17</v>
      </c>
      <c r="E487" t="s">
        <v>67</v>
      </c>
      <c r="F487" t="s">
        <v>712</v>
      </c>
      <c r="G487">
        <v>559299647</v>
      </c>
      <c r="H487" t="s">
        <v>713</v>
      </c>
      <c r="I487">
        <v>8049</v>
      </c>
      <c r="J487">
        <v>255.28</v>
      </c>
      <c r="K487">
        <v>159.41999999999999</v>
      </c>
      <c r="L487">
        <v>2054748.72</v>
      </c>
      <c r="M487">
        <v>1283171.58</v>
      </c>
      <c r="N487">
        <v>771577.14</v>
      </c>
    </row>
    <row r="488" spans="1:14" x14ac:dyDescent="0.25">
      <c r="A488" t="s">
        <v>21</v>
      </c>
      <c r="B488" t="s">
        <v>189</v>
      </c>
      <c r="C488" t="s">
        <v>97</v>
      </c>
      <c r="D488" t="s">
        <v>24</v>
      </c>
      <c r="E488" t="s">
        <v>18</v>
      </c>
      <c r="F488" s="1">
        <v>40697</v>
      </c>
      <c r="G488">
        <v>908136594</v>
      </c>
      <c r="H488" s="1">
        <v>40819</v>
      </c>
      <c r="I488">
        <v>6654</v>
      </c>
      <c r="J488">
        <v>421.89</v>
      </c>
      <c r="K488">
        <v>364.69</v>
      </c>
      <c r="L488">
        <v>2807256.06</v>
      </c>
      <c r="M488">
        <v>2426647.2599999998</v>
      </c>
      <c r="N488">
        <v>380608.8</v>
      </c>
    </row>
    <row r="489" spans="1:14" x14ac:dyDescent="0.25">
      <c r="A489" t="s">
        <v>14</v>
      </c>
      <c r="B489" t="s">
        <v>714</v>
      </c>
      <c r="C489" t="s">
        <v>71</v>
      </c>
      <c r="D489" t="s">
        <v>17</v>
      </c>
      <c r="E489" t="s">
        <v>18</v>
      </c>
      <c r="F489" t="s">
        <v>621</v>
      </c>
      <c r="G489">
        <v>888670623</v>
      </c>
      <c r="H489" t="s">
        <v>516</v>
      </c>
      <c r="I489">
        <v>6240</v>
      </c>
      <c r="J489">
        <v>651.21</v>
      </c>
      <c r="K489">
        <v>524.96</v>
      </c>
      <c r="L489">
        <v>4063550.4</v>
      </c>
      <c r="M489">
        <v>3275750.4</v>
      </c>
      <c r="N489">
        <v>787800</v>
      </c>
    </row>
    <row r="490" spans="1:14" x14ac:dyDescent="0.25">
      <c r="A490" t="s">
        <v>37</v>
      </c>
      <c r="B490" t="s">
        <v>413</v>
      </c>
      <c r="C490" t="s">
        <v>71</v>
      </c>
      <c r="D490" t="s">
        <v>17</v>
      </c>
      <c r="E490" t="s">
        <v>26</v>
      </c>
      <c r="F490" s="1">
        <v>43010</v>
      </c>
      <c r="G490">
        <v>146263062</v>
      </c>
      <c r="H490" t="s">
        <v>715</v>
      </c>
      <c r="I490">
        <v>1345</v>
      </c>
      <c r="J490">
        <v>651.21</v>
      </c>
      <c r="K490">
        <v>524.96</v>
      </c>
      <c r="L490">
        <v>875877.45</v>
      </c>
      <c r="M490">
        <v>706071.2</v>
      </c>
      <c r="N490">
        <v>169806.25</v>
      </c>
    </row>
    <row r="491" spans="1:14" x14ac:dyDescent="0.25">
      <c r="A491" t="s">
        <v>28</v>
      </c>
      <c r="B491" t="s">
        <v>258</v>
      </c>
      <c r="C491" t="s">
        <v>71</v>
      </c>
      <c r="D491" t="s">
        <v>17</v>
      </c>
      <c r="E491" t="s">
        <v>67</v>
      </c>
      <c r="F491" t="s">
        <v>716</v>
      </c>
      <c r="G491">
        <v>196587741</v>
      </c>
      <c r="H491" t="s">
        <v>717</v>
      </c>
      <c r="I491">
        <v>3536</v>
      </c>
      <c r="J491">
        <v>651.21</v>
      </c>
      <c r="K491">
        <v>524.96</v>
      </c>
      <c r="L491">
        <v>2302678.56</v>
      </c>
      <c r="M491">
        <v>1856258.56</v>
      </c>
      <c r="N491">
        <v>446420</v>
      </c>
    </row>
    <row r="492" spans="1:14" x14ac:dyDescent="0.25">
      <c r="A492" t="s">
        <v>47</v>
      </c>
      <c r="B492" t="s">
        <v>158</v>
      </c>
      <c r="C492" t="s">
        <v>25</v>
      </c>
      <c r="D492" t="s">
        <v>24</v>
      </c>
      <c r="E492" t="s">
        <v>18</v>
      </c>
      <c r="F492" t="s">
        <v>718</v>
      </c>
      <c r="G492">
        <v>375630986</v>
      </c>
      <c r="H492" s="1">
        <v>40215</v>
      </c>
      <c r="I492">
        <v>6411</v>
      </c>
      <c r="J492">
        <v>255.28</v>
      </c>
      <c r="K492">
        <v>159.41999999999999</v>
      </c>
      <c r="L492">
        <v>1636600.08</v>
      </c>
      <c r="M492">
        <v>1022041.62</v>
      </c>
      <c r="N492">
        <v>614558.46</v>
      </c>
    </row>
    <row r="493" spans="1:14" x14ac:dyDescent="0.25">
      <c r="A493" t="s">
        <v>37</v>
      </c>
      <c r="B493" t="s">
        <v>383</v>
      </c>
      <c r="C493" t="s">
        <v>74</v>
      </c>
      <c r="D493" t="s">
        <v>17</v>
      </c>
      <c r="E493" t="s">
        <v>34</v>
      </c>
      <c r="F493" t="s">
        <v>719</v>
      </c>
      <c r="G493">
        <v>989691627</v>
      </c>
      <c r="H493" s="1">
        <v>41554</v>
      </c>
      <c r="I493">
        <v>600</v>
      </c>
      <c r="J493">
        <v>47.45</v>
      </c>
      <c r="K493">
        <v>31.79</v>
      </c>
      <c r="L493">
        <v>28470</v>
      </c>
      <c r="M493">
        <v>19074</v>
      </c>
      <c r="N493">
        <v>9396</v>
      </c>
    </row>
    <row r="494" spans="1:14" x14ac:dyDescent="0.25">
      <c r="A494" t="s">
        <v>37</v>
      </c>
      <c r="B494" t="s">
        <v>343</v>
      </c>
      <c r="C494" t="s">
        <v>61</v>
      </c>
      <c r="D494" t="s">
        <v>17</v>
      </c>
      <c r="E494" t="s">
        <v>34</v>
      </c>
      <c r="F494" s="1">
        <v>41006</v>
      </c>
      <c r="G494">
        <v>165380990</v>
      </c>
      <c r="H494" t="s">
        <v>75</v>
      </c>
      <c r="I494">
        <v>8765</v>
      </c>
      <c r="J494">
        <v>668.27</v>
      </c>
      <c r="K494">
        <v>502.54</v>
      </c>
      <c r="L494">
        <v>5857386.5499999998</v>
      </c>
      <c r="M494">
        <v>4404763.0999999996</v>
      </c>
      <c r="N494">
        <v>1452623.45</v>
      </c>
    </row>
    <row r="495" spans="1:14" x14ac:dyDescent="0.25">
      <c r="A495" t="s">
        <v>47</v>
      </c>
      <c r="B495" t="s">
        <v>720</v>
      </c>
      <c r="C495" t="s">
        <v>57</v>
      </c>
      <c r="D495" t="s">
        <v>24</v>
      </c>
      <c r="E495" t="s">
        <v>26</v>
      </c>
      <c r="F495" t="s">
        <v>721</v>
      </c>
      <c r="G495">
        <v>599622905</v>
      </c>
      <c r="H495" t="s">
        <v>111</v>
      </c>
      <c r="I495">
        <v>597</v>
      </c>
      <c r="J495">
        <v>152.58000000000001</v>
      </c>
      <c r="K495">
        <v>97.44</v>
      </c>
      <c r="L495">
        <v>91090.26</v>
      </c>
      <c r="M495">
        <v>58171.68</v>
      </c>
      <c r="N495">
        <v>32918.58</v>
      </c>
    </row>
    <row r="496" spans="1:14" x14ac:dyDescent="0.25">
      <c r="A496" t="s">
        <v>37</v>
      </c>
      <c r="B496" t="s">
        <v>114</v>
      </c>
      <c r="C496" t="s">
        <v>85</v>
      </c>
      <c r="D496" t="s">
        <v>17</v>
      </c>
      <c r="E496" t="s">
        <v>26</v>
      </c>
      <c r="F496" s="1">
        <v>42594</v>
      </c>
      <c r="G496">
        <v>109653699</v>
      </c>
      <c r="H496" s="1">
        <v>42887</v>
      </c>
      <c r="I496">
        <v>7821</v>
      </c>
      <c r="J496">
        <v>81.73</v>
      </c>
      <c r="K496">
        <v>56.67</v>
      </c>
      <c r="L496">
        <v>639210.32999999996</v>
      </c>
      <c r="M496">
        <v>443216.07</v>
      </c>
      <c r="N496">
        <v>195994.26</v>
      </c>
    </row>
    <row r="497" spans="1:14" x14ac:dyDescent="0.25">
      <c r="A497" t="s">
        <v>14</v>
      </c>
      <c r="B497" t="s">
        <v>84</v>
      </c>
      <c r="C497" t="s">
        <v>97</v>
      </c>
      <c r="D497" t="s">
        <v>17</v>
      </c>
      <c r="E497" t="s">
        <v>18</v>
      </c>
      <c r="F497" s="1">
        <v>40583</v>
      </c>
      <c r="G497">
        <v>183022201</v>
      </c>
      <c r="H497" t="s">
        <v>651</v>
      </c>
      <c r="I497">
        <v>9191</v>
      </c>
      <c r="J497">
        <v>421.89</v>
      </c>
      <c r="K497">
        <v>364.69</v>
      </c>
      <c r="L497">
        <v>3877590.99</v>
      </c>
      <c r="M497">
        <v>3351865.79</v>
      </c>
      <c r="N497">
        <v>525725.19999999995</v>
      </c>
    </row>
    <row r="498" spans="1:14" x14ac:dyDescent="0.25">
      <c r="A498" t="s">
        <v>37</v>
      </c>
      <c r="B498" t="s">
        <v>148</v>
      </c>
      <c r="C498" t="s">
        <v>85</v>
      </c>
      <c r="D498" t="s">
        <v>24</v>
      </c>
      <c r="E498" t="s">
        <v>67</v>
      </c>
      <c r="F498" t="s">
        <v>722</v>
      </c>
      <c r="G498">
        <v>127589738</v>
      </c>
      <c r="H498" s="1">
        <v>40578</v>
      </c>
      <c r="I498">
        <v>5494</v>
      </c>
      <c r="J498">
        <v>81.73</v>
      </c>
      <c r="K498">
        <v>56.67</v>
      </c>
      <c r="L498">
        <v>449024.62</v>
      </c>
      <c r="M498">
        <v>311344.98</v>
      </c>
      <c r="N498">
        <v>137679.64000000001</v>
      </c>
    </row>
    <row r="499" spans="1:14" x14ac:dyDescent="0.25">
      <c r="A499" t="s">
        <v>37</v>
      </c>
      <c r="B499" t="s">
        <v>439</v>
      </c>
      <c r="C499" t="s">
        <v>33</v>
      </c>
      <c r="D499" t="s">
        <v>17</v>
      </c>
      <c r="E499" t="s">
        <v>67</v>
      </c>
      <c r="F499" s="1">
        <v>40756</v>
      </c>
      <c r="G499">
        <v>221530139</v>
      </c>
      <c r="H499" t="s">
        <v>149</v>
      </c>
      <c r="I499">
        <v>4546</v>
      </c>
      <c r="J499">
        <v>9.33</v>
      </c>
      <c r="K499">
        <v>6.92</v>
      </c>
      <c r="L499">
        <v>42414.18</v>
      </c>
      <c r="M499">
        <v>31458.32</v>
      </c>
      <c r="N499">
        <v>10955.86</v>
      </c>
    </row>
    <row r="500" spans="1:14" x14ac:dyDescent="0.25">
      <c r="A500" t="s">
        <v>47</v>
      </c>
      <c r="B500" t="s">
        <v>389</v>
      </c>
      <c r="C500" t="s">
        <v>71</v>
      </c>
      <c r="D500" t="s">
        <v>17</v>
      </c>
      <c r="E500" t="s">
        <v>18</v>
      </c>
      <c r="F500" t="s">
        <v>514</v>
      </c>
      <c r="G500">
        <v>363329732</v>
      </c>
      <c r="H500" t="s">
        <v>514</v>
      </c>
      <c r="I500">
        <v>6197</v>
      </c>
      <c r="J500">
        <v>651.21</v>
      </c>
      <c r="K500">
        <v>524.96</v>
      </c>
      <c r="L500">
        <v>4035548.37</v>
      </c>
      <c r="M500">
        <v>3253177.12</v>
      </c>
      <c r="N500">
        <v>782371.25</v>
      </c>
    </row>
    <row r="501" spans="1:14" x14ac:dyDescent="0.25">
      <c r="A501" t="s">
        <v>14</v>
      </c>
      <c r="B501" t="s">
        <v>228</v>
      </c>
      <c r="C501" t="s">
        <v>33</v>
      </c>
      <c r="D501" t="s">
        <v>24</v>
      </c>
      <c r="E501" t="s">
        <v>26</v>
      </c>
      <c r="F501" t="s">
        <v>359</v>
      </c>
      <c r="G501">
        <v>521787345</v>
      </c>
      <c r="H501" t="s">
        <v>723</v>
      </c>
      <c r="I501">
        <v>7325</v>
      </c>
      <c r="J501">
        <v>9.33</v>
      </c>
      <c r="K501">
        <v>6.92</v>
      </c>
      <c r="L501">
        <v>68342.25</v>
      </c>
      <c r="M501">
        <v>50689</v>
      </c>
      <c r="N501">
        <v>17653.25</v>
      </c>
    </row>
    <row r="502" spans="1:14" x14ac:dyDescent="0.25">
      <c r="A502" t="s">
        <v>31</v>
      </c>
      <c r="B502" t="s">
        <v>167</v>
      </c>
      <c r="C502" t="s">
        <v>97</v>
      </c>
      <c r="D502" t="s">
        <v>24</v>
      </c>
      <c r="E502" t="s">
        <v>67</v>
      </c>
      <c r="F502" t="s">
        <v>724</v>
      </c>
      <c r="G502">
        <v>286014306</v>
      </c>
      <c r="H502" t="s">
        <v>725</v>
      </c>
      <c r="I502">
        <v>6844</v>
      </c>
      <c r="J502">
        <v>421.89</v>
      </c>
      <c r="K502">
        <v>364.69</v>
      </c>
      <c r="L502">
        <v>2887415.16</v>
      </c>
      <c r="M502">
        <v>2495938.36</v>
      </c>
      <c r="N502">
        <v>391476.8</v>
      </c>
    </row>
    <row r="503" spans="1:14" x14ac:dyDescent="0.25">
      <c r="A503" t="s">
        <v>14</v>
      </c>
      <c r="B503" t="s">
        <v>243</v>
      </c>
      <c r="C503" t="s">
        <v>30</v>
      </c>
      <c r="D503" t="s">
        <v>17</v>
      </c>
      <c r="E503" t="s">
        <v>26</v>
      </c>
      <c r="F503" t="s">
        <v>726</v>
      </c>
      <c r="G503">
        <v>215434443</v>
      </c>
      <c r="H503" t="s">
        <v>103</v>
      </c>
      <c r="I503">
        <v>694</v>
      </c>
      <c r="J503">
        <v>205.7</v>
      </c>
      <c r="K503">
        <v>117.11</v>
      </c>
      <c r="L503">
        <v>142755.79999999999</v>
      </c>
      <c r="M503">
        <v>81274.34</v>
      </c>
      <c r="N503">
        <v>61481.46</v>
      </c>
    </row>
    <row r="504" spans="1:14" x14ac:dyDescent="0.25">
      <c r="A504" t="s">
        <v>14</v>
      </c>
      <c r="B504" t="s">
        <v>727</v>
      </c>
      <c r="C504" t="s">
        <v>57</v>
      </c>
      <c r="D504" t="s">
        <v>24</v>
      </c>
      <c r="E504" t="s">
        <v>67</v>
      </c>
      <c r="F504" t="s">
        <v>728</v>
      </c>
      <c r="G504">
        <v>489784085</v>
      </c>
      <c r="H504" s="1">
        <v>40554</v>
      </c>
      <c r="I504">
        <v>6850</v>
      </c>
      <c r="J504">
        <v>152.58000000000001</v>
      </c>
      <c r="K504">
        <v>97.44</v>
      </c>
      <c r="L504">
        <v>1045173</v>
      </c>
      <c r="M504">
        <v>667464</v>
      </c>
      <c r="N504">
        <v>377709</v>
      </c>
    </row>
    <row r="505" spans="1:14" x14ac:dyDescent="0.25">
      <c r="A505" t="s">
        <v>31</v>
      </c>
      <c r="B505" t="s">
        <v>191</v>
      </c>
      <c r="C505" t="s">
        <v>71</v>
      </c>
      <c r="D505" t="s">
        <v>17</v>
      </c>
      <c r="E505" t="s">
        <v>26</v>
      </c>
      <c r="F505" t="s">
        <v>619</v>
      </c>
      <c r="G505">
        <v>459112060</v>
      </c>
      <c r="H505" s="1">
        <v>41983</v>
      </c>
      <c r="I505">
        <v>316</v>
      </c>
      <c r="J505">
        <v>651.21</v>
      </c>
      <c r="K505">
        <v>524.96</v>
      </c>
      <c r="L505">
        <v>205782.36</v>
      </c>
      <c r="M505">
        <v>165887.35999999999</v>
      </c>
      <c r="N505">
        <v>39895</v>
      </c>
    </row>
    <row r="506" spans="1:14" x14ac:dyDescent="0.25">
      <c r="A506" t="s">
        <v>28</v>
      </c>
      <c r="B506" t="s">
        <v>240</v>
      </c>
      <c r="C506" t="s">
        <v>71</v>
      </c>
      <c r="D506" t="s">
        <v>24</v>
      </c>
      <c r="E506" t="s">
        <v>26</v>
      </c>
      <c r="F506" t="s">
        <v>303</v>
      </c>
      <c r="G506">
        <v>893779695</v>
      </c>
      <c r="H506" s="1">
        <v>42196</v>
      </c>
      <c r="I506">
        <v>8128</v>
      </c>
      <c r="J506">
        <v>651.21</v>
      </c>
      <c r="K506">
        <v>524.96</v>
      </c>
      <c r="L506">
        <v>5293034.88</v>
      </c>
      <c r="M506">
        <v>4266874.8799999999</v>
      </c>
      <c r="N506">
        <v>1026160</v>
      </c>
    </row>
    <row r="507" spans="1:14" x14ac:dyDescent="0.25">
      <c r="A507" t="s">
        <v>37</v>
      </c>
      <c r="B507" t="s">
        <v>383</v>
      </c>
      <c r="C507" t="s">
        <v>97</v>
      </c>
      <c r="D507" t="s">
        <v>17</v>
      </c>
      <c r="E507" t="s">
        <v>18</v>
      </c>
      <c r="F507" t="s">
        <v>729</v>
      </c>
      <c r="G507">
        <v>834460818</v>
      </c>
      <c r="H507" t="s">
        <v>729</v>
      </c>
      <c r="I507">
        <v>4355</v>
      </c>
      <c r="J507">
        <v>421.89</v>
      </c>
      <c r="K507">
        <v>364.69</v>
      </c>
      <c r="L507">
        <v>1837330.95</v>
      </c>
      <c r="M507">
        <v>1588224.95</v>
      </c>
      <c r="N507">
        <v>249106</v>
      </c>
    </row>
    <row r="508" spans="1:14" x14ac:dyDescent="0.25">
      <c r="A508" t="s">
        <v>31</v>
      </c>
      <c r="B508" t="s">
        <v>170</v>
      </c>
      <c r="C508" t="s">
        <v>74</v>
      </c>
      <c r="D508" t="s">
        <v>24</v>
      </c>
      <c r="E508" t="s">
        <v>26</v>
      </c>
      <c r="F508" t="s">
        <v>730</v>
      </c>
      <c r="G508">
        <v>742141759</v>
      </c>
      <c r="H508" t="s">
        <v>731</v>
      </c>
      <c r="I508">
        <v>5093</v>
      </c>
      <c r="J508">
        <v>47.45</v>
      </c>
      <c r="K508">
        <v>31.79</v>
      </c>
      <c r="L508">
        <v>241662.85</v>
      </c>
      <c r="M508">
        <v>161906.47</v>
      </c>
      <c r="N508">
        <v>79756.38</v>
      </c>
    </row>
    <row r="509" spans="1:14" x14ac:dyDescent="0.25">
      <c r="A509" t="s">
        <v>37</v>
      </c>
      <c r="B509" t="s">
        <v>328</v>
      </c>
      <c r="C509" t="s">
        <v>23</v>
      </c>
      <c r="D509" t="s">
        <v>17</v>
      </c>
      <c r="E509" t="s">
        <v>18</v>
      </c>
      <c r="F509" s="1">
        <v>40520</v>
      </c>
      <c r="G509">
        <v>248121345</v>
      </c>
      <c r="H509" t="s">
        <v>732</v>
      </c>
      <c r="I509">
        <v>3475</v>
      </c>
      <c r="J509">
        <v>154.06</v>
      </c>
      <c r="K509">
        <v>90.93</v>
      </c>
      <c r="L509">
        <v>535358.5</v>
      </c>
      <c r="M509">
        <v>315981.75</v>
      </c>
      <c r="N509">
        <v>219376.75</v>
      </c>
    </row>
    <row r="510" spans="1:14" x14ac:dyDescent="0.25">
      <c r="A510" t="s">
        <v>37</v>
      </c>
      <c r="B510" t="s">
        <v>614</v>
      </c>
      <c r="C510" t="s">
        <v>44</v>
      </c>
      <c r="D510" t="s">
        <v>17</v>
      </c>
      <c r="E510" t="s">
        <v>18</v>
      </c>
      <c r="F510" t="s">
        <v>698</v>
      </c>
      <c r="G510">
        <v>404010903</v>
      </c>
      <c r="H510" s="1">
        <v>41008</v>
      </c>
      <c r="I510">
        <v>4659</v>
      </c>
      <c r="J510">
        <v>109.28</v>
      </c>
      <c r="K510">
        <v>35.840000000000003</v>
      </c>
      <c r="L510">
        <v>509135.52</v>
      </c>
      <c r="M510">
        <v>166978.56</v>
      </c>
      <c r="N510">
        <v>342156.96</v>
      </c>
    </row>
    <row r="511" spans="1:14" x14ac:dyDescent="0.25">
      <c r="A511" t="s">
        <v>50</v>
      </c>
      <c r="B511" t="s">
        <v>219</v>
      </c>
      <c r="C511" t="s">
        <v>61</v>
      </c>
      <c r="D511" t="s">
        <v>24</v>
      </c>
      <c r="E511" t="s">
        <v>67</v>
      </c>
      <c r="F511" t="s">
        <v>733</v>
      </c>
      <c r="G511">
        <v>531734263</v>
      </c>
      <c r="H511" s="1">
        <v>41253</v>
      </c>
      <c r="I511">
        <v>840</v>
      </c>
      <c r="J511">
        <v>668.27</v>
      </c>
      <c r="K511">
        <v>502.54</v>
      </c>
      <c r="L511">
        <v>561346.80000000005</v>
      </c>
      <c r="M511">
        <v>422133.6</v>
      </c>
      <c r="N511">
        <v>139213.20000000001</v>
      </c>
    </row>
    <row r="512" spans="1:14" x14ac:dyDescent="0.25">
      <c r="A512" t="s">
        <v>31</v>
      </c>
      <c r="B512" t="s">
        <v>182</v>
      </c>
      <c r="C512" t="s">
        <v>25</v>
      </c>
      <c r="D512" t="s">
        <v>24</v>
      </c>
      <c r="E512" t="s">
        <v>26</v>
      </c>
      <c r="F512" s="1">
        <v>41163</v>
      </c>
      <c r="G512">
        <v>473527753</v>
      </c>
      <c r="H512" t="s">
        <v>734</v>
      </c>
      <c r="I512">
        <v>6240</v>
      </c>
      <c r="J512">
        <v>255.28</v>
      </c>
      <c r="K512">
        <v>159.41999999999999</v>
      </c>
      <c r="L512">
        <v>1592947.2</v>
      </c>
      <c r="M512">
        <v>994780.8</v>
      </c>
      <c r="N512">
        <v>598166.4</v>
      </c>
    </row>
    <row r="513" spans="1:14" x14ac:dyDescent="0.25">
      <c r="A513" t="s">
        <v>37</v>
      </c>
      <c r="B513" t="s">
        <v>231</v>
      </c>
      <c r="C513" t="s">
        <v>30</v>
      </c>
      <c r="D513" t="s">
        <v>17</v>
      </c>
      <c r="E513" t="s">
        <v>18</v>
      </c>
      <c r="F513" t="s">
        <v>735</v>
      </c>
      <c r="G513">
        <v>141940200</v>
      </c>
      <c r="H513" s="1">
        <v>40940</v>
      </c>
      <c r="I513">
        <v>2114</v>
      </c>
      <c r="J513">
        <v>205.7</v>
      </c>
      <c r="K513">
        <v>117.11</v>
      </c>
      <c r="L513">
        <v>434849.8</v>
      </c>
      <c r="M513">
        <v>247570.54</v>
      </c>
      <c r="N513">
        <v>187279.26</v>
      </c>
    </row>
    <row r="514" spans="1:14" x14ac:dyDescent="0.25">
      <c r="A514" t="s">
        <v>37</v>
      </c>
      <c r="B514" t="s">
        <v>284</v>
      </c>
      <c r="C514" t="s">
        <v>61</v>
      </c>
      <c r="D514" t="s">
        <v>17</v>
      </c>
      <c r="E514" t="s">
        <v>18</v>
      </c>
      <c r="F514" s="1">
        <v>42984</v>
      </c>
      <c r="G514">
        <v>869832932</v>
      </c>
      <c r="H514" t="s">
        <v>736</v>
      </c>
      <c r="I514">
        <v>1749</v>
      </c>
      <c r="J514">
        <v>668.27</v>
      </c>
      <c r="K514">
        <v>502.54</v>
      </c>
      <c r="L514">
        <v>1168804.23</v>
      </c>
      <c r="M514">
        <v>878942.46</v>
      </c>
      <c r="N514">
        <v>289861.77</v>
      </c>
    </row>
    <row r="515" spans="1:14" x14ac:dyDescent="0.25">
      <c r="A515" t="s">
        <v>31</v>
      </c>
      <c r="B515" t="s">
        <v>191</v>
      </c>
      <c r="C515" t="s">
        <v>57</v>
      </c>
      <c r="D515" t="s">
        <v>24</v>
      </c>
      <c r="E515" t="s">
        <v>34</v>
      </c>
      <c r="F515" t="s">
        <v>268</v>
      </c>
      <c r="G515">
        <v>460379779</v>
      </c>
      <c r="H515" s="1">
        <v>40644</v>
      </c>
      <c r="I515">
        <v>5462</v>
      </c>
      <c r="J515">
        <v>152.58000000000001</v>
      </c>
      <c r="K515">
        <v>97.44</v>
      </c>
      <c r="L515">
        <v>833391.96</v>
      </c>
      <c r="M515">
        <v>532217.28</v>
      </c>
      <c r="N515">
        <v>301174.68</v>
      </c>
    </row>
    <row r="516" spans="1:14" x14ac:dyDescent="0.25">
      <c r="A516" t="s">
        <v>31</v>
      </c>
      <c r="B516" t="s">
        <v>418</v>
      </c>
      <c r="C516" t="s">
        <v>23</v>
      </c>
      <c r="D516" t="s">
        <v>24</v>
      </c>
      <c r="E516" t="s">
        <v>26</v>
      </c>
      <c r="F516" t="s">
        <v>737</v>
      </c>
      <c r="G516">
        <v>837067067</v>
      </c>
      <c r="H516" t="s">
        <v>738</v>
      </c>
      <c r="I516">
        <v>5602</v>
      </c>
      <c r="J516">
        <v>154.06</v>
      </c>
      <c r="K516">
        <v>90.93</v>
      </c>
      <c r="L516">
        <v>863044.12</v>
      </c>
      <c r="M516">
        <v>509389.86</v>
      </c>
      <c r="N516">
        <v>353654.26</v>
      </c>
    </row>
    <row r="517" spans="1:14" x14ac:dyDescent="0.25">
      <c r="A517" t="s">
        <v>28</v>
      </c>
      <c r="B517" t="s">
        <v>662</v>
      </c>
      <c r="C517" t="s">
        <v>74</v>
      </c>
      <c r="D517" t="s">
        <v>24</v>
      </c>
      <c r="E517" t="s">
        <v>26</v>
      </c>
      <c r="F517" s="1">
        <v>40241</v>
      </c>
      <c r="G517">
        <v>393693625</v>
      </c>
      <c r="H517" s="1">
        <v>40425</v>
      </c>
      <c r="I517">
        <v>1547</v>
      </c>
      <c r="J517">
        <v>47.45</v>
      </c>
      <c r="K517">
        <v>31.79</v>
      </c>
      <c r="L517">
        <v>73405.149999999994</v>
      </c>
      <c r="M517">
        <v>49179.13</v>
      </c>
      <c r="N517">
        <v>24226.02</v>
      </c>
    </row>
    <row r="518" spans="1:14" x14ac:dyDescent="0.25">
      <c r="A518" t="s">
        <v>37</v>
      </c>
      <c r="B518" t="s">
        <v>386</v>
      </c>
      <c r="C518" t="s">
        <v>23</v>
      </c>
      <c r="D518" t="s">
        <v>17</v>
      </c>
      <c r="E518" t="s">
        <v>67</v>
      </c>
      <c r="F518" s="1">
        <v>41705</v>
      </c>
      <c r="G518">
        <v>744370782</v>
      </c>
      <c r="H518" t="s">
        <v>739</v>
      </c>
      <c r="I518">
        <v>4711</v>
      </c>
      <c r="J518">
        <v>154.06</v>
      </c>
      <c r="K518">
        <v>90.93</v>
      </c>
      <c r="L518">
        <v>725776.66</v>
      </c>
      <c r="M518">
        <v>428371.23</v>
      </c>
      <c r="N518">
        <v>297405.43</v>
      </c>
    </row>
    <row r="519" spans="1:14" x14ac:dyDescent="0.25">
      <c r="A519" t="s">
        <v>28</v>
      </c>
      <c r="B519" t="s">
        <v>145</v>
      </c>
      <c r="C519" t="s">
        <v>16</v>
      </c>
      <c r="D519" t="s">
        <v>17</v>
      </c>
      <c r="E519" t="s">
        <v>18</v>
      </c>
      <c r="F519" t="s">
        <v>740</v>
      </c>
      <c r="G519">
        <v>873522365</v>
      </c>
      <c r="H519" t="s">
        <v>741</v>
      </c>
      <c r="I519">
        <v>3534</v>
      </c>
      <c r="J519">
        <v>437.2</v>
      </c>
      <c r="K519">
        <v>263.33</v>
      </c>
      <c r="L519">
        <v>1545064.8</v>
      </c>
      <c r="M519">
        <v>930608.22</v>
      </c>
      <c r="N519">
        <v>614456.57999999996</v>
      </c>
    </row>
    <row r="520" spans="1:14" x14ac:dyDescent="0.25">
      <c r="A520" t="s">
        <v>31</v>
      </c>
      <c r="B520" t="s">
        <v>191</v>
      </c>
      <c r="C520" t="s">
        <v>74</v>
      </c>
      <c r="D520" t="s">
        <v>24</v>
      </c>
      <c r="E520" t="s">
        <v>67</v>
      </c>
      <c r="F520" t="s">
        <v>681</v>
      </c>
      <c r="G520">
        <v>285884702</v>
      </c>
      <c r="H520" s="1">
        <v>41918</v>
      </c>
      <c r="I520">
        <v>8491</v>
      </c>
      <c r="J520">
        <v>47.45</v>
      </c>
      <c r="K520">
        <v>31.79</v>
      </c>
      <c r="L520">
        <v>402897.95</v>
      </c>
      <c r="M520">
        <v>269928.89</v>
      </c>
      <c r="N520">
        <v>132969.06</v>
      </c>
    </row>
    <row r="521" spans="1:14" x14ac:dyDescent="0.25">
      <c r="A521" t="s">
        <v>50</v>
      </c>
      <c r="B521" t="s">
        <v>133</v>
      </c>
      <c r="C521" t="s">
        <v>16</v>
      </c>
      <c r="D521" t="s">
        <v>24</v>
      </c>
      <c r="E521" t="s">
        <v>34</v>
      </c>
      <c r="F521" s="1">
        <v>41007</v>
      </c>
      <c r="G521">
        <v>356506621</v>
      </c>
      <c r="H521" s="1">
        <v>40977</v>
      </c>
      <c r="I521">
        <v>7086</v>
      </c>
      <c r="J521">
        <v>437.2</v>
      </c>
      <c r="K521">
        <v>263.33</v>
      </c>
      <c r="L521">
        <v>3097999.2</v>
      </c>
      <c r="M521">
        <v>1865956.38</v>
      </c>
      <c r="N521">
        <v>1232042.82</v>
      </c>
    </row>
    <row r="522" spans="1:14" x14ac:dyDescent="0.25">
      <c r="A522" t="s">
        <v>50</v>
      </c>
      <c r="B522" t="s">
        <v>366</v>
      </c>
      <c r="C522" t="s">
        <v>25</v>
      </c>
      <c r="D522" t="s">
        <v>17</v>
      </c>
      <c r="E522" t="s">
        <v>67</v>
      </c>
      <c r="F522" t="s">
        <v>742</v>
      </c>
      <c r="G522">
        <v>280749452</v>
      </c>
      <c r="H522" s="1">
        <v>40188</v>
      </c>
      <c r="I522">
        <v>8856</v>
      </c>
      <c r="J522">
        <v>255.28</v>
      </c>
      <c r="K522">
        <v>159.41999999999999</v>
      </c>
      <c r="L522">
        <v>2260759.6800000002</v>
      </c>
      <c r="M522">
        <v>1411823.52</v>
      </c>
      <c r="N522">
        <v>848936.16</v>
      </c>
    </row>
    <row r="523" spans="1:14" x14ac:dyDescent="0.25">
      <c r="A523" t="s">
        <v>14</v>
      </c>
      <c r="B523" t="s">
        <v>119</v>
      </c>
      <c r="C523" t="s">
        <v>25</v>
      </c>
      <c r="D523" t="s">
        <v>24</v>
      </c>
      <c r="E523" t="s">
        <v>18</v>
      </c>
      <c r="F523" t="s">
        <v>743</v>
      </c>
      <c r="G523">
        <v>224287021</v>
      </c>
      <c r="H523" t="s">
        <v>744</v>
      </c>
      <c r="I523">
        <v>368</v>
      </c>
      <c r="J523">
        <v>255.28</v>
      </c>
      <c r="K523">
        <v>159.41999999999999</v>
      </c>
      <c r="L523">
        <v>93943.039999999994</v>
      </c>
      <c r="M523">
        <v>58666.559999999998</v>
      </c>
      <c r="N523">
        <v>35276.480000000003</v>
      </c>
    </row>
    <row r="524" spans="1:14" x14ac:dyDescent="0.25">
      <c r="A524" t="s">
        <v>37</v>
      </c>
      <c r="B524" t="s">
        <v>745</v>
      </c>
      <c r="C524" t="s">
        <v>33</v>
      </c>
      <c r="D524" t="s">
        <v>17</v>
      </c>
      <c r="E524" t="s">
        <v>18</v>
      </c>
      <c r="F524" s="1">
        <v>42283</v>
      </c>
      <c r="G524">
        <v>873105657</v>
      </c>
      <c r="H524" t="s">
        <v>746</v>
      </c>
      <c r="I524">
        <v>221</v>
      </c>
      <c r="J524">
        <v>9.33</v>
      </c>
      <c r="K524">
        <v>6.92</v>
      </c>
      <c r="L524">
        <v>2061.9299999999998</v>
      </c>
      <c r="M524">
        <v>1529.32</v>
      </c>
      <c r="N524">
        <v>532.61</v>
      </c>
    </row>
    <row r="525" spans="1:14" x14ac:dyDescent="0.25">
      <c r="A525" t="s">
        <v>37</v>
      </c>
      <c r="B525" t="s">
        <v>492</v>
      </c>
      <c r="C525" t="s">
        <v>57</v>
      </c>
      <c r="D525" t="s">
        <v>17</v>
      </c>
      <c r="E525" t="s">
        <v>26</v>
      </c>
      <c r="F525" s="1">
        <v>40520</v>
      </c>
      <c r="G525">
        <v>283504188</v>
      </c>
      <c r="H525" s="1">
        <v>40218</v>
      </c>
      <c r="I525">
        <v>4044</v>
      </c>
      <c r="J525">
        <v>152.58000000000001</v>
      </c>
      <c r="K525">
        <v>97.44</v>
      </c>
      <c r="L525">
        <v>617033.52</v>
      </c>
      <c r="M525">
        <v>394047.36</v>
      </c>
      <c r="N525">
        <v>222986.16</v>
      </c>
    </row>
    <row r="526" spans="1:14" x14ac:dyDescent="0.25">
      <c r="A526" t="s">
        <v>14</v>
      </c>
      <c r="B526" t="s">
        <v>100</v>
      </c>
      <c r="C526" t="s">
        <v>74</v>
      </c>
      <c r="D526" t="s">
        <v>17</v>
      </c>
      <c r="E526" t="s">
        <v>26</v>
      </c>
      <c r="F526" t="s">
        <v>539</v>
      </c>
      <c r="G526">
        <v>632093942</v>
      </c>
      <c r="H526" s="1">
        <v>41038</v>
      </c>
      <c r="I526">
        <v>9499</v>
      </c>
      <c r="J526">
        <v>47.45</v>
      </c>
      <c r="K526">
        <v>31.79</v>
      </c>
      <c r="L526">
        <v>450727.55</v>
      </c>
      <c r="M526">
        <v>301973.21000000002</v>
      </c>
      <c r="N526">
        <v>148754.34</v>
      </c>
    </row>
    <row r="527" spans="1:14" x14ac:dyDescent="0.25">
      <c r="A527" t="s">
        <v>31</v>
      </c>
      <c r="B527" t="s">
        <v>108</v>
      </c>
      <c r="C527" t="s">
        <v>97</v>
      </c>
      <c r="D527" t="s">
        <v>17</v>
      </c>
      <c r="E527" t="s">
        <v>67</v>
      </c>
      <c r="F527" t="s">
        <v>747</v>
      </c>
      <c r="G527">
        <v>565798747</v>
      </c>
      <c r="H527" s="1">
        <v>42621</v>
      </c>
      <c r="I527">
        <v>1277</v>
      </c>
      <c r="J527">
        <v>421.89</v>
      </c>
      <c r="K527">
        <v>364.69</v>
      </c>
      <c r="L527">
        <v>538753.53</v>
      </c>
      <c r="M527">
        <v>465709.13</v>
      </c>
      <c r="N527">
        <v>73044.399999999994</v>
      </c>
    </row>
    <row r="528" spans="1:14" x14ac:dyDescent="0.25">
      <c r="A528" t="s">
        <v>14</v>
      </c>
      <c r="B528" t="s">
        <v>228</v>
      </c>
      <c r="C528" t="s">
        <v>23</v>
      </c>
      <c r="D528" t="s">
        <v>24</v>
      </c>
      <c r="E528" t="s">
        <v>18</v>
      </c>
      <c r="F528" t="s">
        <v>732</v>
      </c>
      <c r="G528">
        <v>151854932</v>
      </c>
      <c r="H528" t="s">
        <v>414</v>
      </c>
      <c r="I528">
        <v>6104</v>
      </c>
      <c r="J528">
        <v>154.06</v>
      </c>
      <c r="K528">
        <v>90.93</v>
      </c>
      <c r="L528">
        <v>940382.24</v>
      </c>
      <c r="M528">
        <v>555036.72</v>
      </c>
      <c r="N528">
        <v>385345.52</v>
      </c>
    </row>
    <row r="529" spans="1:14" x14ac:dyDescent="0.25">
      <c r="A529" t="s">
        <v>28</v>
      </c>
      <c r="B529" t="s">
        <v>662</v>
      </c>
      <c r="C529" t="s">
        <v>23</v>
      </c>
      <c r="D529" t="s">
        <v>24</v>
      </c>
      <c r="E529" t="s">
        <v>34</v>
      </c>
      <c r="F529" s="1">
        <v>40727</v>
      </c>
      <c r="G529">
        <v>427811324</v>
      </c>
      <c r="H529" t="s">
        <v>748</v>
      </c>
      <c r="I529">
        <v>7733</v>
      </c>
      <c r="J529">
        <v>154.06</v>
      </c>
      <c r="K529">
        <v>90.93</v>
      </c>
      <c r="L529">
        <v>1191345.98</v>
      </c>
      <c r="M529">
        <v>703161.69</v>
      </c>
      <c r="N529">
        <v>488184.29</v>
      </c>
    </row>
    <row r="530" spans="1:14" x14ac:dyDescent="0.25">
      <c r="A530" t="s">
        <v>31</v>
      </c>
      <c r="B530" t="s">
        <v>315</v>
      </c>
      <c r="C530" t="s">
        <v>33</v>
      </c>
      <c r="D530" t="s">
        <v>24</v>
      </c>
      <c r="E530" t="s">
        <v>67</v>
      </c>
      <c r="F530" t="s">
        <v>749</v>
      </c>
      <c r="G530">
        <v>251529252</v>
      </c>
      <c r="H530" s="1">
        <v>41034</v>
      </c>
      <c r="I530">
        <v>1950</v>
      </c>
      <c r="J530">
        <v>9.33</v>
      </c>
      <c r="K530">
        <v>6.92</v>
      </c>
      <c r="L530">
        <v>18193.5</v>
      </c>
      <c r="M530">
        <v>13494</v>
      </c>
      <c r="N530">
        <v>4699.5</v>
      </c>
    </row>
    <row r="531" spans="1:14" x14ac:dyDescent="0.25">
      <c r="A531" t="s">
        <v>50</v>
      </c>
      <c r="B531" t="s">
        <v>225</v>
      </c>
      <c r="C531" t="s">
        <v>57</v>
      </c>
      <c r="D531" t="s">
        <v>17</v>
      </c>
      <c r="E531" t="s">
        <v>26</v>
      </c>
      <c r="F531" t="s">
        <v>750</v>
      </c>
      <c r="G531">
        <v>351182544</v>
      </c>
      <c r="H531" t="s">
        <v>751</v>
      </c>
      <c r="I531">
        <v>1574</v>
      </c>
      <c r="J531">
        <v>152.58000000000001</v>
      </c>
      <c r="K531">
        <v>97.44</v>
      </c>
      <c r="L531">
        <v>240160.92</v>
      </c>
      <c r="M531">
        <v>153370.56</v>
      </c>
      <c r="N531">
        <v>86790.36</v>
      </c>
    </row>
    <row r="532" spans="1:14" x14ac:dyDescent="0.25">
      <c r="A532" t="s">
        <v>37</v>
      </c>
      <c r="B532" t="s">
        <v>70</v>
      </c>
      <c r="C532" t="s">
        <v>97</v>
      </c>
      <c r="D532" t="s">
        <v>17</v>
      </c>
      <c r="E532" t="s">
        <v>34</v>
      </c>
      <c r="F532" s="1">
        <v>41920</v>
      </c>
      <c r="G532">
        <v>175257527</v>
      </c>
      <c r="H532" t="s">
        <v>752</v>
      </c>
      <c r="I532">
        <v>1452</v>
      </c>
      <c r="J532">
        <v>421.89</v>
      </c>
      <c r="K532">
        <v>364.69</v>
      </c>
      <c r="L532">
        <v>612584.28</v>
      </c>
      <c r="M532">
        <v>529529.88</v>
      </c>
      <c r="N532">
        <v>83054.399999999994</v>
      </c>
    </row>
    <row r="533" spans="1:14" x14ac:dyDescent="0.25">
      <c r="A533" t="s">
        <v>28</v>
      </c>
      <c r="B533" t="s">
        <v>248</v>
      </c>
      <c r="C533" t="s">
        <v>57</v>
      </c>
      <c r="D533" t="s">
        <v>24</v>
      </c>
      <c r="E533" t="s">
        <v>34</v>
      </c>
      <c r="F533" t="s">
        <v>753</v>
      </c>
      <c r="G533">
        <v>142553031</v>
      </c>
      <c r="H533" s="1">
        <v>41587</v>
      </c>
      <c r="I533">
        <v>3465</v>
      </c>
      <c r="J533">
        <v>152.58000000000001</v>
      </c>
      <c r="K533">
        <v>97.44</v>
      </c>
      <c r="L533">
        <v>528689.69999999995</v>
      </c>
      <c r="M533">
        <v>337629.6</v>
      </c>
      <c r="N533">
        <v>191060.1</v>
      </c>
    </row>
    <row r="534" spans="1:14" x14ac:dyDescent="0.25">
      <c r="A534" t="s">
        <v>31</v>
      </c>
      <c r="B534" t="s">
        <v>77</v>
      </c>
      <c r="C534" t="s">
        <v>33</v>
      </c>
      <c r="D534" t="s">
        <v>17</v>
      </c>
      <c r="E534" t="s">
        <v>34</v>
      </c>
      <c r="F534" s="1">
        <v>42407</v>
      </c>
      <c r="G534">
        <v>292180383</v>
      </c>
      <c r="H534" t="s">
        <v>754</v>
      </c>
      <c r="I534">
        <v>1523</v>
      </c>
      <c r="J534">
        <v>9.33</v>
      </c>
      <c r="K534">
        <v>6.92</v>
      </c>
      <c r="L534">
        <v>14209.59</v>
      </c>
      <c r="M534">
        <v>10539.16</v>
      </c>
      <c r="N534">
        <v>3670.43</v>
      </c>
    </row>
    <row r="535" spans="1:14" x14ac:dyDescent="0.25">
      <c r="A535" t="s">
        <v>14</v>
      </c>
      <c r="B535" t="s">
        <v>594</v>
      </c>
      <c r="C535" t="s">
        <v>33</v>
      </c>
      <c r="D535" t="s">
        <v>17</v>
      </c>
      <c r="E535" t="s">
        <v>67</v>
      </c>
      <c r="F535" t="s">
        <v>705</v>
      </c>
      <c r="G535">
        <v>733563411</v>
      </c>
      <c r="H535" t="s">
        <v>755</v>
      </c>
      <c r="I535">
        <v>6569</v>
      </c>
      <c r="J535">
        <v>9.33</v>
      </c>
      <c r="K535">
        <v>6.92</v>
      </c>
      <c r="L535">
        <v>61288.77</v>
      </c>
      <c r="M535">
        <v>45457.48</v>
      </c>
      <c r="N535">
        <v>15831.29</v>
      </c>
    </row>
    <row r="536" spans="1:14" x14ac:dyDescent="0.25">
      <c r="A536" t="s">
        <v>37</v>
      </c>
      <c r="B536" t="s">
        <v>203</v>
      </c>
      <c r="C536" t="s">
        <v>74</v>
      </c>
      <c r="D536" t="s">
        <v>24</v>
      </c>
      <c r="E536" t="s">
        <v>34</v>
      </c>
      <c r="F536" t="s">
        <v>756</v>
      </c>
      <c r="G536">
        <v>296438443</v>
      </c>
      <c r="H536" t="s">
        <v>590</v>
      </c>
      <c r="I536">
        <v>1578</v>
      </c>
      <c r="J536">
        <v>47.45</v>
      </c>
      <c r="K536">
        <v>31.79</v>
      </c>
      <c r="L536">
        <v>74876.100000000006</v>
      </c>
      <c r="M536">
        <v>50164.62</v>
      </c>
      <c r="N536">
        <v>24711.48</v>
      </c>
    </row>
    <row r="537" spans="1:14" x14ac:dyDescent="0.25">
      <c r="A537" t="s">
        <v>31</v>
      </c>
      <c r="B537" t="s">
        <v>270</v>
      </c>
      <c r="C537" t="s">
        <v>97</v>
      </c>
      <c r="D537" t="s">
        <v>17</v>
      </c>
      <c r="E537" t="s">
        <v>26</v>
      </c>
      <c r="F537" s="1">
        <v>42980</v>
      </c>
      <c r="G537">
        <v>580854308</v>
      </c>
      <c r="H537" t="s">
        <v>198</v>
      </c>
      <c r="I537">
        <v>6552</v>
      </c>
      <c r="J537">
        <v>421.89</v>
      </c>
      <c r="K537">
        <v>364.69</v>
      </c>
      <c r="L537">
        <v>2764223.28</v>
      </c>
      <c r="M537">
        <v>2389448.88</v>
      </c>
      <c r="N537">
        <v>374774.4</v>
      </c>
    </row>
    <row r="538" spans="1:14" x14ac:dyDescent="0.25">
      <c r="A538" t="s">
        <v>28</v>
      </c>
      <c r="B538" t="s">
        <v>29</v>
      </c>
      <c r="C538" t="s">
        <v>16</v>
      </c>
      <c r="D538" t="s">
        <v>17</v>
      </c>
      <c r="E538" t="s">
        <v>34</v>
      </c>
      <c r="F538" t="s">
        <v>218</v>
      </c>
      <c r="G538">
        <v>107172334</v>
      </c>
      <c r="H538" t="s">
        <v>415</v>
      </c>
      <c r="I538">
        <v>3530</v>
      </c>
      <c r="J538">
        <v>437.2</v>
      </c>
      <c r="K538">
        <v>263.33</v>
      </c>
      <c r="L538">
        <v>1543316</v>
      </c>
      <c r="M538">
        <v>929554.9</v>
      </c>
      <c r="N538">
        <v>613761.1</v>
      </c>
    </row>
    <row r="539" spans="1:14" x14ac:dyDescent="0.25">
      <c r="A539" t="s">
        <v>28</v>
      </c>
      <c r="B539" t="s">
        <v>672</v>
      </c>
      <c r="C539" t="s">
        <v>25</v>
      </c>
      <c r="D539" t="s">
        <v>17</v>
      </c>
      <c r="E539" t="s">
        <v>34</v>
      </c>
      <c r="F539" t="s">
        <v>757</v>
      </c>
      <c r="G539">
        <v>166066348</v>
      </c>
      <c r="H539" s="1">
        <v>40310</v>
      </c>
      <c r="I539">
        <v>1578</v>
      </c>
      <c r="J539">
        <v>255.28</v>
      </c>
      <c r="K539">
        <v>159.41999999999999</v>
      </c>
      <c r="L539">
        <v>402831.84</v>
      </c>
      <c r="M539">
        <v>251564.76</v>
      </c>
      <c r="N539">
        <v>151267.07999999999</v>
      </c>
    </row>
    <row r="540" spans="1:14" x14ac:dyDescent="0.25">
      <c r="A540" t="s">
        <v>47</v>
      </c>
      <c r="B540" t="s">
        <v>519</v>
      </c>
      <c r="C540" t="s">
        <v>57</v>
      </c>
      <c r="D540" t="s">
        <v>17</v>
      </c>
      <c r="E540" t="s">
        <v>34</v>
      </c>
      <c r="F540" t="s">
        <v>758</v>
      </c>
      <c r="G540">
        <v>768522679</v>
      </c>
      <c r="H540" t="s">
        <v>759</v>
      </c>
      <c r="I540">
        <v>1794</v>
      </c>
      <c r="J540">
        <v>152.58000000000001</v>
      </c>
      <c r="K540">
        <v>97.44</v>
      </c>
      <c r="L540">
        <v>273728.52</v>
      </c>
      <c r="M540">
        <v>174807.36</v>
      </c>
      <c r="N540">
        <v>98921.16</v>
      </c>
    </row>
    <row r="541" spans="1:14" x14ac:dyDescent="0.25">
      <c r="A541" t="s">
        <v>31</v>
      </c>
      <c r="B541" t="s">
        <v>348</v>
      </c>
      <c r="C541" t="s">
        <v>61</v>
      </c>
      <c r="D541" t="s">
        <v>24</v>
      </c>
      <c r="E541" t="s">
        <v>18</v>
      </c>
      <c r="F541" t="s">
        <v>719</v>
      </c>
      <c r="G541">
        <v>195840156</v>
      </c>
      <c r="H541" t="s">
        <v>760</v>
      </c>
      <c r="I541">
        <v>2309</v>
      </c>
      <c r="J541">
        <v>668.27</v>
      </c>
      <c r="K541">
        <v>502.54</v>
      </c>
      <c r="L541">
        <v>1543035.43</v>
      </c>
      <c r="M541">
        <v>1160364.8600000001</v>
      </c>
      <c r="N541">
        <v>382670.57</v>
      </c>
    </row>
    <row r="542" spans="1:14" x14ac:dyDescent="0.25">
      <c r="A542" t="s">
        <v>31</v>
      </c>
      <c r="B542" t="s">
        <v>364</v>
      </c>
      <c r="C542" t="s">
        <v>16</v>
      </c>
      <c r="D542" t="s">
        <v>17</v>
      </c>
      <c r="E542" t="s">
        <v>67</v>
      </c>
      <c r="F542" s="1">
        <v>41223</v>
      </c>
      <c r="G542">
        <v>849630105</v>
      </c>
      <c r="H542" s="1">
        <v>41163</v>
      </c>
      <c r="I542">
        <v>3284</v>
      </c>
      <c r="J542">
        <v>437.2</v>
      </c>
      <c r="K542">
        <v>263.33</v>
      </c>
      <c r="L542">
        <v>1435764.8</v>
      </c>
      <c r="M542">
        <v>864775.72</v>
      </c>
      <c r="N542">
        <v>570989.07999999996</v>
      </c>
    </row>
    <row r="543" spans="1:14" x14ac:dyDescent="0.25">
      <c r="A543" t="s">
        <v>31</v>
      </c>
      <c r="B543" t="s">
        <v>143</v>
      </c>
      <c r="C543" t="s">
        <v>33</v>
      </c>
      <c r="D543" t="s">
        <v>17</v>
      </c>
      <c r="E543" t="s">
        <v>18</v>
      </c>
      <c r="F543" s="1">
        <v>42954</v>
      </c>
      <c r="G543">
        <v>701816356</v>
      </c>
      <c r="H543" t="s">
        <v>761</v>
      </c>
      <c r="I543">
        <v>1910</v>
      </c>
      <c r="J543">
        <v>9.33</v>
      </c>
      <c r="K543">
        <v>6.92</v>
      </c>
      <c r="L543">
        <v>17820.3</v>
      </c>
      <c r="M543">
        <v>13217.2</v>
      </c>
      <c r="N543">
        <v>4603.1000000000004</v>
      </c>
    </row>
    <row r="544" spans="1:14" x14ac:dyDescent="0.25">
      <c r="A544" t="s">
        <v>37</v>
      </c>
      <c r="B544" t="s">
        <v>762</v>
      </c>
      <c r="C544" t="s">
        <v>71</v>
      </c>
      <c r="D544" t="s">
        <v>24</v>
      </c>
      <c r="E544" t="s">
        <v>18</v>
      </c>
      <c r="F544" t="s">
        <v>442</v>
      </c>
      <c r="G544">
        <v>944635236</v>
      </c>
      <c r="H544" t="s">
        <v>317</v>
      </c>
      <c r="I544">
        <v>7413</v>
      </c>
      <c r="J544">
        <v>651.21</v>
      </c>
      <c r="K544">
        <v>524.96</v>
      </c>
      <c r="L544">
        <v>4827419.7300000004</v>
      </c>
      <c r="M544">
        <v>3891528.48</v>
      </c>
      <c r="N544">
        <v>935891.25</v>
      </c>
    </row>
    <row r="545" spans="1:14" x14ac:dyDescent="0.25">
      <c r="A545" t="s">
        <v>37</v>
      </c>
      <c r="B545" t="s">
        <v>60</v>
      </c>
      <c r="C545" t="s">
        <v>23</v>
      </c>
      <c r="D545" t="s">
        <v>24</v>
      </c>
      <c r="E545" t="s">
        <v>67</v>
      </c>
      <c r="F545" t="s">
        <v>763</v>
      </c>
      <c r="G545">
        <v>140635573</v>
      </c>
      <c r="H545" t="s">
        <v>764</v>
      </c>
      <c r="I545">
        <v>6046</v>
      </c>
      <c r="J545">
        <v>154.06</v>
      </c>
      <c r="K545">
        <v>90.93</v>
      </c>
      <c r="L545">
        <v>931446.76</v>
      </c>
      <c r="M545">
        <v>549762.78</v>
      </c>
      <c r="N545">
        <v>381683.98</v>
      </c>
    </row>
    <row r="546" spans="1:14" x14ac:dyDescent="0.25">
      <c r="A546" t="s">
        <v>14</v>
      </c>
      <c r="B546" t="s">
        <v>250</v>
      </c>
      <c r="C546" t="s">
        <v>97</v>
      </c>
      <c r="D546" t="s">
        <v>24</v>
      </c>
      <c r="E546" t="s">
        <v>26</v>
      </c>
      <c r="F546" t="s">
        <v>599</v>
      </c>
      <c r="G546">
        <v>972678697</v>
      </c>
      <c r="H546" t="s">
        <v>765</v>
      </c>
      <c r="I546">
        <v>6096</v>
      </c>
      <c r="J546">
        <v>421.89</v>
      </c>
      <c r="K546">
        <v>364.69</v>
      </c>
      <c r="L546">
        <v>2571841.44</v>
      </c>
      <c r="M546">
        <v>2223150.2400000002</v>
      </c>
      <c r="N546">
        <v>348691.20000000001</v>
      </c>
    </row>
    <row r="547" spans="1:14" x14ac:dyDescent="0.25">
      <c r="A547" t="s">
        <v>31</v>
      </c>
      <c r="B547" t="s">
        <v>182</v>
      </c>
      <c r="C547" t="s">
        <v>33</v>
      </c>
      <c r="D547" t="s">
        <v>24</v>
      </c>
      <c r="E547" t="s">
        <v>18</v>
      </c>
      <c r="F547" s="1">
        <v>42614</v>
      </c>
      <c r="G547">
        <v>793938434</v>
      </c>
      <c r="H547" s="1">
        <v>42584</v>
      </c>
      <c r="I547">
        <v>2880</v>
      </c>
      <c r="J547">
        <v>9.33</v>
      </c>
      <c r="K547">
        <v>6.92</v>
      </c>
      <c r="L547">
        <v>26870.400000000001</v>
      </c>
      <c r="M547">
        <v>19929.599999999999</v>
      </c>
      <c r="N547">
        <v>6940.8</v>
      </c>
    </row>
    <row r="548" spans="1:14" x14ac:dyDescent="0.25">
      <c r="A548" t="s">
        <v>37</v>
      </c>
      <c r="B548" t="s">
        <v>766</v>
      </c>
      <c r="C548" t="s">
        <v>25</v>
      </c>
      <c r="D548" t="s">
        <v>24</v>
      </c>
      <c r="E548" t="s">
        <v>67</v>
      </c>
      <c r="F548" t="s">
        <v>767</v>
      </c>
      <c r="G548">
        <v>177901113</v>
      </c>
      <c r="H548" t="s">
        <v>768</v>
      </c>
      <c r="I548">
        <v>3747</v>
      </c>
      <c r="J548">
        <v>255.28</v>
      </c>
      <c r="K548">
        <v>159.41999999999999</v>
      </c>
      <c r="L548">
        <v>956534.16</v>
      </c>
      <c r="M548">
        <v>597346.74</v>
      </c>
      <c r="N548">
        <v>359187.42</v>
      </c>
    </row>
    <row r="549" spans="1:14" x14ac:dyDescent="0.25">
      <c r="A549" t="s">
        <v>28</v>
      </c>
      <c r="B549" t="s">
        <v>302</v>
      </c>
      <c r="C549" t="s">
        <v>74</v>
      </c>
      <c r="D549" t="s">
        <v>24</v>
      </c>
      <c r="E549" t="s">
        <v>67</v>
      </c>
      <c r="F549" t="s">
        <v>769</v>
      </c>
      <c r="G549">
        <v>668365561</v>
      </c>
      <c r="H549" s="1">
        <v>41004</v>
      </c>
      <c r="I549">
        <v>3077</v>
      </c>
      <c r="J549">
        <v>47.45</v>
      </c>
      <c r="K549">
        <v>31.79</v>
      </c>
      <c r="L549">
        <v>146003.65</v>
      </c>
      <c r="M549">
        <v>97817.83</v>
      </c>
      <c r="N549">
        <v>48185.82</v>
      </c>
    </row>
    <row r="550" spans="1:14" x14ac:dyDescent="0.25">
      <c r="A550" t="s">
        <v>50</v>
      </c>
      <c r="B550" t="s">
        <v>680</v>
      </c>
      <c r="C550" t="s">
        <v>23</v>
      </c>
      <c r="D550" t="s">
        <v>24</v>
      </c>
      <c r="E550" t="s">
        <v>26</v>
      </c>
      <c r="F550" t="s">
        <v>770</v>
      </c>
      <c r="G550">
        <v>729443109</v>
      </c>
      <c r="H550" s="1">
        <v>40878</v>
      </c>
      <c r="I550">
        <v>7281</v>
      </c>
      <c r="J550">
        <v>154.06</v>
      </c>
      <c r="K550">
        <v>90.93</v>
      </c>
      <c r="L550">
        <v>1121710.8600000001</v>
      </c>
      <c r="M550">
        <v>662061.32999999996</v>
      </c>
      <c r="N550">
        <v>459649.53</v>
      </c>
    </row>
    <row r="551" spans="1:14" x14ac:dyDescent="0.25">
      <c r="A551" t="s">
        <v>31</v>
      </c>
      <c r="B551" t="s">
        <v>76</v>
      </c>
      <c r="C551" t="s">
        <v>33</v>
      </c>
      <c r="D551" t="s">
        <v>17</v>
      </c>
      <c r="E551" t="s">
        <v>34</v>
      </c>
      <c r="F551" s="1">
        <v>41308</v>
      </c>
      <c r="G551">
        <v>695557582</v>
      </c>
      <c r="H551" s="1">
        <v>41337</v>
      </c>
      <c r="I551">
        <v>9800</v>
      </c>
      <c r="J551">
        <v>9.33</v>
      </c>
      <c r="K551">
        <v>6.92</v>
      </c>
      <c r="L551">
        <v>91434</v>
      </c>
      <c r="M551">
        <v>67816</v>
      </c>
      <c r="N551">
        <v>23618</v>
      </c>
    </row>
    <row r="552" spans="1:14" x14ac:dyDescent="0.25">
      <c r="A552" t="s">
        <v>31</v>
      </c>
      <c r="B552" t="s">
        <v>234</v>
      </c>
      <c r="C552" t="s">
        <v>61</v>
      </c>
      <c r="D552" t="s">
        <v>17</v>
      </c>
      <c r="E552" t="s">
        <v>34</v>
      </c>
      <c r="F552" t="s">
        <v>771</v>
      </c>
      <c r="G552">
        <v>521445310</v>
      </c>
      <c r="H552" s="1">
        <v>40272</v>
      </c>
      <c r="I552">
        <v>6110</v>
      </c>
      <c r="J552">
        <v>668.27</v>
      </c>
      <c r="K552">
        <v>502.54</v>
      </c>
      <c r="L552">
        <v>4083129.7</v>
      </c>
      <c r="M552">
        <v>3070519.4</v>
      </c>
      <c r="N552">
        <v>1012610.3</v>
      </c>
    </row>
    <row r="553" spans="1:14" x14ac:dyDescent="0.25">
      <c r="A553" t="s">
        <v>28</v>
      </c>
      <c r="B553" t="s">
        <v>207</v>
      </c>
      <c r="C553" t="s">
        <v>85</v>
      </c>
      <c r="D553" t="s">
        <v>24</v>
      </c>
      <c r="E553" t="s">
        <v>67</v>
      </c>
      <c r="F553" t="s">
        <v>772</v>
      </c>
      <c r="G553">
        <v>232155120</v>
      </c>
      <c r="H553" t="s">
        <v>773</v>
      </c>
      <c r="I553">
        <v>8714</v>
      </c>
      <c r="J553">
        <v>81.73</v>
      </c>
      <c r="K553">
        <v>56.67</v>
      </c>
      <c r="L553">
        <v>712195.22</v>
      </c>
      <c r="M553">
        <v>493822.38</v>
      </c>
      <c r="N553">
        <v>218372.84</v>
      </c>
    </row>
    <row r="554" spans="1:14" x14ac:dyDescent="0.25">
      <c r="A554" t="s">
        <v>37</v>
      </c>
      <c r="B554" t="s">
        <v>70</v>
      </c>
      <c r="C554" t="s">
        <v>74</v>
      </c>
      <c r="D554" t="s">
        <v>24</v>
      </c>
      <c r="E554" t="s">
        <v>67</v>
      </c>
      <c r="F554" t="s">
        <v>774</v>
      </c>
      <c r="G554">
        <v>373048341</v>
      </c>
      <c r="H554" s="1">
        <v>40889</v>
      </c>
      <c r="I554">
        <v>2149</v>
      </c>
      <c r="J554">
        <v>47.45</v>
      </c>
      <c r="K554">
        <v>31.79</v>
      </c>
      <c r="L554">
        <v>101970.05</v>
      </c>
      <c r="M554">
        <v>68316.710000000006</v>
      </c>
      <c r="N554">
        <v>33653.339999999997</v>
      </c>
    </row>
    <row r="555" spans="1:14" x14ac:dyDescent="0.25">
      <c r="A555" t="s">
        <v>47</v>
      </c>
      <c r="B555" t="s">
        <v>112</v>
      </c>
      <c r="C555" t="s">
        <v>71</v>
      </c>
      <c r="D555" t="s">
        <v>17</v>
      </c>
      <c r="E555" t="s">
        <v>67</v>
      </c>
      <c r="F555" t="s">
        <v>738</v>
      </c>
      <c r="G555">
        <v>659798800</v>
      </c>
      <c r="H555" s="1">
        <v>42047</v>
      </c>
      <c r="I555">
        <v>7982</v>
      </c>
      <c r="J555">
        <v>651.21</v>
      </c>
      <c r="K555">
        <v>524.96</v>
      </c>
      <c r="L555">
        <v>5197958.22</v>
      </c>
      <c r="M555">
        <v>4190230.72</v>
      </c>
      <c r="N555">
        <v>1007727.5</v>
      </c>
    </row>
    <row r="556" spans="1:14" x14ac:dyDescent="0.25">
      <c r="A556" t="s">
        <v>28</v>
      </c>
      <c r="B556" t="s">
        <v>87</v>
      </c>
      <c r="C556" t="s">
        <v>61</v>
      </c>
      <c r="D556" t="s">
        <v>24</v>
      </c>
      <c r="E556" t="s">
        <v>26</v>
      </c>
      <c r="F556" s="1">
        <v>41396</v>
      </c>
      <c r="G556">
        <v>428392827</v>
      </c>
      <c r="H556" s="1">
        <v>41396</v>
      </c>
      <c r="I556">
        <v>9812</v>
      </c>
      <c r="J556">
        <v>668.27</v>
      </c>
      <c r="K556">
        <v>502.54</v>
      </c>
      <c r="L556">
        <v>6557065.2400000002</v>
      </c>
      <c r="M556">
        <v>4930922.4800000004</v>
      </c>
      <c r="N556">
        <v>1626142.76</v>
      </c>
    </row>
    <row r="557" spans="1:14" x14ac:dyDescent="0.25">
      <c r="A557" t="s">
        <v>28</v>
      </c>
      <c r="B557" t="s">
        <v>29</v>
      </c>
      <c r="C557" t="s">
        <v>85</v>
      </c>
      <c r="D557" t="s">
        <v>17</v>
      </c>
      <c r="E557" t="s">
        <v>18</v>
      </c>
      <c r="F557" t="s">
        <v>775</v>
      </c>
      <c r="G557">
        <v>885129249</v>
      </c>
      <c r="H557" s="1">
        <v>40611</v>
      </c>
      <c r="I557">
        <v>8269</v>
      </c>
      <c r="J557">
        <v>81.73</v>
      </c>
      <c r="K557">
        <v>56.67</v>
      </c>
      <c r="L557">
        <v>675825.37</v>
      </c>
      <c r="M557">
        <v>468604.23</v>
      </c>
      <c r="N557">
        <v>207221.14</v>
      </c>
    </row>
    <row r="558" spans="1:14" x14ac:dyDescent="0.25">
      <c r="A558" t="s">
        <v>31</v>
      </c>
      <c r="B558" t="s">
        <v>170</v>
      </c>
      <c r="C558" t="s">
        <v>97</v>
      </c>
      <c r="D558" t="s">
        <v>24</v>
      </c>
      <c r="E558" t="s">
        <v>26</v>
      </c>
      <c r="F558" s="1">
        <v>41011</v>
      </c>
      <c r="G558">
        <v>156619393</v>
      </c>
      <c r="H558" s="1">
        <v>41041</v>
      </c>
      <c r="I558">
        <v>6014</v>
      </c>
      <c r="J558">
        <v>421.89</v>
      </c>
      <c r="K558">
        <v>364.69</v>
      </c>
      <c r="L558">
        <v>2537246.46</v>
      </c>
      <c r="M558">
        <v>2193245.66</v>
      </c>
      <c r="N558">
        <v>344000.8</v>
      </c>
    </row>
    <row r="559" spans="1:14" x14ac:dyDescent="0.25">
      <c r="A559" t="s">
        <v>14</v>
      </c>
      <c r="B559" t="s">
        <v>250</v>
      </c>
      <c r="C559" t="s">
        <v>25</v>
      </c>
      <c r="D559" t="s">
        <v>17</v>
      </c>
      <c r="E559" t="s">
        <v>18</v>
      </c>
      <c r="F559" s="1">
        <v>42225</v>
      </c>
      <c r="G559">
        <v>939787089</v>
      </c>
      <c r="H559" s="1">
        <v>42256</v>
      </c>
      <c r="I559">
        <v>2739</v>
      </c>
      <c r="J559">
        <v>255.28</v>
      </c>
      <c r="K559">
        <v>159.41999999999999</v>
      </c>
      <c r="L559">
        <v>699211.92</v>
      </c>
      <c r="M559">
        <v>436651.38</v>
      </c>
      <c r="N559">
        <v>262560.53999999998</v>
      </c>
    </row>
    <row r="560" spans="1:14" x14ac:dyDescent="0.25">
      <c r="A560" t="s">
        <v>47</v>
      </c>
      <c r="B560" t="s">
        <v>273</v>
      </c>
      <c r="C560" t="s">
        <v>23</v>
      </c>
      <c r="D560" t="s">
        <v>24</v>
      </c>
      <c r="E560" t="s">
        <v>26</v>
      </c>
      <c r="F560" s="1">
        <v>40911</v>
      </c>
      <c r="G560">
        <v>151868665</v>
      </c>
      <c r="H560" t="s">
        <v>776</v>
      </c>
      <c r="I560">
        <v>168</v>
      </c>
      <c r="J560">
        <v>154.06</v>
      </c>
      <c r="K560">
        <v>90.93</v>
      </c>
      <c r="L560">
        <v>25882.080000000002</v>
      </c>
      <c r="M560">
        <v>15276.24</v>
      </c>
      <c r="N560">
        <v>10605.84</v>
      </c>
    </row>
    <row r="561" spans="1:14" x14ac:dyDescent="0.25">
      <c r="A561" t="s">
        <v>14</v>
      </c>
      <c r="B561" t="s">
        <v>181</v>
      </c>
      <c r="C561" t="s">
        <v>30</v>
      </c>
      <c r="D561" t="s">
        <v>17</v>
      </c>
      <c r="E561" t="s">
        <v>26</v>
      </c>
      <c r="F561" s="1">
        <v>41767</v>
      </c>
      <c r="G561">
        <v>180412948</v>
      </c>
      <c r="H561" t="s">
        <v>466</v>
      </c>
      <c r="I561">
        <v>7055</v>
      </c>
      <c r="J561">
        <v>205.7</v>
      </c>
      <c r="K561">
        <v>117.11</v>
      </c>
      <c r="L561">
        <v>1451213.5</v>
      </c>
      <c r="M561">
        <v>826211.05</v>
      </c>
      <c r="N561">
        <v>625002.44999999995</v>
      </c>
    </row>
    <row r="562" spans="1:14" x14ac:dyDescent="0.25">
      <c r="A562" t="s">
        <v>31</v>
      </c>
      <c r="B562" t="s">
        <v>167</v>
      </c>
      <c r="C562" t="s">
        <v>33</v>
      </c>
      <c r="D562" t="s">
        <v>17</v>
      </c>
      <c r="E562" t="s">
        <v>34</v>
      </c>
      <c r="F562" t="s">
        <v>777</v>
      </c>
      <c r="G562">
        <v>333281266</v>
      </c>
      <c r="H562" t="s">
        <v>778</v>
      </c>
      <c r="I562">
        <v>4188</v>
      </c>
      <c r="J562">
        <v>9.33</v>
      </c>
      <c r="K562">
        <v>6.92</v>
      </c>
      <c r="L562">
        <v>39074.04</v>
      </c>
      <c r="M562">
        <v>28980.959999999999</v>
      </c>
      <c r="N562">
        <v>10093.08</v>
      </c>
    </row>
    <row r="563" spans="1:14" x14ac:dyDescent="0.25">
      <c r="A563" t="s">
        <v>47</v>
      </c>
      <c r="B563" t="s">
        <v>273</v>
      </c>
      <c r="C563" t="s">
        <v>16</v>
      </c>
      <c r="D563" t="s">
        <v>24</v>
      </c>
      <c r="E563" t="s">
        <v>67</v>
      </c>
      <c r="F563" t="s">
        <v>779</v>
      </c>
      <c r="G563">
        <v>888647449</v>
      </c>
      <c r="H563" t="s">
        <v>780</v>
      </c>
      <c r="I563">
        <v>9383</v>
      </c>
      <c r="J563">
        <v>437.2</v>
      </c>
      <c r="K563">
        <v>263.33</v>
      </c>
      <c r="L563">
        <v>4102247.6</v>
      </c>
      <c r="M563">
        <v>2470825.39</v>
      </c>
      <c r="N563">
        <v>1631422.21</v>
      </c>
    </row>
    <row r="564" spans="1:14" x14ac:dyDescent="0.25">
      <c r="A564" t="s">
        <v>31</v>
      </c>
      <c r="B564" t="s">
        <v>110</v>
      </c>
      <c r="C564" t="s">
        <v>44</v>
      </c>
      <c r="D564" t="s">
        <v>17</v>
      </c>
      <c r="E564" t="s">
        <v>18</v>
      </c>
      <c r="F564" s="1">
        <v>41915</v>
      </c>
      <c r="G564">
        <v>844997823</v>
      </c>
      <c r="H564" t="s">
        <v>743</v>
      </c>
      <c r="I564">
        <v>2488</v>
      </c>
      <c r="J564">
        <v>109.28</v>
      </c>
      <c r="K564">
        <v>35.840000000000003</v>
      </c>
      <c r="L564">
        <v>271888.64000000001</v>
      </c>
      <c r="M564">
        <v>89169.919999999998</v>
      </c>
      <c r="N564">
        <v>182718.72</v>
      </c>
    </row>
    <row r="565" spans="1:14" x14ac:dyDescent="0.25">
      <c r="A565" t="s">
        <v>28</v>
      </c>
      <c r="B565" t="s">
        <v>87</v>
      </c>
      <c r="C565" t="s">
        <v>33</v>
      </c>
      <c r="D565" t="s">
        <v>24</v>
      </c>
      <c r="E565" t="s">
        <v>18</v>
      </c>
      <c r="F565" s="1">
        <v>41617</v>
      </c>
      <c r="G565">
        <v>171131217</v>
      </c>
      <c r="H565" s="1">
        <v>41496</v>
      </c>
      <c r="I565">
        <v>385</v>
      </c>
      <c r="J565">
        <v>9.33</v>
      </c>
      <c r="K565">
        <v>6.92</v>
      </c>
      <c r="L565">
        <v>3592.05</v>
      </c>
      <c r="M565">
        <v>2664.2</v>
      </c>
      <c r="N565">
        <v>927.85</v>
      </c>
    </row>
    <row r="566" spans="1:14" x14ac:dyDescent="0.25">
      <c r="A566" t="s">
        <v>31</v>
      </c>
      <c r="B566" t="s">
        <v>161</v>
      </c>
      <c r="C566" t="s">
        <v>71</v>
      </c>
      <c r="D566" t="s">
        <v>24</v>
      </c>
      <c r="E566" t="s">
        <v>26</v>
      </c>
      <c r="F566" s="1">
        <v>41395</v>
      </c>
      <c r="G566">
        <v>256158959</v>
      </c>
      <c r="H566" t="s">
        <v>781</v>
      </c>
      <c r="I566">
        <v>1983</v>
      </c>
      <c r="J566">
        <v>651.21</v>
      </c>
      <c r="K566">
        <v>524.96</v>
      </c>
      <c r="L566">
        <v>1291349.43</v>
      </c>
      <c r="M566">
        <v>1040995.68</v>
      </c>
      <c r="N566">
        <v>250353.75</v>
      </c>
    </row>
    <row r="567" spans="1:14" x14ac:dyDescent="0.25">
      <c r="A567" t="s">
        <v>37</v>
      </c>
      <c r="B567" t="s">
        <v>745</v>
      </c>
      <c r="C567" t="s">
        <v>16</v>
      </c>
      <c r="D567" t="s">
        <v>24</v>
      </c>
      <c r="E567" t="s">
        <v>34</v>
      </c>
      <c r="F567" t="s">
        <v>774</v>
      </c>
      <c r="G567">
        <v>759504878</v>
      </c>
      <c r="H567" s="1">
        <v>40767</v>
      </c>
      <c r="I567">
        <v>3226</v>
      </c>
      <c r="J567">
        <v>437.2</v>
      </c>
      <c r="K567">
        <v>263.33</v>
      </c>
      <c r="L567">
        <v>1410407.2</v>
      </c>
      <c r="M567">
        <v>849502.58</v>
      </c>
      <c r="N567">
        <v>560904.62</v>
      </c>
    </row>
    <row r="568" spans="1:14" x14ac:dyDescent="0.25">
      <c r="A568" t="s">
        <v>14</v>
      </c>
      <c r="B568" t="s">
        <v>294</v>
      </c>
      <c r="C568" t="s">
        <v>33</v>
      </c>
      <c r="D568" t="s">
        <v>24</v>
      </c>
      <c r="E568" t="s">
        <v>26</v>
      </c>
      <c r="F568" t="s">
        <v>782</v>
      </c>
      <c r="G568">
        <v>960905301</v>
      </c>
      <c r="H568" t="s">
        <v>617</v>
      </c>
      <c r="I568">
        <v>2087</v>
      </c>
      <c r="J568">
        <v>9.33</v>
      </c>
      <c r="K568">
        <v>6.92</v>
      </c>
      <c r="L568">
        <v>19471.71</v>
      </c>
      <c r="M568">
        <v>14442.04</v>
      </c>
      <c r="N568">
        <v>5029.67</v>
      </c>
    </row>
    <row r="569" spans="1:14" x14ac:dyDescent="0.25">
      <c r="A569" t="s">
        <v>28</v>
      </c>
      <c r="B569" t="s">
        <v>248</v>
      </c>
      <c r="C569" t="s">
        <v>71</v>
      </c>
      <c r="D569" t="s">
        <v>17</v>
      </c>
      <c r="E569" t="s">
        <v>26</v>
      </c>
      <c r="F569" t="s">
        <v>783</v>
      </c>
      <c r="G569">
        <v>210409057</v>
      </c>
      <c r="H569" s="1">
        <v>42106</v>
      </c>
      <c r="I569">
        <v>3570</v>
      </c>
      <c r="J569">
        <v>651.21</v>
      </c>
      <c r="K569">
        <v>524.96</v>
      </c>
      <c r="L569">
        <v>2324819.7000000002</v>
      </c>
      <c r="M569">
        <v>1874107.2</v>
      </c>
      <c r="N569">
        <v>450712.5</v>
      </c>
    </row>
    <row r="570" spans="1:14" x14ac:dyDescent="0.25">
      <c r="A570" t="s">
        <v>31</v>
      </c>
      <c r="B570" t="s">
        <v>286</v>
      </c>
      <c r="C570" t="s">
        <v>16</v>
      </c>
      <c r="D570" t="s">
        <v>17</v>
      </c>
      <c r="E570" t="s">
        <v>26</v>
      </c>
      <c r="F570" t="s">
        <v>173</v>
      </c>
      <c r="G570">
        <v>178377473</v>
      </c>
      <c r="H570" s="1">
        <v>40187</v>
      </c>
      <c r="I570">
        <v>4713</v>
      </c>
      <c r="J570">
        <v>437.2</v>
      </c>
      <c r="K570">
        <v>263.33</v>
      </c>
      <c r="L570">
        <v>2060523.6</v>
      </c>
      <c r="M570">
        <v>1241074.29</v>
      </c>
      <c r="N570">
        <v>819449.31</v>
      </c>
    </row>
    <row r="571" spans="1:14" x14ac:dyDescent="0.25">
      <c r="A571" t="s">
        <v>28</v>
      </c>
      <c r="B571" t="s">
        <v>87</v>
      </c>
      <c r="C571" t="s">
        <v>33</v>
      </c>
      <c r="D571" t="s">
        <v>24</v>
      </c>
      <c r="E571" t="s">
        <v>18</v>
      </c>
      <c r="F571" t="s">
        <v>784</v>
      </c>
      <c r="G571">
        <v>805484378</v>
      </c>
      <c r="H571" s="1">
        <v>41644</v>
      </c>
      <c r="I571">
        <v>9582</v>
      </c>
      <c r="J571">
        <v>9.33</v>
      </c>
      <c r="K571">
        <v>6.92</v>
      </c>
      <c r="L571">
        <v>89400.06</v>
      </c>
      <c r="M571">
        <v>66307.44</v>
      </c>
      <c r="N571">
        <v>23092.62</v>
      </c>
    </row>
    <row r="572" spans="1:14" x14ac:dyDescent="0.25">
      <c r="A572" t="s">
        <v>28</v>
      </c>
      <c r="B572" t="s">
        <v>480</v>
      </c>
      <c r="C572" t="s">
        <v>74</v>
      </c>
      <c r="D572" t="s">
        <v>24</v>
      </c>
      <c r="E572" t="s">
        <v>26</v>
      </c>
      <c r="F572" t="s">
        <v>785</v>
      </c>
      <c r="G572">
        <v>752716100</v>
      </c>
      <c r="H572" s="1">
        <v>42714</v>
      </c>
      <c r="I572">
        <v>4276</v>
      </c>
      <c r="J572">
        <v>47.45</v>
      </c>
      <c r="K572">
        <v>31.79</v>
      </c>
      <c r="L572">
        <v>202896.2</v>
      </c>
      <c r="M572">
        <v>135934.04</v>
      </c>
      <c r="N572">
        <v>66962.16</v>
      </c>
    </row>
    <row r="573" spans="1:14" x14ac:dyDescent="0.25">
      <c r="A573" t="s">
        <v>37</v>
      </c>
      <c r="B573" t="s">
        <v>786</v>
      </c>
      <c r="C573" t="s">
        <v>44</v>
      </c>
      <c r="D573" t="s">
        <v>24</v>
      </c>
      <c r="E573" t="s">
        <v>18</v>
      </c>
      <c r="F573" s="1">
        <v>41069</v>
      </c>
      <c r="G573">
        <v>551371467</v>
      </c>
      <c r="H573" t="s">
        <v>390</v>
      </c>
      <c r="I573">
        <v>1925</v>
      </c>
      <c r="J573">
        <v>109.28</v>
      </c>
      <c r="K573">
        <v>35.840000000000003</v>
      </c>
      <c r="L573">
        <v>210364</v>
      </c>
      <c r="M573">
        <v>68992</v>
      </c>
      <c r="N573">
        <v>141372</v>
      </c>
    </row>
    <row r="574" spans="1:14" x14ac:dyDescent="0.25">
      <c r="A574" t="s">
        <v>31</v>
      </c>
      <c r="B574" t="s">
        <v>135</v>
      </c>
      <c r="C574" t="s">
        <v>57</v>
      </c>
      <c r="D574" t="s">
        <v>17</v>
      </c>
      <c r="E574" t="s">
        <v>18</v>
      </c>
      <c r="F574" s="1">
        <v>41488</v>
      </c>
      <c r="G574">
        <v>353061807</v>
      </c>
      <c r="H574" s="1">
        <v>41397</v>
      </c>
      <c r="I574">
        <v>7689</v>
      </c>
      <c r="J574">
        <v>152.58000000000001</v>
      </c>
      <c r="K574">
        <v>97.44</v>
      </c>
      <c r="L574">
        <v>1173187.6200000001</v>
      </c>
      <c r="M574">
        <v>749216.16</v>
      </c>
      <c r="N574">
        <v>423971.46</v>
      </c>
    </row>
    <row r="575" spans="1:14" x14ac:dyDescent="0.25">
      <c r="A575" t="s">
        <v>31</v>
      </c>
      <c r="B575" t="s">
        <v>441</v>
      </c>
      <c r="C575" t="s">
        <v>85</v>
      </c>
      <c r="D575" t="s">
        <v>24</v>
      </c>
      <c r="E575" t="s">
        <v>26</v>
      </c>
      <c r="F575" t="s">
        <v>787</v>
      </c>
      <c r="G575">
        <v>379710948</v>
      </c>
      <c r="H575" t="s">
        <v>788</v>
      </c>
      <c r="I575">
        <v>3762</v>
      </c>
      <c r="J575">
        <v>81.73</v>
      </c>
      <c r="K575">
        <v>56.67</v>
      </c>
      <c r="L575">
        <v>307468.26</v>
      </c>
      <c r="M575">
        <v>213192.54</v>
      </c>
      <c r="N575">
        <v>94275.72</v>
      </c>
    </row>
    <row r="576" spans="1:14" x14ac:dyDescent="0.25">
      <c r="A576" t="s">
        <v>31</v>
      </c>
      <c r="B576" t="s">
        <v>196</v>
      </c>
      <c r="C576" t="s">
        <v>30</v>
      </c>
      <c r="D576" t="s">
        <v>24</v>
      </c>
      <c r="E576" t="s">
        <v>34</v>
      </c>
      <c r="F576" s="1">
        <v>42318</v>
      </c>
      <c r="G576">
        <v>473555219</v>
      </c>
      <c r="H576" s="1">
        <v>42166</v>
      </c>
      <c r="I576">
        <v>4368</v>
      </c>
      <c r="J576">
        <v>205.7</v>
      </c>
      <c r="K576">
        <v>117.11</v>
      </c>
      <c r="L576">
        <v>898497.6</v>
      </c>
      <c r="M576">
        <v>511536.48</v>
      </c>
      <c r="N576">
        <v>386961.12</v>
      </c>
    </row>
    <row r="577" spans="1:14" x14ac:dyDescent="0.25">
      <c r="A577" t="s">
        <v>31</v>
      </c>
      <c r="B577" t="s">
        <v>104</v>
      </c>
      <c r="C577" t="s">
        <v>71</v>
      </c>
      <c r="D577" t="s">
        <v>24</v>
      </c>
      <c r="E577" t="s">
        <v>26</v>
      </c>
      <c r="F577" t="s">
        <v>789</v>
      </c>
      <c r="G577">
        <v>547143447</v>
      </c>
      <c r="H577" t="s">
        <v>200</v>
      </c>
      <c r="I577">
        <v>760</v>
      </c>
      <c r="J577">
        <v>651.21</v>
      </c>
      <c r="K577">
        <v>524.96</v>
      </c>
      <c r="L577">
        <v>494919.6</v>
      </c>
      <c r="M577">
        <v>398969.59999999998</v>
      </c>
      <c r="N577">
        <v>95950</v>
      </c>
    </row>
    <row r="578" spans="1:14" x14ac:dyDescent="0.25">
      <c r="A578" t="s">
        <v>47</v>
      </c>
      <c r="B578" t="s">
        <v>273</v>
      </c>
      <c r="C578" t="s">
        <v>85</v>
      </c>
      <c r="D578" t="s">
        <v>24</v>
      </c>
      <c r="E578" t="s">
        <v>26</v>
      </c>
      <c r="F578" t="s">
        <v>790</v>
      </c>
      <c r="G578">
        <v>133336961</v>
      </c>
      <c r="H578" t="s">
        <v>791</v>
      </c>
      <c r="I578">
        <v>6225</v>
      </c>
      <c r="J578">
        <v>81.73</v>
      </c>
      <c r="K578">
        <v>56.67</v>
      </c>
      <c r="L578">
        <v>508769.25</v>
      </c>
      <c r="M578">
        <v>352770.75</v>
      </c>
      <c r="N578">
        <v>155998.5</v>
      </c>
    </row>
    <row r="579" spans="1:14" x14ac:dyDescent="0.25">
      <c r="A579" t="s">
        <v>14</v>
      </c>
      <c r="B579" t="s">
        <v>181</v>
      </c>
      <c r="C579" t="s">
        <v>97</v>
      </c>
      <c r="D579" t="s">
        <v>24</v>
      </c>
      <c r="E579" t="s">
        <v>34</v>
      </c>
      <c r="F579" t="s">
        <v>792</v>
      </c>
      <c r="G579">
        <v>635309588</v>
      </c>
      <c r="H579" t="s">
        <v>793</v>
      </c>
      <c r="I579">
        <v>1080</v>
      </c>
      <c r="J579">
        <v>421.89</v>
      </c>
      <c r="K579">
        <v>364.69</v>
      </c>
      <c r="L579">
        <v>455641.2</v>
      </c>
      <c r="M579">
        <v>393865.2</v>
      </c>
      <c r="N579">
        <v>61776</v>
      </c>
    </row>
    <row r="580" spans="1:14" x14ac:dyDescent="0.25">
      <c r="A580" t="s">
        <v>31</v>
      </c>
      <c r="B580" t="s">
        <v>408</v>
      </c>
      <c r="C580" t="s">
        <v>74</v>
      </c>
      <c r="D580" t="s">
        <v>24</v>
      </c>
      <c r="E580" t="s">
        <v>26</v>
      </c>
      <c r="F580" t="s">
        <v>794</v>
      </c>
      <c r="G580">
        <v>376547658</v>
      </c>
      <c r="H580" t="s">
        <v>795</v>
      </c>
      <c r="I580">
        <v>7675</v>
      </c>
      <c r="J580">
        <v>47.45</v>
      </c>
      <c r="K580">
        <v>31.79</v>
      </c>
      <c r="L580">
        <v>364178.75</v>
      </c>
      <c r="M580">
        <v>243988.25</v>
      </c>
      <c r="N580">
        <v>120190.5</v>
      </c>
    </row>
    <row r="581" spans="1:14" x14ac:dyDescent="0.25">
      <c r="A581" t="s">
        <v>14</v>
      </c>
      <c r="B581" t="s">
        <v>594</v>
      </c>
      <c r="C581" t="s">
        <v>44</v>
      </c>
      <c r="D581" t="s">
        <v>17</v>
      </c>
      <c r="E581" t="s">
        <v>18</v>
      </c>
      <c r="F581" t="s">
        <v>68</v>
      </c>
      <c r="G581">
        <v>450849997</v>
      </c>
      <c r="H581" t="s">
        <v>796</v>
      </c>
      <c r="I581">
        <v>5388</v>
      </c>
      <c r="J581">
        <v>109.28</v>
      </c>
      <c r="K581">
        <v>35.840000000000003</v>
      </c>
      <c r="L581">
        <v>588800.64</v>
      </c>
      <c r="M581">
        <v>193105.92000000001</v>
      </c>
      <c r="N581">
        <v>395694.72</v>
      </c>
    </row>
    <row r="582" spans="1:14" x14ac:dyDescent="0.25">
      <c r="A582" t="s">
        <v>28</v>
      </c>
      <c r="B582" t="s">
        <v>258</v>
      </c>
      <c r="C582" t="s">
        <v>85</v>
      </c>
      <c r="D582" t="s">
        <v>24</v>
      </c>
      <c r="E582" t="s">
        <v>18</v>
      </c>
      <c r="F582" s="1">
        <v>42157</v>
      </c>
      <c r="G582">
        <v>672327935</v>
      </c>
      <c r="H582" s="1">
        <v>42157</v>
      </c>
      <c r="I582">
        <v>5631</v>
      </c>
      <c r="J582">
        <v>81.73</v>
      </c>
      <c r="K582">
        <v>56.67</v>
      </c>
      <c r="L582">
        <v>460221.63</v>
      </c>
      <c r="M582">
        <v>319108.77</v>
      </c>
      <c r="N582">
        <v>141112.85999999999</v>
      </c>
    </row>
    <row r="583" spans="1:14" x14ac:dyDescent="0.25">
      <c r="A583" t="s">
        <v>47</v>
      </c>
      <c r="B583" t="s">
        <v>199</v>
      </c>
      <c r="C583" t="s">
        <v>30</v>
      </c>
      <c r="D583" t="s">
        <v>17</v>
      </c>
      <c r="E583" t="s">
        <v>67</v>
      </c>
      <c r="F583" t="s">
        <v>797</v>
      </c>
      <c r="G583">
        <v>925405299</v>
      </c>
      <c r="H583" s="1">
        <v>42009</v>
      </c>
      <c r="I583">
        <v>6847</v>
      </c>
      <c r="J583">
        <v>205.7</v>
      </c>
      <c r="K583">
        <v>117.11</v>
      </c>
      <c r="L583">
        <v>1408427.9</v>
      </c>
      <c r="M583">
        <v>801852.17</v>
      </c>
      <c r="N583">
        <v>606575.73</v>
      </c>
    </row>
    <row r="584" spans="1:14" x14ac:dyDescent="0.25">
      <c r="A584" t="s">
        <v>47</v>
      </c>
      <c r="B584" t="s">
        <v>199</v>
      </c>
      <c r="C584" t="s">
        <v>61</v>
      </c>
      <c r="D584" t="s">
        <v>17</v>
      </c>
      <c r="E584" t="s">
        <v>34</v>
      </c>
      <c r="F584" t="s">
        <v>778</v>
      </c>
      <c r="G584">
        <v>714818418</v>
      </c>
      <c r="H584" t="s">
        <v>798</v>
      </c>
      <c r="I584">
        <v>9509</v>
      </c>
      <c r="J584">
        <v>668.27</v>
      </c>
      <c r="K584">
        <v>502.54</v>
      </c>
      <c r="L584">
        <v>6354579.4299999997</v>
      </c>
      <c r="M584">
        <v>4778652.8600000003</v>
      </c>
      <c r="N584">
        <v>1575926.57</v>
      </c>
    </row>
    <row r="585" spans="1:14" x14ac:dyDescent="0.25">
      <c r="A585" t="s">
        <v>37</v>
      </c>
      <c r="B585" t="s">
        <v>439</v>
      </c>
      <c r="C585" t="s">
        <v>74</v>
      </c>
      <c r="D585" t="s">
        <v>17</v>
      </c>
      <c r="E585" t="s">
        <v>26</v>
      </c>
      <c r="F585" s="1">
        <v>40330</v>
      </c>
      <c r="G585">
        <v>515616118</v>
      </c>
      <c r="H585" s="1">
        <v>40300</v>
      </c>
      <c r="I585">
        <v>1122</v>
      </c>
      <c r="J585">
        <v>47.45</v>
      </c>
      <c r="K585">
        <v>31.79</v>
      </c>
      <c r="L585">
        <v>53238.9</v>
      </c>
      <c r="M585">
        <v>35668.379999999997</v>
      </c>
      <c r="N585">
        <v>17570.52</v>
      </c>
    </row>
    <row r="586" spans="1:14" x14ac:dyDescent="0.25">
      <c r="A586" t="s">
        <v>37</v>
      </c>
      <c r="B586" t="s">
        <v>422</v>
      </c>
      <c r="C586" t="s">
        <v>30</v>
      </c>
      <c r="D586" t="s">
        <v>17</v>
      </c>
      <c r="E586" t="s">
        <v>26</v>
      </c>
      <c r="F586" t="s">
        <v>799</v>
      </c>
      <c r="G586">
        <v>423159730</v>
      </c>
      <c r="H586" s="1">
        <v>41582</v>
      </c>
      <c r="I586">
        <v>1222</v>
      </c>
      <c r="J586">
        <v>205.7</v>
      </c>
      <c r="K586">
        <v>117.11</v>
      </c>
      <c r="L586">
        <v>251365.4</v>
      </c>
      <c r="M586">
        <v>143108.42000000001</v>
      </c>
      <c r="N586">
        <v>108256.98</v>
      </c>
    </row>
    <row r="587" spans="1:14" x14ac:dyDescent="0.25">
      <c r="A587" t="s">
        <v>37</v>
      </c>
      <c r="B587" t="s">
        <v>203</v>
      </c>
      <c r="C587" t="s">
        <v>85</v>
      </c>
      <c r="D587" t="s">
        <v>17</v>
      </c>
      <c r="E587" t="s">
        <v>34</v>
      </c>
      <c r="F587" t="s">
        <v>800</v>
      </c>
      <c r="G587">
        <v>603123080</v>
      </c>
      <c r="H587" t="s">
        <v>801</v>
      </c>
      <c r="I587">
        <v>6377</v>
      </c>
      <c r="J587">
        <v>81.73</v>
      </c>
      <c r="K587">
        <v>56.67</v>
      </c>
      <c r="L587">
        <v>521192.21</v>
      </c>
      <c r="M587">
        <v>361384.59</v>
      </c>
      <c r="N587">
        <v>159807.62</v>
      </c>
    </row>
    <row r="588" spans="1:14" x14ac:dyDescent="0.25">
      <c r="A588" t="s">
        <v>37</v>
      </c>
      <c r="B588" t="s">
        <v>284</v>
      </c>
      <c r="C588" t="s">
        <v>97</v>
      </c>
      <c r="D588" t="s">
        <v>17</v>
      </c>
      <c r="E588" t="s">
        <v>26</v>
      </c>
      <c r="F588" t="s">
        <v>459</v>
      </c>
      <c r="G588">
        <v>841492497</v>
      </c>
      <c r="H588" t="s">
        <v>347</v>
      </c>
      <c r="I588">
        <v>5185</v>
      </c>
      <c r="J588">
        <v>421.89</v>
      </c>
      <c r="K588">
        <v>364.69</v>
      </c>
      <c r="L588">
        <v>2187499.65</v>
      </c>
      <c r="M588">
        <v>1890917.65</v>
      </c>
      <c r="N588">
        <v>296582</v>
      </c>
    </row>
    <row r="589" spans="1:14" x14ac:dyDescent="0.25">
      <c r="A589" t="s">
        <v>31</v>
      </c>
      <c r="B589" t="s">
        <v>99</v>
      </c>
      <c r="C589" t="s">
        <v>30</v>
      </c>
      <c r="D589" t="s">
        <v>17</v>
      </c>
      <c r="E589" t="s">
        <v>67</v>
      </c>
      <c r="F589" s="1">
        <v>42408</v>
      </c>
      <c r="G589">
        <v>994566810</v>
      </c>
      <c r="H589" s="1">
        <v>42378</v>
      </c>
      <c r="I589">
        <v>3275</v>
      </c>
      <c r="J589">
        <v>205.7</v>
      </c>
      <c r="K589">
        <v>117.11</v>
      </c>
      <c r="L589">
        <v>673667.5</v>
      </c>
      <c r="M589">
        <v>383535.25</v>
      </c>
      <c r="N589">
        <v>290132.25</v>
      </c>
    </row>
    <row r="590" spans="1:14" x14ac:dyDescent="0.25">
      <c r="A590" t="s">
        <v>14</v>
      </c>
      <c r="B590" t="s">
        <v>594</v>
      </c>
      <c r="C590" t="s">
        <v>23</v>
      </c>
      <c r="D590" t="s">
        <v>17</v>
      </c>
      <c r="E590" t="s">
        <v>18</v>
      </c>
      <c r="F590" t="s">
        <v>665</v>
      </c>
      <c r="G590">
        <v>538957345</v>
      </c>
      <c r="H590" t="s">
        <v>665</v>
      </c>
      <c r="I590">
        <v>8310</v>
      </c>
      <c r="J590">
        <v>154.06</v>
      </c>
      <c r="K590">
        <v>90.93</v>
      </c>
      <c r="L590">
        <v>1280238.6000000001</v>
      </c>
      <c r="M590">
        <v>755628.3</v>
      </c>
      <c r="N590">
        <v>524610.30000000005</v>
      </c>
    </row>
    <row r="591" spans="1:14" x14ac:dyDescent="0.25">
      <c r="A591" t="s">
        <v>31</v>
      </c>
      <c r="B591" t="s">
        <v>264</v>
      </c>
      <c r="C591" t="s">
        <v>33</v>
      </c>
      <c r="D591" t="s">
        <v>17</v>
      </c>
      <c r="E591" t="s">
        <v>67</v>
      </c>
      <c r="F591" s="1">
        <v>40577</v>
      </c>
      <c r="G591">
        <v>821587932</v>
      </c>
      <c r="H591" s="1">
        <v>40850</v>
      </c>
      <c r="I591">
        <v>4981</v>
      </c>
      <c r="J591">
        <v>9.33</v>
      </c>
      <c r="K591">
        <v>6.92</v>
      </c>
      <c r="L591">
        <v>46472.73</v>
      </c>
      <c r="M591">
        <v>34468.519999999997</v>
      </c>
      <c r="N591">
        <v>12004.21</v>
      </c>
    </row>
    <row r="592" spans="1:14" x14ac:dyDescent="0.25">
      <c r="A592" t="s">
        <v>31</v>
      </c>
      <c r="B592" t="s">
        <v>441</v>
      </c>
      <c r="C592" t="s">
        <v>61</v>
      </c>
      <c r="D592" t="s">
        <v>24</v>
      </c>
      <c r="E592" t="s">
        <v>26</v>
      </c>
      <c r="F592" t="s">
        <v>802</v>
      </c>
      <c r="G592">
        <v>109694898</v>
      </c>
      <c r="H592" t="s">
        <v>803</v>
      </c>
      <c r="I592">
        <v>13</v>
      </c>
      <c r="J592">
        <v>668.27</v>
      </c>
      <c r="K592">
        <v>502.54</v>
      </c>
      <c r="L592">
        <v>8687.51</v>
      </c>
      <c r="M592">
        <v>6533.02</v>
      </c>
      <c r="N592">
        <v>2154.4899999999998</v>
      </c>
    </row>
    <row r="593" spans="1:14" x14ac:dyDescent="0.25">
      <c r="A593" t="s">
        <v>31</v>
      </c>
      <c r="B593" t="s">
        <v>104</v>
      </c>
      <c r="C593" t="s">
        <v>97</v>
      </c>
      <c r="D593" t="s">
        <v>17</v>
      </c>
      <c r="E593" t="s">
        <v>18</v>
      </c>
      <c r="F593" s="1">
        <v>41764</v>
      </c>
      <c r="G593">
        <v>340827071</v>
      </c>
      <c r="H593" s="1">
        <v>41765</v>
      </c>
      <c r="I593">
        <v>7159</v>
      </c>
      <c r="J593">
        <v>421.89</v>
      </c>
      <c r="K593">
        <v>364.69</v>
      </c>
      <c r="L593">
        <v>3020310.51</v>
      </c>
      <c r="M593">
        <v>2610815.71</v>
      </c>
      <c r="N593">
        <v>409494.8</v>
      </c>
    </row>
    <row r="594" spans="1:14" x14ac:dyDescent="0.25">
      <c r="A594" t="s">
        <v>31</v>
      </c>
      <c r="B594" t="s">
        <v>104</v>
      </c>
      <c r="C594" t="s">
        <v>97</v>
      </c>
      <c r="D594" t="s">
        <v>17</v>
      </c>
      <c r="E594" t="s">
        <v>67</v>
      </c>
      <c r="F594" t="s">
        <v>290</v>
      </c>
      <c r="G594">
        <v>372845780</v>
      </c>
      <c r="H594" s="1">
        <v>41894</v>
      </c>
      <c r="I594">
        <v>2207</v>
      </c>
      <c r="J594">
        <v>421.89</v>
      </c>
      <c r="K594">
        <v>364.69</v>
      </c>
      <c r="L594">
        <v>931111.23</v>
      </c>
      <c r="M594">
        <v>804870.83</v>
      </c>
      <c r="N594">
        <v>126240.4</v>
      </c>
    </row>
    <row r="595" spans="1:14" x14ac:dyDescent="0.25">
      <c r="A595" t="s">
        <v>47</v>
      </c>
      <c r="B595" t="s">
        <v>311</v>
      </c>
      <c r="C595" t="s">
        <v>33</v>
      </c>
      <c r="D595" t="s">
        <v>24</v>
      </c>
      <c r="E595" t="s">
        <v>18</v>
      </c>
      <c r="F595" t="s">
        <v>465</v>
      </c>
      <c r="G595">
        <v>933924853</v>
      </c>
      <c r="H595" t="s">
        <v>804</v>
      </c>
      <c r="I595">
        <v>7973</v>
      </c>
      <c r="J595">
        <v>9.33</v>
      </c>
      <c r="K595">
        <v>6.92</v>
      </c>
      <c r="L595">
        <v>74388.09</v>
      </c>
      <c r="M595">
        <v>55173.16</v>
      </c>
      <c r="N595">
        <v>19214.93</v>
      </c>
    </row>
    <row r="596" spans="1:14" x14ac:dyDescent="0.25">
      <c r="A596" t="s">
        <v>14</v>
      </c>
      <c r="B596" t="s">
        <v>338</v>
      </c>
      <c r="C596" t="s">
        <v>71</v>
      </c>
      <c r="D596" t="s">
        <v>24</v>
      </c>
      <c r="E596" t="s">
        <v>67</v>
      </c>
      <c r="F596" t="s">
        <v>805</v>
      </c>
      <c r="G596">
        <v>572550618</v>
      </c>
      <c r="H596" t="s">
        <v>806</v>
      </c>
      <c r="I596">
        <v>9306</v>
      </c>
      <c r="J596">
        <v>651.21</v>
      </c>
      <c r="K596">
        <v>524.96</v>
      </c>
      <c r="L596">
        <v>6060160.2599999998</v>
      </c>
      <c r="M596">
        <v>4885277.76</v>
      </c>
      <c r="N596">
        <v>1174882.5</v>
      </c>
    </row>
    <row r="597" spans="1:14" x14ac:dyDescent="0.25">
      <c r="A597" t="s">
        <v>37</v>
      </c>
      <c r="B597" t="s">
        <v>322</v>
      </c>
      <c r="C597" t="s">
        <v>97</v>
      </c>
      <c r="D597" t="s">
        <v>24</v>
      </c>
      <c r="E597" t="s">
        <v>18</v>
      </c>
      <c r="F597" t="s">
        <v>807</v>
      </c>
      <c r="G597">
        <v>607521903</v>
      </c>
      <c r="H597" s="1">
        <v>40302</v>
      </c>
      <c r="I597">
        <v>8086</v>
      </c>
      <c r="J597">
        <v>421.89</v>
      </c>
      <c r="K597">
        <v>364.69</v>
      </c>
      <c r="L597">
        <v>3411402.54</v>
      </c>
      <c r="M597">
        <v>2948883.34</v>
      </c>
      <c r="N597">
        <v>462519.2</v>
      </c>
    </row>
    <row r="598" spans="1:14" x14ac:dyDescent="0.25">
      <c r="A598" t="s">
        <v>14</v>
      </c>
      <c r="B598" t="s">
        <v>187</v>
      </c>
      <c r="C598" t="s">
        <v>57</v>
      </c>
      <c r="D598" t="s">
        <v>24</v>
      </c>
      <c r="E598" t="s">
        <v>34</v>
      </c>
      <c r="F598" t="s">
        <v>93</v>
      </c>
      <c r="G598">
        <v>177950036</v>
      </c>
      <c r="H598" t="s">
        <v>808</v>
      </c>
      <c r="I598">
        <v>8225</v>
      </c>
      <c r="J598">
        <v>152.58000000000001</v>
      </c>
      <c r="K598">
        <v>97.44</v>
      </c>
      <c r="L598">
        <v>1254970.5</v>
      </c>
      <c r="M598">
        <v>801444</v>
      </c>
      <c r="N598">
        <v>453526.5</v>
      </c>
    </row>
    <row r="599" spans="1:14" x14ac:dyDescent="0.25">
      <c r="A599" t="s">
        <v>50</v>
      </c>
      <c r="B599" t="s">
        <v>133</v>
      </c>
      <c r="C599" t="s">
        <v>74</v>
      </c>
      <c r="D599" t="s">
        <v>17</v>
      </c>
      <c r="E599" t="s">
        <v>18</v>
      </c>
      <c r="F599" s="1">
        <v>42227</v>
      </c>
      <c r="G599">
        <v>293258845</v>
      </c>
      <c r="H599" t="s">
        <v>809</v>
      </c>
      <c r="I599">
        <v>664</v>
      </c>
      <c r="J599">
        <v>47.45</v>
      </c>
      <c r="K599">
        <v>31.79</v>
      </c>
      <c r="L599">
        <v>31506.799999999999</v>
      </c>
      <c r="M599">
        <v>21108.560000000001</v>
      </c>
      <c r="N599">
        <v>10398.24</v>
      </c>
    </row>
    <row r="600" spans="1:14" x14ac:dyDescent="0.25">
      <c r="A600" t="s">
        <v>31</v>
      </c>
      <c r="B600" t="s">
        <v>182</v>
      </c>
      <c r="C600" t="s">
        <v>74</v>
      </c>
      <c r="D600" t="s">
        <v>24</v>
      </c>
      <c r="E600" t="s">
        <v>26</v>
      </c>
      <c r="F600" s="1">
        <v>40429</v>
      </c>
      <c r="G600">
        <v>683184659</v>
      </c>
      <c r="H600" t="s">
        <v>810</v>
      </c>
      <c r="I600">
        <v>8377</v>
      </c>
      <c r="J600">
        <v>47.45</v>
      </c>
      <c r="K600">
        <v>31.79</v>
      </c>
      <c r="L600">
        <v>397488.65</v>
      </c>
      <c r="M600">
        <v>266304.83</v>
      </c>
      <c r="N600">
        <v>131183.82</v>
      </c>
    </row>
    <row r="601" spans="1:14" x14ac:dyDescent="0.25">
      <c r="A601" t="s">
        <v>37</v>
      </c>
      <c r="B601" t="s">
        <v>114</v>
      </c>
      <c r="C601" t="s">
        <v>30</v>
      </c>
      <c r="D601" t="s">
        <v>24</v>
      </c>
      <c r="E601" t="s">
        <v>67</v>
      </c>
      <c r="F601" s="1">
        <v>40523</v>
      </c>
      <c r="G601">
        <v>247776305</v>
      </c>
      <c r="H601" t="s">
        <v>811</v>
      </c>
      <c r="I601">
        <v>1370</v>
      </c>
      <c r="J601">
        <v>205.7</v>
      </c>
      <c r="K601">
        <v>117.11</v>
      </c>
      <c r="L601">
        <v>281809</v>
      </c>
      <c r="M601">
        <v>160440.70000000001</v>
      </c>
      <c r="N601">
        <v>121368.3</v>
      </c>
    </row>
    <row r="602" spans="1:14" x14ac:dyDescent="0.25">
      <c r="A602" t="s">
        <v>37</v>
      </c>
      <c r="B602" t="s">
        <v>261</v>
      </c>
      <c r="C602" t="s">
        <v>97</v>
      </c>
      <c r="D602" t="s">
        <v>17</v>
      </c>
      <c r="E602" t="s">
        <v>26</v>
      </c>
      <c r="F602" t="s">
        <v>812</v>
      </c>
      <c r="G602">
        <v>207395112</v>
      </c>
      <c r="H602" t="s">
        <v>779</v>
      </c>
      <c r="I602">
        <v>1677</v>
      </c>
      <c r="J602">
        <v>421.89</v>
      </c>
      <c r="K602">
        <v>364.69</v>
      </c>
      <c r="L602">
        <v>707509.53</v>
      </c>
      <c r="M602">
        <v>611585.13</v>
      </c>
      <c r="N602">
        <v>95924.4</v>
      </c>
    </row>
    <row r="603" spans="1:14" x14ac:dyDescent="0.25">
      <c r="A603" t="s">
        <v>37</v>
      </c>
      <c r="B603" t="s">
        <v>148</v>
      </c>
      <c r="C603" t="s">
        <v>23</v>
      </c>
      <c r="D603" t="s">
        <v>17</v>
      </c>
      <c r="E603" t="s">
        <v>67</v>
      </c>
      <c r="F603" s="1">
        <v>41913</v>
      </c>
      <c r="G603">
        <v>952714908</v>
      </c>
      <c r="H603" t="s">
        <v>453</v>
      </c>
      <c r="I603">
        <v>8367</v>
      </c>
      <c r="J603">
        <v>154.06</v>
      </c>
      <c r="K603">
        <v>90.93</v>
      </c>
      <c r="L603">
        <v>1289020.02</v>
      </c>
      <c r="M603">
        <v>760811.31</v>
      </c>
      <c r="N603">
        <v>528208.71</v>
      </c>
    </row>
    <row r="604" spans="1:14" x14ac:dyDescent="0.25">
      <c r="A604" t="s">
        <v>37</v>
      </c>
      <c r="B604" t="s">
        <v>813</v>
      </c>
      <c r="C604" t="s">
        <v>23</v>
      </c>
      <c r="D604" t="s">
        <v>24</v>
      </c>
      <c r="E604" t="s">
        <v>26</v>
      </c>
      <c r="F604" s="1">
        <v>40247</v>
      </c>
      <c r="G604">
        <v>694722020</v>
      </c>
      <c r="H604" s="1">
        <v>40247</v>
      </c>
      <c r="I604">
        <v>2539</v>
      </c>
      <c r="J604">
        <v>154.06</v>
      </c>
      <c r="K604">
        <v>90.93</v>
      </c>
      <c r="L604">
        <v>391158.34</v>
      </c>
      <c r="M604">
        <v>230871.27</v>
      </c>
      <c r="N604">
        <v>160287.07</v>
      </c>
    </row>
    <row r="605" spans="1:14" x14ac:dyDescent="0.25">
      <c r="A605" t="s">
        <v>37</v>
      </c>
      <c r="B605" t="s">
        <v>813</v>
      </c>
      <c r="C605" t="s">
        <v>61</v>
      </c>
      <c r="D605" t="s">
        <v>24</v>
      </c>
      <c r="E605" t="s">
        <v>34</v>
      </c>
      <c r="F605" t="s">
        <v>685</v>
      </c>
      <c r="G605">
        <v>414715278</v>
      </c>
      <c r="H605" s="1">
        <v>42105</v>
      </c>
      <c r="I605">
        <v>2321</v>
      </c>
      <c r="J605">
        <v>668.27</v>
      </c>
      <c r="K605">
        <v>502.54</v>
      </c>
      <c r="L605">
        <v>1551054.67</v>
      </c>
      <c r="M605">
        <v>1166395.3400000001</v>
      </c>
      <c r="N605">
        <v>384659.33</v>
      </c>
    </row>
    <row r="606" spans="1:14" x14ac:dyDescent="0.25">
      <c r="A606" t="s">
        <v>37</v>
      </c>
      <c r="B606" t="s">
        <v>284</v>
      </c>
      <c r="C606" t="s">
        <v>57</v>
      </c>
      <c r="D606" t="s">
        <v>17</v>
      </c>
      <c r="E606" t="s">
        <v>18</v>
      </c>
      <c r="F606" t="s">
        <v>814</v>
      </c>
      <c r="G606">
        <v>714306008</v>
      </c>
      <c r="H606" t="s">
        <v>205</v>
      </c>
      <c r="I606">
        <v>7876</v>
      </c>
      <c r="J606">
        <v>152.58000000000001</v>
      </c>
      <c r="K606">
        <v>97.44</v>
      </c>
      <c r="L606">
        <v>1201720.08</v>
      </c>
      <c r="M606">
        <v>767437.44</v>
      </c>
      <c r="N606">
        <v>434282.64</v>
      </c>
    </row>
    <row r="607" spans="1:14" x14ac:dyDescent="0.25">
      <c r="A607" t="s">
        <v>14</v>
      </c>
      <c r="B607" t="s">
        <v>727</v>
      </c>
      <c r="C607" t="s">
        <v>57</v>
      </c>
      <c r="D607" t="s">
        <v>24</v>
      </c>
      <c r="E607" t="s">
        <v>34</v>
      </c>
      <c r="F607" t="s">
        <v>56</v>
      </c>
      <c r="G607">
        <v>465418040</v>
      </c>
      <c r="H607" t="s">
        <v>815</v>
      </c>
      <c r="I607">
        <v>6396</v>
      </c>
      <c r="J607">
        <v>152.58000000000001</v>
      </c>
      <c r="K607">
        <v>97.44</v>
      </c>
      <c r="L607">
        <v>975901.68</v>
      </c>
      <c r="M607">
        <v>623226.24</v>
      </c>
      <c r="N607">
        <v>352675.44</v>
      </c>
    </row>
    <row r="608" spans="1:14" x14ac:dyDescent="0.25">
      <c r="A608" t="s">
        <v>31</v>
      </c>
      <c r="B608" t="s">
        <v>64</v>
      </c>
      <c r="C608" t="s">
        <v>30</v>
      </c>
      <c r="D608" t="s">
        <v>24</v>
      </c>
      <c r="E608" t="s">
        <v>18</v>
      </c>
      <c r="F608" t="s">
        <v>205</v>
      </c>
      <c r="G608">
        <v>860287702</v>
      </c>
      <c r="H608" s="1">
        <v>41587</v>
      </c>
      <c r="I608">
        <v>7103</v>
      </c>
      <c r="J608">
        <v>205.7</v>
      </c>
      <c r="K608">
        <v>117.11</v>
      </c>
      <c r="L608">
        <v>1461087.1</v>
      </c>
      <c r="M608">
        <v>831832.33</v>
      </c>
      <c r="N608">
        <v>629254.77</v>
      </c>
    </row>
    <row r="609" spans="1:14" x14ac:dyDescent="0.25">
      <c r="A609" t="s">
        <v>14</v>
      </c>
      <c r="B609" t="s">
        <v>538</v>
      </c>
      <c r="C609" t="s">
        <v>23</v>
      </c>
      <c r="D609" t="s">
        <v>24</v>
      </c>
      <c r="E609" t="s">
        <v>26</v>
      </c>
      <c r="F609" t="s">
        <v>320</v>
      </c>
      <c r="G609">
        <v>461463820</v>
      </c>
      <c r="H609" t="s">
        <v>816</v>
      </c>
      <c r="I609">
        <v>6254</v>
      </c>
      <c r="J609">
        <v>154.06</v>
      </c>
      <c r="K609">
        <v>90.93</v>
      </c>
      <c r="L609">
        <v>963491.24</v>
      </c>
      <c r="M609">
        <v>568676.22</v>
      </c>
      <c r="N609">
        <v>394815.02</v>
      </c>
    </row>
    <row r="610" spans="1:14" x14ac:dyDescent="0.25">
      <c r="A610" t="s">
        <v>31</v>
      </c>
      <c r="B610" t="s">
        <v>110</v>
      </c>
      <c r="C610" t="s">
        <v>25</v>
      </c>
      <c r="D610" t="s">
        <v>17</v>
      </c>
      <c r="E610" t="s">
        <v>18</v>
      </c>
      <c r="F610" t="s">
        <v>817</v>
      </c>
      <c r="G610">
        <v>151807725</v>
      </c>
      <c r="H610" t="s">
        <v>801</v>
      </c>
      <c r="I610">
        <v>2134</v>
      </c>
      <c r="J610">
        <v>255.28</v>
      </c>
      <c r="K610">
        <v>159.41999999999999</v>
      </c>
      <c r="L610">
        <v>544767.52</v>
      </c>
      <c r="M610">
        <v>340202.28</v>
      </c>
      <c r="N610">
        <v>204565.24</v>
      </c>
    </row>
    <row r="611" spans="1:14" x14ac:dyDescent="0.25">
      <c r="A611" t="s">
        <v>31</v>
      </c>
      <c r="B611" t="s">
        <v>197</v>
      </c>
      <c r="C611" t="s">
        <v>97</v>
      </c>
      <c r="D611" t="s">
        <v>17</v>
      </c>
      <c r="E611" t="s">
        <v>26</v>
      </c>
      <c r="F611" t="s">
        <v>818</v>
      </c>
      <c r="G611">
        <v>884493243</v>
      </c>
      <c r="H611" s="1">
        <v>41315</v>
      </c>
      <c r="I611">
        <v>61</v>
      </c>
      <c r="J611">
        <v>421.89</v>
      </c>
      <c r="K611">
        <v>364.69</v>
      </c>
      <c r="L611">
        <v>25735.29</v>
      </c>
      <c r="M611">
        <v>22246.09</v>
      </c>
      <c r="N611">
        <v>3489.2</v>
      </c>
    </row>
    <row r="612" spans="1:14" x14ac:dyDescent="0.25">
      <c r="A612" t="s">
        <v>28</v>
      </c>
      <c r="B612" t="s">
        <v>656</v>
      </c>
      <c r="C612" t="s">
        <v>16</v>
      </c>
      <c r="D612" t="s">
        <v>17</v>
      </c>
      <c r="E612" t="s">
        <v>18</v>
      </c>
      <c r="F612" s="1">
        <v>40463</v>
      </c>
      <c r="G612">
        <v>533006703</v>
      </c>
      <c r="H612" t="s">
        <v>819</v>
      </c>
      <c r="I612">
        <v>7383</v>
      </c>
      <c r="J612">
        <v>437.2</v>
      </c>
      <c r="K612">
        <v>263.33</v>
      </c>
      <c r="L612">
        <v>3227847.6</v>
      </c>
      <c r="M612">
        <v>1944165.39</v>
      </c>
      <c r="N612">
        <v>1283682.21</v>
      </c>
    </row>
    <row r="613" spans="1:14" x14ac:dyDescent="0.25">
      <c r="A613" t="s">
        <v>31</v>
      </c>
      <c r="B613" t="s">
        <v>121</v>
      </c>
      <c r="C613" t="s">
        <v>23</v>
      </c>
      <c r="D613" t="s">
        <v>24</v>
      </c>
      <c r="E613" t="s">
        <v>26</v>
      </c>
      <c r="F613" s="1">
        <v>41008</v>
      </c>
      <c r="G613">
        <v>641146934</v>
      </c>
      <c r="H613" s="1">
        <v>41009</v>
      </c>
      <c r="I613">
        <v>8480</v>
      </c>
      <c r="J613">
        <v>154.06</v>
      </c>
      <c r="K613">
        <v>90.93</v>
      </c>
      <c r="L613">
        <v>1306428.8</v>
      </c>
      <c r="M613">
        <v>771086.4</v>
      </c>
      <c r="N613">
        <v>535342.4</v>
      </c>
    </row>
    <row r="614" spans="1:14" x14ac:dyDescent="0.25">
      <c r="A614" t="s">
        <v>28</v>
      </c>
      <c r="B614" t="s">
        <v>66</v>
      </c>
      <c r="C614" t="s">
        <v>16</v>
      </c>
      <c r="D614" t="s">
        <v>17</v>
      </c>
      <c r="E614" t="s">
        <v>18</v>
      </c>
      <c r="F614" t="s">
        <v>651</v>
      </c>
      <c r="G614">
        <v>573025262</v>
      </c>
      <c r="H614" t="s">
        <v>820</v>
      </c>
      <c r="I614">
        <v>9764</v>
      </c>
      <c r="J614">
        <v>437.2</v>
      </c>
      <c r="K614">
        <v>263.33</v>
      </c>
      <c r="L614">
        <v>4268820.8</v>
      </c>
      <c r="M614">
        <v>2571154.12</v>
      </c>
      <c r="N614">
        <v>1697666.68</v>
      </c>
    </row>
    <row r="615" spans="1:14" x14ac:dyDescent="0.25">
      <c r="A615" t="s">
        <v>31</v>
      </c>
      <c r="B615" t="s">
        <v>494</v>
      </c>
      <c r="C615" t="s">
        <v>61</v>
      </c>
      <c r="D615" t="s">
        <v>17</v>
      </c>
      <c r="E615" t="s">
        <v>26</v>
      </c>
      <c r="F615" t="s">
        <v>821</v>
      </c>
      <c r="G615">
        <v>663065516</v>
      </c>
      <c r="H615" s="1">
        <v>41526</v>
      </c>
      <c r="I615">
        <v>4676</v>
      </c>
      <c r="J615">
        <v>668.27</v>
      </c>
      <c r="K615">
        <v>502.54</v>
      </c>
      <c r="L615">
        <v>3124830.52</v>
      </c>
      <c r="M615">
        <v>2349877.04</v>
      </c>
      <c r="N615">
        <v>774953.48</v>
      </c>
    </row>
    <row r="616" spans="1:14" x14ac:dyDescent="0.25">
      <c r="A616" t="s">
        <v>28</v>
      </c>
      <c r="B616" t="s">
        <v>524</v>
      </c>
      <c r="C616" t="s">
        <v>74</v>
      </c>
      <c r="D616" t="s">
        <v>24</v>
      </c>
      <c r="E616" t="s">
        <v>18</v>
      </c>
      <c r="F616" t="s">
        <v>763</v>
      </c>
      <c r="G616">
        <v>866004025</v>
      </c>
      <c r="H616" s="1">
        <v>42828</v>
      </c>
      <c r="I616">
        <v>8691</v>
      </c>
      <c r="J616">
        <v>47.45</v>
      </c>
      <c r="K616">
        <v>31.79</v>
      </c>
      <c r="L616">
        <v>412387.95</v>
      </c>
      <c r="M616">
        <v>276286.89</v>
      </c>
      <c r="N616">
        <v>136101.06</v>
      </c>
    </row>
    <row r="617" spans="1:14" x14ac:dyDescent="0.25">
      <c r="A617" t="s">
        <v>28</v>
      </c>
      <c r="B617" t="s">
        <v>822</v>
      </c>
      <c r="C617" t="s">
        <v>25</v>
      </c>
      <c r="D617" t="s">
        <v>24</v>
      </c>
      <c r="E617" t="s">
        <v>34</v>
      </c>
      <c r="F617" t="s">
        <v>414</v>
      </c>
      <c r="G617">
        <v>306889617</v>
      </c>
      <c r="H617" t="s">
        <v>227</v>
      </c>
      <c r="I617">
        <v>4312</v>
      </c>
      <c r="J617">
        <v>255.28</v>
      </c>
      <c r="K617">
        <v>159.41999999999999</v>
      </c>
      <c r="L617">
        <v>1100767.3600000001</v>
      </c>
      <c r="M617">
        <v>687419.04</v>
      </c>
      <c r="N617">
        <v>413348.32</v>
      </c>
    </row>
    <row r="618" spans="1:14" x14ac:dyDescent="0.25">
      <c r="A618" t="s">
        <v>37</v>
      </c>
      <c r="B618" t="s">
        <v>43</v>
      </c>
      <c r="C618" t="s">
        <v>85</v>
      </c>
      <c r="D618" t="s">
        <v>24</v>
      </c>
      <c r="E618" t="s">
        <v>18</v>
      </c>
      <c r="F618" t="s">
        <v>307</v>
      </c>
      <c r="G618">
        <v>431083619</v>
      </c>
      <c r="H618" s="1">
        <v>41920</v>
      </c>
      <c r="I618">
        <v>6077</v>
      </c>
      <c r="J618">
        <v>81.73</v>
      </c>
      <c r="K618">
        <v>56.67</v>
      </c>
      <c r="L618">
        <v>496673.21</v>
      </c>
      <c r="M618">
        <v>344383.59</v>
      </c>
      <c r="N618">
        <v>152289.62</v>
      </c>
    </row>
    <row r="619" spans="1:14" x14ac:dyDescent="0.25">
      <c r="A619" t="s">
        <v>14</v>
      </c>
      <c r="B619" t="s">
        <v>238</v>
      </c>
      <c r="C619" t="s">
        <v>85</v>
      </c>
      <c r="D619" t="s">
        <v>24</v>
      </c>
      <c r="E619" t="s">
        <v>34</v>
      </c>
      <c r="F619" t="s">
        <v>823</v>
      </c>
      <c r="G619">
        <v>954259860</v>
      </c>
      <c r="H619" s="1">
        <v>42100</v>
      </c>
      <c r="I619">
        <v>5553</v>
      </c>
      <c r="J619">
        <v>81.73</v>
      </c>
      <c r="K619">
        <v>56.67</v>
      </c>
      <c r="L619">
        <v>453846.69</v>
      </c>
      <c r="M619">
        <v>314688.51</v>
      </c>
      <c r="N619">
        <v>139158.18</v>
      </c>
    </row>
    <row r="620" spans="1:14" x14ac:dyDescent="0.25">
      <c r="A620" t="s">
        <v>47</v>
      </c>
      <c r="B620" t="s">
        <v>486</v>
      </c>
      <c r="C620" t="s">
        <v>85</v>
      </c>
      <c r="D620" t="s">
        <v>17</v>
      </c>
      <c r="E620" t="s">
        <v>26</v>
      </c>
      <c r="F620" s="1">
        <v>42495</v>
      </c>
      <c r="G620">
        <v>312404668</v>
      </c>
      <c r="H620" t="s">
        <v>824</v>
      </c>
      <c r="I620">
        <v>6338</v>
      </c>
      <c r="J620">
        <v>81.73</v>
      </c>
      <c r="K620">
        <v>56.67</v>
      </c>
      <c r="L620">
        <v>518004.74</v>
      </c>
      <c r="M620">
        <v>359174.46</v>
      </c>
      <c r="N620">
        <v>158830.28</v>
      </c>
    </row>
    <row r="621" spans="1:14" x14ac:dyDescent="0.25">
      <c r="A621" t="s">
        <v>31</v>
      </c>
      <c r="B621" t="s">
        <v>441</v>
      </c>
      <c r="C621" t="s">
        <v>71</v>
      </c>
      <c r="D621" t="s">
        <v>17</v>
      </c>
      <c r="E621" t="s">
        <v>26</v>
      </c>
      <c r="F621" t="s">
        <v>310</v>
      </c>
      <c r="G621">
        <v>611816871</v>
      </c>
      <c r="H621" t="s">
        <v>825</v>
      </c>
      <c r="I621">
        <v>9063</v>
      </c>
      <c r="J621">
        <v>651.21</v>
      </c>
      <c r="K621">
        <v>524.96</v>
      </c>
      <c r="L621">
        <v>5901916.2300000004</v>
      </c>
      <c r="M621">
        <v>4757712.4800000004</v>
      </c>
      <c r="N621">
        <v>1144203.75</v>
      </c>
    </row>
    <row r="622" spans="1:14" x14ac:dyDescent="0.25">
      <c r="A622" t="s">
        <v>37</v>
      </c>
      <c r="B622" t="s">
        <v>179</v>
      </c>
      <c r="C622" t="s">
        <v>71</v>
      </c>
      <c r="D622" t="s">
        <v>24</v>
      </c>
      <c r="E622" t="s">
        <v>26</v>
      </c>
      <c r="F622" t="s">
        <v>666</v>
      </c>
      <c r="G622">
        <v>879107797</v>
      </c>
      <c r="H622" s="1">
        <v>41316</v>
      </c>
      <c r="I622">
        <v>6388</v>
      </c>
      <c r="J622">
        <v>651.21</v>
      </c>
      <c r="K622">
        <v>524.96</v>
      </c>
      <c r="L622">
        <v>4159929.48</v>
      </c>
      <c r="M622">
        <v>3353444.48</v>
      </c>
      <c r="N622">
        <v>806485</v>
      </c>
    </row>
    <row r="623" spans="1:14" x14ac:dyDescent="0.25">
      <c r="A623" t="s">
        <v>31</v>
      </c>
      <c r="B623" t="s">
        <v>354</v>
      </c>
      <c r="C623" t="s">
        <v>23</v>
      </c>
      <c r="D623" t="s">
        <v>17</v>
      </c>
      <c r="E623" t="s">
        <v>26</v>
      </c>
      <c r="F623" t="s">
        <v>796</v>
      </c>
      <c r="G623">
        <v>211201274</v>
      </c>
      <c r="H623" s="1">
        <v>40430</v>
      </c>
      <c r="I623">
        <v>8005</v>
      </c>
      <c r="J623">
        <v>154.06</v>
      </c>
      <c r="K623">
        <v>90.93</v>
      </c>
      <c r="L623">
        <v>1233250.3</v>
      </c>
      <c r="M623">
        <v>727894.65</v>
      </c>
      <c r="N623">
        <v>505355.65</v>
      </c>
    </row>
    <row r="624" spans="1:14" x14ac:dyDescent="0.25">
      <c r="A624" t="s">
        <v>31</v>
      </c>
      <c r="B624" t="s">
        <v>197</v>
      </c>
      <c r="C624" t="s">
        <v>33</v>
      </c>
      <c r="D624" t="s">
        <v>24</v>
      </c>
      <c r="E624" t="s">
        <v>34</v>
      </c>
      <c r="F624" s="1">
        <v>42253</v>
      </c>
      <c r="G624">
        <v>925333631</v>
      </c>
      <c r="H624" t="s">
        <v>540</v>
      </c>
      <c r="I624">
        <v>5639</v>
      </c>
      <c r="J624">
        <v>9.33</v>
      </c>
      <c r="K624">
        <v>6.92</v>
      </c>
      <c r="L624">
        <v>52611.87</v>
      </c>
      <c r="M624">
        <v>39021.879999999997</v>
      </c>
      <c r="N624">
        <v>13589.99</v>
      </c>
    </row>
    <row r="625" spans="1:14" x14ac:dyDescent="0.25">
      <c r="A625" t="s">
        <v>37</v>
      </c>
      <c r="B625" t="s">
        <v>328</v>
      </c>
      <c r="C625" t="s">
        <v>57</v>
      </c>
      <c r="D625" t="s">
        <v>17</v>
      </c>
      <c r="E625" t="s">
        <v>26</v>
      </c>
      <c r="F625" s="1">
        <v>40243</v>
      </c>
      <c r="G625">
        <v>909053695</v>
      </c>
      <c r="H625" t="s">
        <v>826</v>
      </c>
      <c r="I625">
        <v>8044</v>
      </c>
      <c r="J625">
        <v>152.58000000000001</v>
      </c>
      <c r="K625">
        <v>97.44</v>
      </c>
      <c r="L625">
        <v>1227353.52</v>
      </c>
      <c r="M625">
        <v>783807.36</v>
      </c>
      <c r="N625">
        <v>443546.16</v>
      </c>
    </row>
    <row r="626" spans="1:14" x14ac:dyDescent="0.25">
      <c r="A626" t="s">
        <v>37</v>
      </c>
      <c r="B626" t="s">
        <v>115</v>
      </c>
      <c r="C626" t="s">
        <v>25</v>
      </c>
      <c r="D626" t="s">
        <v>24</v>
      </c>
      <c r="E626" t="s">
        <v>67</v>
      </c>
      <c r="F626" t="s">
        <v>827</v>
      </c>
      <c r="G626">
        <v>370222795</v>
      </c>
      <c r="H626" s="1">
        <v>42680</v>
      </c>
      <c r="I626">
        <v>6007</v>
      </c>
      <c r="J626">
        <v>255.28</v>
      </c>
      <c r="K626">
        <v>159.41999999999999</v>
      </c>
      <c r="L626">
        <v>1533466.96</v>
      </c>
      <c r="M626">
        <v>957635.94</v>
      </c>
      <c r="N626">
        <v>575831.02</v>
      </c>
    </row>
    <row r="627" spans="1:14" x14ac:dyDescent="0.25">
      <c r="A627" t="s">
        <v>31</v>
      </c>
      <c r="B627" t="s">
        <v>182</v>
      </c>
      <c r="C627" t="s">
        <v>16</v>
      </c>
      <c r="D627" t="s">
        <v>17</v>
      </c>
      <c r="E627" t="s">
        <v>34</v>
      </c>
      <c r="F627" s="1">
        <v>41341</v>
      </c>
      <c r="G627">
        <v>487014758</v>
      </c>
      <c r="H627" t="s">
        <v>828</v>
      </c>
      <c r="I627">
        <v>7344</v>
      </c>
      <c r="J627">
        <v>437.2</v>
      </c>
      <c r="K627">
        <v>263.33</v>
      </c>
      <c r="L627">
        <v>3210796.8</v>
      </c>
      <c r="M627">
        <v>1933895.52</v>
      </c>
      <c r="N627">
        <v>1276901.28</v>
      </c>
    </row>
    <row r="628" spans="1:14" x14ac:dyDescent="0.25">
      <c r="A628" t="s">
        <v>37</v>
      </c>
      <c r="B628" t="s">
        <v>383</v>
      </c>
      <c r="C628" t="s">
        <v>23</v>
      </c>
      <c r="D628" t="s">
        <v>24</v>
      </c>
      <c r="E628" t="s">
        <v>18</v>
      </c>
      <c r="F628" t="s">
        <v>829</v>
      </c>
      <c r="G628">
        <v>257915914</v>
      </c>
      <c r="H628" s="1">
        <v>41435</v>
      </c>
      <c r="I628">
        <v>1905</v>
      </c>
      <c r="J628">
        <v>154.06</v>
      </c>
      <c r="K628">
        <v>90.93</v>
      </c>
      <c r="L628">
        <v>293484.3</v>
      </c>
      <c r="M628">
        <v>173221.65</v>
      </c>
      <c r="N628">
        <v>120262.65</v>
      </c>
    </row>
    <row r="629" spans="1:14" x14ac:dyDescent="0.25">
      <c r="A629" t="s">
        <v>28</v>
      </c>
      <c r="B629" t="s">
        <v>29</v>
      </c>
      <c r="C629" t="s">
        <v>97</v>
      </c>
      <c r="D629" t="s">
        <v>17</v>
      </c>
      <c r="E629" t="s">
        <v>18</v>
      </c>
      <c r="F629" s="1">
        <v>40216</v>
      </c>
      <c r="G629">
        <v>551725089</v>
      </c>
      <c r="H629" s="1">
        <v>40459</v>
      </c>
      <c r="I629">
        <v>6569</v>
      </c>
      <c r="J629">
        <v>421.89</v>
      </c>
      <c r="K629">
        <v>364.69</v>
      </c>
      <c r="L629">
        <v>2771395.41</v>
      </c>
      <c r="M629">
        <v>2395648.61</v>
      </c>
      <c r="N629">
        <v>375746.8</v>
      </c>
    </row>
    <row r="630" spans="1:14" x14ac:dyDescent="0.25">
      <c r="A630" t="s">
        <v>47</v>
      </c>
      <c r="B630" t="s">
        <v>210</v>
      </c>
      <c r="C630" t="s">
        <v>97</v>
      </c>
      <c r="D630" t="s">
        <v>17</v>
      </c>
      <c r="E630" t="s">
        <v>67</v>
      </c>
      <c r="F630" t="s">
        <v>830</v>
      </c>
      <c r="G630">
        <v>957553613</v>
      </c>
      <c r="H630" s="1">
        <v>41913</v>
      </c>
      <c r="I630">
        <v>248</v>
      </c>
      <c r="J630">
        <v>421.89</v>
      </c>
      <c r="K630">
        <v>364.69</v>
      </c>
      <c r="L630">
        <v>104628.72</v>
      </c>
      <c r="M630">
        <v>90443.12</v>
      </c>
      <c r="N630">
        <v>14185.6</v>
      </c>
    </row>
    <row r="631" spans="1:14" x14ac:dyDescent="0.25">
      <c r="A631" t="s">
        <v>31</v>
      </c>
      <c r="B631" t="s">
        <v>196</v>
      </c>
      <c r="C631" t="s">
        <v>71</v>
      </c>
      <c r="D631" t="s">
        <v>17</v>
      </c>
      <c r="E631" t="s">
        <v>67</v>
      </c>
      <c r="F631" t="s">
        <v>831</v>
      </c>
      <c r="G631">
        <v>234825313</v>
      </c>
      <c r="H631" t="s">
        <v>832</v>
      </c>
      <c r="I631">
        <v>8883</v>
      </c>
      <c r="J631">
        <v>651.21</v>
      </c>
      <c r="K631">
        <v>524.96</v>
      </c>
      <c r="L631">
        <v>5784698.4299999997</v>
      </c>
      <c r="M631">
        <v>4663219.68</v>
      </c>
      <c r="N631">
        <v>1121478.75</v>
      </c>
    </row>
    <row r="632" spans="1:14" x14ac:dyDescent="0.25">
      <c r="A632" t="s">
        <v>37</v>
      </c>
      <c r="B632" t="s">
        <v>813</v>
      </c>
      <c r="C632" t="s">
        <v>57</v>
      </c>
      <c r="D632" t="s">
        <v>24</v>
      </c>
      <c r="E632" t="s">
        <v>18</v>
      </c>
      <c r="F632" s="1">
        <v>40427</v>
      </c>
      <c r="G632">
        <v>363276517</v>
      </c>
      <c r="H632" s="1">
        <v>40428</v>
      </c>
      <c r="I632">
        <v>449</v>
      </c>
      <c r="J632">
        <v>152.58000000000001</v>
      </c>
      <c r="K632">
        <v>97.44</v>
      </c>
      <c r="L632">
        <v>68508.42</v>
      </c>
      <c r="M632">
        <v>43750.559999999998</v>
      </c>
      <c r="N632">
        <v>24757.86</v>
      </c>
    </row>
    <row r="633" spans="1:14" x14ac:dyDescent="0.25">
      <c r="A633" t="s">
        <v>37</v>
      </c>
      <c r="B633" t="s">
        <v>383</v>
      </c>
      <c r="C633" t="s">
        <v>85</v>
      </c>
      <c r="D633" t="s">
        <v>24</v>
      </c>
      <c r="E633" t="s">
        <v>18</v>
      </c>
      <c r="F633" t="s">
        <v>833</v>
      </c>
      <c r="G633">
        <v>692956054</v>
      </c>
      <c r="H633" t="s">
        <v>101</v>
      </c>
      <c r="I633">
        <v>9950</v>
      </c>
      <c r="J633">
        <v>81.73</v>
      </c>
      <c r="K633">
        <v>56.67</v>
      </c>
      <c r="L633">
        <v>813213.5</v>
      </c>
      <c r="M633">
        <v>563866.5</v>
      </c>
      <c r="N633">
        <v>249347</v>
      </c>
    </row>
    <row r="634" spans="1:14" x14ac:dyDescent="0.25">
      <c r="A634" t="s">
        <v>31</v>
      </c>
      <c r="B634" t="s">
        <v>76</v>
      </c>
      <c r="C634" t="s">
        <v>16</v>
      </c>
      <c r="D634" t="s">
        <v>24</v>
      </c>
      <c r="E634" t="s">
        <v>34</v>
      </c>
      <c r="F634" s="1">
        <v>41614</v>
      </c>
      <c r="G634">
        <v>194225251</v>
      </c>
      <c r="H634" t="s">
        <v>834</v>
      </c>
      <c r="I634">
        <v>4423</v>
      </c>
      <c r="J634">
        <v>437.2</v>
      </c>
      <c r="K634">
        <v>263.33</v>
      </c>
      <c r="L634">
        <v>1933735.6</v>
      </c>
      <c r="M634">
        <v>1164708.5900000001</v>
      </c>
      <c r="N634">
        <v>769027.01</v>
      </c>
    </row>
    <row r="635" spans="1:14" x14ac:dyDescent="0.25">
      <c r="A635" t="s">
        <v>50</v>
      </c>
      <c r="B635" t="s">
        <v>397</v>
      </c>
      <c r="C635" t="s">
        <v>33</v>
      </c>
      <c r="D635" t="s">
        <v>24</v>
      </c>
      <c r="E635" t="s">
        <v>67</v>
      </c>
      <c r="F635" t="s">
        <v>835</v>
      </c>
      <c r="G635">
        <v>607757937</v>
      </c>
      <c r="H635" s="1">
        <v>40302</v>
      </c>
      <c r="I635">
        <v>7934</v>
      </c>
      <c r="J635">
        <v>9.33</v>
      </c>
      <c r="K635">
        <v>6.92</v>
      </c>
      <c r="L635">
        <v>74024.22</v>
      </c>
      <c r="M635">
        <v>54903.28</v>
      </c>
      <c r="N635">
        <v>19120.939999999999</v>
      </c>
    </row>
    <row r="636" spans="1:14" x14ac:dyDescent="0.25">
      <c r="A636" t="s">
        <v>37</v>
      </c>
      <c r="B636" t="s">
        <v>203</v>
      </c>
      <c r="C636" t="s">
        <v>30</v>
      </c>
      <c r="D636" t="s">
        <v>17</v>
      </c>
      <c r="E636" t="s">
        <v>34</v>
      </c>
      <c r="F636" t="s">
        <v>836</v>
      </c>
      <c r="G636">
        <v>594540441</v>
      </c>
      <c r="H636" t="s">
        <v>432</v>
      </c>
      <c r="I636">
        <v>6583</v>
      </c>
      <c r="J636">
        <v>205.7</v>
      </c>
      <c r="K636">
        <v>117.11</v>
      </c>
      <c r="L636">
        <v>1354123.1</v>
      </c>
      <c r="M636">
        <v>770935.13</v>
      </c>
      <c r="N636">
        <v>583187.97</v>
      </c>
    </row>
    <row r="637" spans="1:14" x14ac:dyDescent="0.25">
      <c r="A637" t="s">
        <v>37</v>
      </c>
      <c r="B637" t="s">
        <v>295</v>
      </c>
      <c r="C637" t="s">
        <v>23</v>
      </c>
      <c r="D637" t="s">
        <v>24</v>
      </c>
      <c r="E637" t="s">
        <v>67</v>
      </c>
      <c r="F637" t="s">
        <v>837</v>
      </c>
      <c r="G637">
        <v>685871589</v>
      </c>
      <c r="H637" s="1">
        <v>42128</v>
      </c>
      <c r="I637">
        <v>3500</v>
      </c>
      <c r="J637">
        <v>154.06</v>
      </c>
      <c r="K637">
        <v>90.93</v>
      </c>
      <c r="L637">
        <v>539210</v>
      </c>
      <c r="M637">
        <v>318255</v>
      </c>
      <c r="N637">
        <v>220955</v>
      </c>
    </row>
    <row r="638" spans="1:14" x14ac:dyDescent="0.25">
      <c r="A638" t="s">
        <v>50</v>
      </c>
      <c r="B638" t="s">
        <v>219</v>
      </c>
      <c r="C638" t="s">
        <v>30</v>
      </c>
      <c r="D638" t="s">
        <v>17</v>
      </c>
      <c r="E638" t="s">
        <v>26</v>
      </c>
      <c r="F638" s="1">
        <v>41975</v>
      </c>
      <c r="G638">
        <v>133362710</v>
      </c>
      <c r="H638" t="s">
        <v>209</v>
      </c>
      <c r="I638">
        <v>3844</v>
      </c>
      <c r="J638">
        <v>205.7</v>
      </c>
      <c r="K638">
        <v>117.11</v>
      </c>
      <c r="L638">
        <v>790710.8</v>
      </c>
      <c r="M638">
        <v>450170.84</v>
      </c>
      <c r="N638">
        <v>340539.96</v>
      </c>
    </row>
    <row r="639" spans="1:14" x14ac:dyDescent="0.25">
      <c r="A639" t="s">
        <v>31</v>
      </c>
      <c r="B639" t="s">
        <v>143</v>
      </c>
      <c r="C639" t="s">
        <v>44</v>
      </c>
      <c r="D639" t="s">
        <v>17</v>
      </c>
      <c r="E639" t="s">
        <v>34</v>
      </c>
      <c r="F639" t="s">
        <v>838</v>
      </c>
      <c r="G639">
        <v>958937633</v>
      </c>
      <c r="H639" s="1">
        <v>42862</v>
      </c>
      <c r="I639">
        <v>9810</v>
      </c>
      <c r="J639">
        <v>109.28</v>
      </c>
      <c r="K639">
        <v>35.840000000000003</v>
      </c>
      <c r="L639">
        <v>1072036.8</v>
      </c>
      <c r="M639">
        <v>351590.40000000002</v>
      </c>
      <c r="N639">
        <v>720446.4</v>
      </c>
    </row>
    <row r="640" spans="1:14" x14ac:dyDescent="0.25">
      <c r="A640" t="s">
        <v>31</v>
      </c>
      <c r="B640" t="s">
        <v>348</v>
      </c>
      <c r="C640" t="s">
        <v>23</v>
      </c>
      <c r="D640" t="s">
        <v>24</v>
      </c>
      <c r="E640" t="s">
        <v>26</v>
      </c>
      <c r="F640" s="1">
        <v>40702</v>
      </c>
      <c r="G640">
        <v>304832684</v>
      </c>
      <c r="H640" s="1">
        <v>40703</v>
      </c>
      <c r="I640">
        <v>5620</v>
      </c>
      <c r="J640">
        <v>154.06</v>
      </c>
      <c r="K640">
        <v>90.93</v>
      </c>
      <c r="L640">
        <v>865817.2</v>
      </c>
      <c r="M640">
        <v>511026.6</v>
      </c>
      <c r="N640">
        <v>354790.6</v>
      </c>
    </row>
    <row r="641" spans="1:14" x14ac:dyDescent="0.25">
      <c r="A641" t="s">
        <v>28</v>
      </c>
      <c r="B641" t="s">
        <v>145</v>
      </c>
      <c r="C641" t="s">
        <v>25</v>
      </c>
      <c r="D641" t="s">
        <v>17</v>
      </c>
      <c r="E641" t="s">
        <v>67</v>
      </c>
      <c r="F641" t="s">
        <v>839</v>
      </c>
      <c r="G641">
        <v>783596694</v>
      </c>
      <c r="H641" t="s">
        <v>840</v>
      </c>
      <c r="I641">
        <v>2530</v>
      </c>
      <c r="J641">
        <v>255.28</v>
      </c>
      <c r="K641">
        <v>159.41999999999999</v>
      </c>
      <c r="L641">
        <v>645858.4</v>
      </c>
      <c r="M641">
        <v>403332.6</v>
      </c>
      <c r="N641">
        <v>242525.8</v>
      </c>
    </row>
    <row r="642" spans="1:14" x14ac:dyDescent="0.25">
      <c r="A642" t="s">
        <v>31</v>
      </c>
      <c r="B642" t="s">
        <v>163</v>
      </c>
      <c r="C642" t="s">
        <v>61</v>
      </c>
      <c r="D642" t="s">
        <v>17</v>
      </c>
      <c r="E642" t="s">
        <v>26</v>
      </c>
      <c r="F642" s="1">
        <v>42128</v>
      </c>
      <c r="G642">
        <v>128090989</v>
      </c>
      <c r="H642" t="s">
        <v>841</v>
      </c>
      <c r="I642">
        <v>3825</v>
      </c>
      <c r="J642">
        <v>668.27</v>
      </c>
      <c r="K642">
        <v>502.54</v>
      </c>
      <c r="L642">
        <v>2556132.75</v>
      </c>
      <c r="M642">
        <v>1922215.5</v>
      </c>
      <c r="N642">
        <v>633917.25</v>
      </c>
    </row>
    <row r="643" spans="1:14" x14ac:dyDescent="0.25">
      <c r="A643" t="s">
        <v>31</v>
      </c>
      <c r="B643" t="s">
        <v>418</v>
      </c>
      <c r="C643" t="s">
        <v>23</v>
      </c>
      <c r="D643" t="s">
        <v>17</v>
      </c>
      <c r="E643" t="s">
        <v>18</v>
      </c>
      <c r="F643" s="1">
        <v>41858</v>
      </c>
      <c r="G643">
        <v>641489398</v>
      </c>
      <c r="H643" t="s">
        <v>842</v>
      </c>
      <c r="I643">
        <v>9823</v>
      </c>
      <c r="J643">
        <v>154.06</v>
      </c>
      <c r="K643">
        <v>90.93</v>
      </c>
      <c r="L643">
        <v>1513331.38</v>
      </c>
      <c r="M643">
        <v>893205.39</v>
      </c>
      <c r="N643">
        <v>620125.99</v>
      </c>
    </row>
    <row r="644" spans="1:14" x14ac:dyDescent="0.25">
      <c r="A644" t="s">
        <v>50</v>
      </c>
      <c r="B644" t="s">
        <v>360</v>
      </c>
      <c r="C644" t="s">
        <v>44</v>
      </c>
      <c r="D644" t="s">
        <v>17</v>
      </c>
      <c r="E644" t="s">
        <v>18</v>
      </c>
      <c r="F644" s="1">
        <v>41890</v>
      </c>
      <c r="G644">
        <v>647278249</v>
      </c>
      <c r="H644" t="s">
        <v>843</v>
      </c>
      <c r="I644">
        <v>2873</v>
      </c>
      <c r="J644">
        <v>109.28</v>
      </c>
      <c r="K644">
        <v>35.840000000000003</v>
      </c>
      <c r="L644">
        <v>313961.44</v>
      </c>
      <c r="M644">
        <v>102968.32000000001</v>
      </c>
      <c r="N644">
        <v>210993.12</v>
      </c>
    </row>
    <row r="645" spans="1:14" x14ac:dyDescent="0.25">
      <c r="A645" t="s">
        <v>37</v>
      </c>
      <c r="B645" t="s">
        <v>762</v>
      </c>
      <c r="C645" t="s">
        <v>44</v>
      </c>
      <c r="D645" t="s">
        <v>24</v>
      </c>
      <c r="E645" t="s">
        <v>34</v>
      </c>
      <c r="F645" t="s">
        <v>844</v>
      </c>
      <c r="G645">
        <v>339256370</v>
      </c>
      <c r="H645" t="s">
        <v>729</v>
      </c>
      <c r="I645">
        <v>2354</v>
      </c>
      <c r="J645">
        <v>109.28</v>
      </c>
      <c r="K645">
        <v>35.840000000000003</v>
      </c>
      <c r="L645">
        <v>257245.12</v>
      </c>
      <c r="M645">
        <v>84367.360000000001</v>
      </c>
      <c r="N645">
        <v>172877.76</v>
      </c>
    </row>
    <row r="646" spans="1:14" x14ac:dyDescent="0.25">
      <c r="A646" t="s">
        <v>31</v>
      </c>
      <c r="B646" t="s">
        <v>167</v>
      </c>
      <c r="C646" t="s">
        <v>25</v>
      </c>
      <c r="D646" t="s">
        <v>17</v>
      </c>
      <c r="E646" t="s">
        <v>18</v>
      </c>
      <c r="F646" s="1">
        <v>42403</v>
      </c>
      <c r="G646">
        <v>431535089</v>
      </c>
      <c r="H646" t="s">
        <v>831</v>
      </c>
      <c r="I646">
        <v>9677</v>
      </c>
      <c r="J646">
        <v>255.28</v>
      </c>
      <c r="K646">
        <v>159.41999999999999</v>
      </c>
      <c r="L646">
        <v>2470344.56</v>
      </c>
      <c r="M646">
        <v>1542707.34</v>
      </c>
      <c r="N646">
        <v>927637.22</v>
      </c>
    </row>
    <row r="647" spans="1:14" x14ac:dyDescent="0.25">
      <c r="A647" t="s">
        <v>14</v>
      </c>
      <c r="B647" t="s">
        <v>216</v>
      </c>
      <c r="C647" t="s">
        <v>30</v>
      </c>
      <c r="D647" t="s">
        <v>17</v>
      </c>
      <c r="E647" t="s">
        <v>26</v>
      </c>
      <c r="F647" t="s">
        <v>845</v>
      </c>
      <c r="G647">
        <v>808538234</v>
      </c>
      <c r="H647" t="s">
        <v>846</v>
      </c>
      <c r="I647">
        <v>3286</v>
      </c>
      <c r="J647">
        <v>205.7</v>
      </c>
      <c r="K647">
        <v>117.11</v>
      </c>
      <c r="L647">
        <v>675930.2</v>
      </c>
      <c r="M647">
        <v>384823.46</v>
      </c>
      <c r="N647">
        <v>291106.74</v>
      </c>
    </row>
    <row r="648" spans="1:14" x14ac:dyDescent="0.25">
      <c r="A648" t="s">
        <v>37</v>
      </c>
      <c r="B648" t="s">
        <v>322</v>
      </c>
      <c r="C648" t="s">
        <v>85</v>
      </c>
      <c r="D648" t="s">
        <v>24</v>
      </c>
      <c r="E648" t="s">
        <v>26</v>
      </c>
      <c r="F648" t="s">
        <v>847</v>
      </c>
      <c r="G648">
        <v>975002133</v>
      </c>
      <c r="H648" s="1">
        <v>41459</v>
      </c>
      <c r="I648">
        <v>3653</v>
      </c>
      <c r="J648">
        <v>81.73</v>
      </c>
      <c r="K648">
        <v>56.67</v>
      </c>
      <c r="L648">
        <v>298559.69</v>
      </c>
      <c r="M648">
        <v>207015.51</v>
      </c>
      <c r="N648">
        <v>91544.18</v>
      </c>
    </row>
    <row r="649" spans="1:14" x14ac:dyDescent="0.25">
      <c r="A649" t="s">
        <v>28</v>
      </c>
      <c r="B649" t="s">
        <v>131</v>
      </c>
      <c r="C649" t="s">
        <v>57</v>
      </c>
      <c r="D649" t="s">
        <v>24</v>
      </c>
      <c r="E649" t="s">
        <v>34</v>
      </c>
      <c r="F649" t="s">
        <v>848</v>
      </c>
      <c r="G649">
        <v>505975615</v>
      </c>
      <c r="H649" s="1">
        <v>42101</v>
      </c>
      <c r="I649">
        <v>8283</v>
      </c>
      <c r="J649">
        <v>152.58000000000001</v>
      </c>
      <c r="K649">
        <v>97.44</v>
      </c>
      <c r="L649">
        <v>1263820.1399999999</v>
      </c>
      <c r="M649">
        <v>807095.52</v>
      </c>
      <c r="N649">
        <v>456724.62</v>
      </c>
    </row>
    <row r="650" spans="1:14" x14ac:dyDescent="0.25">
      <c r="A650" t="s">
        <v>28</v>
      </c>
      <c r="B650" t="s">
        <v>254</v>
      </c>
      <c r="C650" t="s">
        <v>23</v>
      </c>
      <c r="D650" t="s">
        <v>17</v>
      </c>
      <c r="E650" t="s">
        <v>18</v>
      </c>
      <c r="F650" t="s">
        <v>451</v>
      </c>
      <c r="G650">
        <v>396820008</v>
      </c>
      <c r="H650" t="s">
        <v>849</v>
      </c>
      <c r="I650">
        <v>6714</v>
      </c>
      <c r="J650">
        <v>154.06</v>
      </c>
      <c r="K650">
        <v>90.93</v>
      </c>
      <c r="L650">
        <v>1034358.84</v>
      </c>
      <c r="M650">
        <v>610504.02</v>
      </c>
      <c r="N650">
        <v>423854.82</v>
      </c>
    </row>
    <row r="651" spans="1:14" x14ac:dyDescent="0.25">
      <c r="A651" t="s">
        <v>37</v>
      </c>
      <c r="B651" t="s">
        <v>155</v>
      </c>
      <c r="C651" t="s">
        <v>23</v>
      </c>
      <c r="D651" t="s">
        <v>24</v>
      </c>
      <c r="E651" t="s">
        <v>34</v>
      </c>
      <c r="F651" t="s">
        <v>850</v>
      </c>
      <c r="G651">
        <v>813209140</v>
      </c>
      <c r="H651" s="1">
        <v>41554</v>
      </c>
      <c r="I651">
        <v>5511</v>
      </c>
      <c r="J651">
        <v>154.06</v>
      </c>
      <c r="K651">
        <v>90.93</v>
      </c>
      <c r="L651">
        <v>849024.66</v>
      </c>
      <c r="M651">
        <v>501115.23</v>
      </c>
      <c r="N651">
        <v>347909.43</v>
      </c>
    </row>
    <row r="652" spans="1:14" x14ac:dyDescent="0.25">
      <c r="A652" t="s">
        <v>37</v>
      </c>
      <c r="B652" t="s">
        <v>411</v>
      </c>
      <c r="C652" t="s">
        <v>25</v>
      </c>
      <c r="D652" t="s">
        <v>24</v>
      </c>
      <c r="E652" t="s">
        <v>18</v>
      </c>
      <c r="F652" s="1">
        <v>41917</v>
      </c>
      <c r="G652">
        <v>641129338</v>
      </c>
      <c r="H652" t="s">
        <v>851</v>
      </c>
      <c r="I652">
        <v>3273</v>
      </c>
      <c r="J652">
        <v>255.28</v>
      </c>
      <c r="K652">
        <v>159.41999999999999</v>
      </c>
      <c r="L652">
        <v>835531.44</v>
      </c>
      <c r="M652">
        <v>521781.66</v>
      </c>
      <c r="N652">
        <v>313749.78000000003</v>
      </c>
    </row>
    <row r="653" spans="1:14" x14ac:dyDescent="0.25">
      <c r="A653" t="s">
        <v>14</v>
      </c>
      <c r="B653" t="s">
        <v>250</v>
      </c>
      <c r="C653" t="s">
        <v>97</v>
      </c>
      <c r="D653" t="s">
        <v>17</v>
      </c>
      <c r="E653" t="s">
        <v>26</v>
      </c>
      <c r="F653" t="s">
        <v>690</v>
      </c>
      <c r="G653">
        <v>636879432</v>
      </c>
      <c r="H653" s="1">
        <v>42070</v>
      </c>
      <c r="I653">
        <v>5632</v>
      </c>
      <c r="J653">
        <v>421.89</v>
      </c>
      <c r="K653">
        <v>364.69</v>
      </c>
      <c r="L653">
        <v>2376084.48</v>
      </c>
      <c r="M653">
        <v>2053934.0800000001</v>
      </c>
      <c r="N653">
        <v>322150.40000000002</v>
      </c>
    </row>
    <row r="654" spans="1:14" x14ac:dyDescent="0.25">
      <c r="A654" t="s">
        <v>37</v>
      </c>
      <c r="B654" t="s">
        <v>413</v>
      </c>
      <c r="C654" t="s">
        <v>57</v>
      </c>
      <c r="D654" t="s">
        <v>24</v>
      </c>
      <c r="E654" t="s">
        <v>26</v>
      </c>
      <c r="F654" s="1">
        <v>41949</v>
      </c>
      <c r="G654">
        <v>277070748</v>
      </c>
      <c r="H654" s="1">
        <v>41677</v>
      </c>
      <c r="I654">
        <v>246</v>
      </c>
      <c r="J654">
        <v>152.58000000000001</v>
      </c>
      <c r="K654">
        <v>97.44</v>
      </c>
      <c r="L654">
        <v>37534.68</v>
      </c>
      <c r="M654">
        <v>23970.240000000002</v>
      </c>
      <c r="N654">
        <v>13564.44</v>
      </c>
    </row>
    <row r="655" spans="1:14" x14ac:dyDescent="0.25">
      <c r="A655" t="s">
        <v>28</v>
      </c>
      <c r="B655" t="s">
        <v>145</v>
      </c>
      <c r="C655" t="s">
        <v>16</v>
      </c>
      <c r="D655" t="s">
        <v>17</v>
      </c>
      <c r="E655" t="s">
        <v>34</v>
      </c>
      <c r="F655" s="1">
        <v>41344</v>
      </c>
      <c r="G655">
        <v>908627116</v>
      </c>
      <c r="H655" t="s">
        <v>852</v>
      </c>
      <c r="I655">
        <v>1810</v>
      </c>
      <c r="J655">
        <v>437.2</v>
      </c>
      <c r="K655">
        <v>263.33</v>
      </c>
      <c r="L655">
        <v>791332</v>
      </c>
      <c r="M655">
        <v>476627.3</v>
      </c>
      <c r="N655">
        <v>314704.7</v>
      </c>
    </row>
    <row r="656" spans="1:14" x14ac:dyDescent="0.25">
      <c r="A656" t="s">
        <v>47</v>
      </c>
      <c r="B656" t="s">
        <v>486</v>
      </c>
      <c r="C656" t="s">
        <v>16</v>
      </c>
      <c r="D656" t="s">
        <v>17</v>
      </c>
      <c r="E656" t="s">
        <v>26</v>
      </c>
      <c r="F656" s="1">
        <v>42770</v>
      </c>
      <c r="G656">
        <v>798784863</v>
      </c>
      <c r="H656" s="1">
        <v>42771</v>
      </c>
      <c r="I656">
        <v>7047</v>
      </c>
      <c r="J656">
        <v>437.2</v>
      </c>
      <c r="K656">
        <v>263.33</v>
      </c>
      <c r="L656">
        <v>3080948.4</v>
      </c>
      <c r="M656">
        <v>1855686.51</v>
      </c>
      <c r="N656">
        <v>1225261.8899999999</v>
      </c>
    </row>
    <row r="657" spans="1:14" x14ac:dyDescent="0.25">
      <c r="A657" t="s">
        <v>37</v>
      </c>
      <c r="B657" t="s">
        <v>70</v>
      </c>
      <c r="C657" t="s">
        <v>74</v>
      </c>
      <c r="D657" t="s">
        <v>17</v>
      </c>
      <c r="E657" t="s">
        <v>34</v>
      </c>
      <c r="F657" t="s">
        <v>853</v>
      </c>
      <c r="G657">
        <v>985092818</v>
      </c>
      <c r="H657" t="s">
        <v>854</v>
      </c>
      <c r="I657">
        <v>9711</v>
      </c>
      <c r="J657">
        <v>47.45</v>
      </c>
      <c r="K657">
        <v>31.79</v>
      </c>
      <c r="L657">
        <v>460786.95</v>
      </c>
      <c r="M657">
        <v>308712.69</v>
      </c>
      <c r="N657">
        <v>152074.26</v>
      </c>
    </row>
    <row r="658" spans="1:14" x14ac:dyDescent="0.25">
      <c r="A658" t="s">
        <v>31</v>
      </c>
      <c r="B658" t="s">
        <v>135</v>
      </c>
      <c r="C658" t="s">
        <v>57</v>
      </c>
      <c r="D658" t="s">
        <v>17</v>
      </c>
      <c r="E658" t="s">
        <v>26</v>
      </c>
      <c r="F658" t="s">
        <v>431</v>
      </c>
      <c r="G658">
        <v>325412309</v>
      </c>
      <c r="H658" s="1">
        <v>40366</v>
      </c>
      <c r="I658">
        <v>5588</v>
      </c>
      <c r="J658">
        <v>152.58000000000001</v>
      </c>
      <c r="K658">
        <v>97.44</v>
      </c>
      <c r="L658">
        <v>852617.04</v>
      </c>
      <c r="M658">
        <v>544494.72</v>
      </c>
      <c r="N658">
        <v>308122.32</v>
      </c>
    </row>
    <row r="659" spans="1:14" x14ac:dyDescent="0.25">
      <c r="A659" t="s">
        <v>37</v>
      </c>
      <c r="B659" t="s">
        <v>786</v>
      </c>
      <c r="C659" t="s">
        <v>74</v>
      </c>
      <c r="D659" t="s">
        <v>24</v>
      </c>
      <c r="E659" t="s">
        <v>18</v>
      </c>
      <c r="F659" s="1">
        <v>42406</v>
      </c>
      <c r="G659">
        <v>447917163</v>
      </c>
      <c r="H659" t="s">
        <v>394</v>
      </c>
      <c r="I659">
        <v>7497</v>
      </c>
      <c r="J659">
        <v>47.45</v>
      </c>
      <c r="K659">
        <v>31.79</v>
      </c>
      <c r="L659">
        <v>355732.65</v>
      </c>
      <c r="M659">
        <v>238329.63</v>
      </c>
      <c r="N659">
        <v>117403.02</v>
      </c>
    </row>
    <row r="660" spans="1:14" x14ac:dyDescent="0.25">
      <c r="A660" t="s">
        <v>28</v>
      </c>
      <c r="B660" t="s">
        <v>524</v>
      </c>
      <c r="C660" t="s">
        <v>97</v>
      </c>
      <c r="D660" t="s">
        <v>17</v>
      </c>
      <c r="E660" t="s">
        <v>18</v>
      </c>
      <c r="F660" t="s">
        <v>855</v>
      </c>
      <c r="G660">
        <v>801093709</v>
      </c>
      <c r="H660" s="1">
        <v>41404</v>
      </c>
      <c r="I660">
        <v>285</v>
      </c>
      <c r="J660">
        <v>421.89</v>
      </c>
      <c r="K660">
        <v>364.69</v>
      </c>
      <c r="L660">
        <v>120238.65</v>
      </c>
      <c r="M660">
        <v>103936.65</v>
      </c>
      <c r="N660">
        <v>16302</v>
      </c>
    </row>
    <row r="661" spans="1:14" x14ac:dyDescent="0.25">
      <c r="A661" t="s">
        <v>31</v>
      </c>
      <c r="B661" t="s">
        <v>289</v>
      </c>
      <c r="C661" t="s">
        <v>33</v>
      </c>
      <c r="D661" t="s">
        <v>17</v>
      </c>
      <c r="E661" t="s">
        <v>34</v>
      </c>
      <c r="F661" s="1">
        <v>41769</v>
      </c>
      <c r="G661">
        <v>903740775</v>
      </c>
      <c r="H661" t="s">
        <v>602</v>
      </c>
      <c r="I661">
        <v>5833</v>
      </c>
      <c r="J661">
        <v>9.33</v>
      </c>
      <c r="K661">
        <v>6.92</v>
      </c>
      <c r="L661">
        <v>54421.89</v>
      </c>
      <c r="M661">
        <v>40364.36</v>
      </c>
      <c r="N661">
        <v>14057.53</v>
      </c>
    </row>
    <row r="662" spans="1:14" x14ac:dyDescent="0.25">
      <c r="A662" t="s">
        <v>31</v>
      </c>
      <c r="B662" t="s">
        <v>368</v>
      </c>
      <c r="C662" t="s">
        <v>97</v>
      </c>
      <c r="D662" t="s">
        <v>17</v>
      </c>
      <c r="E662" t="s">
        <v>67</v>
      </c>
      <c r="F662" t="s">
        <v>856</v>
      </c>
      <c r="G662">
        <v>794969689</v>
      </c>
      <c r="H662" t="s">
        <v>587</v>
      </c>
      <c r="I662">
        <v>8052</v>
      </c>
      <c r="J662">
        <v>421.89</v>
      </c>
      <c r="K662">
        <v>364.69</v>
      </c>
      <c r="L662">
        <v>3397058.28</v>
      </c>
      <c r="M662">
        <v>2936483.88</v>
      </c>
      <c r="N662">
        <v>460574.4</v>
      </c>
    </row>
    <row r="663" spans="1:14" x14ac:dyDescent="0.25">
      <c r="A663" t="s">
        <v>31</v>
      </c>
      <c r="B663" t="s">
        <v>286</v>
      </c>
      <c r="C663" t="s">
        <v>44</v>
      </c>
      <c r="D663" t="s">
        <v>24</v>
      </c>
      <c r="E663" t="s">
        <v>67</v>
      </c>
      <c r="F663" t="s">
        <v>692</v>
      </c>
      <c r="G663">
        <v>584204280</v>
      </c>
      <c r="H663" s="1">
        <v>41275</v>
      </c>
      <c r="I663">
        <v>7884</v>
      </c>
      <c r="J663">
        <v>109.28</v>
      </c>
      <c r="K663">
        <v>35.840000000000003</v>
      </c>
      <c r="L663">
        <v>861563.52</v>
      </c>
      <c r="M663">
        <v>282562.56</v>
      </c>
      <c r="N663">
        <v>579000.96</v>
      </c>
    </row>
    <row r="664" spans="1:14" x14ac:dyDescent="0.25">
      <c r="A664" t="s">
        <v>37</v>
      </c>
      <c r="B664" t="s">
        <v>427</v>
      </c>
      <c r="C664" t="s">
        <v>30</v>
      </c>
      <c r="D664" t="s">
        <v>17</v>
      </c>
      <c r="E664" t="s">
        <v>34</v>
      </c>
      <c r="F664" t="s">
        <v>431</v>
      </c>
      <c r="G664">
        <v>901180875</v>
      </c>
      <c r="H664" t="s">
        <v>857</v>
      </c>
      <c r="I664">
        <v>8302</v>
      </c>
      <c r="J664">
        <v>205.7</v>
      </c>
      <c r="K664">
        <v>117.11</v>
      </c>
      <c r="L664">
        <v>1707721.4</v>
      </c>
      <c r="M664">
        <v>972247.22</v>
      </c>
      <c r="N664">
        <v>735474.18</v>
      </c>
    </row>
    <row r="665" spans="1:14" x14ac:dyDescent="0.25">
      <c r="A665" t="s">
        <v>37</v>
      </c>
      <c r="B665" t="s">
        <v>81</v>
      </c>
      <c r="C665" t="s">
        <v>57</v>
      </c>
      <c r="D665" t="s">
        <v>17</v>
      </c>
      <c r="E665" t="s">
        <v>67</v>
      </c>
      <c r="F665" t="s">
        <v>858</v>
      </c>
      <c r="G665">
        <v>645948302</v>
      </c>
      <c r="H665" t="s">
        <v>859</v>
      </c>
      <c r="I665">
        <v>9312</v>
      </c>
      <c r="J665">
        <v>152.58000000000001</v>
      </c>
      <c r="K665">
        <v>97.44</v>
      </c>
      <c r="L665">
        <v>1420824.96</v>
      </c>
      <c r="M665">
        <v>907361.28000000003</v>
      </c>
      <c r="N665">
        <v>513463.68</v>
      </c>
    </row>
    <row r="666" spans="1:14" x14ac:dyDescent="0.25">
      <c r="A666" t="s">
        <v>31</v>
      </c>
      <c r="B666" t="s">
        <v>117</v>
      </c>
      <c r="C666" t="s">
        <v>30</v>
      </c>
      <c r="D666" t="s">
        <v>24</v>
      </c>
      <c r="E666" t="s">
        <v>67</v>
      </c>
      <c r="F666" t="s">
        <v>860</v>
      </c>
      <c r="G666">
        <v>138867890</v>
      </c>
      <c r="H666" t="s">
        <v>514</v>
      </c>
      <c r="I666">
        <v>2950</v>
      </c>
      <c r="J666">
        <v>205.7</v>
      </c>
      <c r="K666">
        <v>117.11</v>
      </c>
      <c r="L666">
        <v>606815</v>
      </c>
      <c r="M666">
        <v>345474.5</v>
      </c>
      <c r="N666">
        <v>261340.5</v>
      </c>
    </row>
    <row r="667" spans="1:14" x14ac:dyDescent="0.25">
      <c r="A667" t="s">
        <v>31</v>
      </c>
      <c r="B667" t="s">
        <v>335</v>
      </c>
      <c r="C667" t="s">
        <v>74</v>
      </c>
      <c r="D667" t="s">
        <v>17</v>
      </c>
      <c r="E667" t="s">
        <v>67</v>
      </c>
      <c r="F667" s="1">
        <v>40212</v>
      </c>
      <c r="G667">
        <v>670613467</v>
      </c>
      <c r="H667" t="s">
        <v>861</v>
      </c>
      <c r="I667">
        <v>8282</v>
      </c>
      <c r="J667">
        <v>47.45</v>
      </c>
      <c r="K667">
        <v>31.79</v>
      </c>
      <c r="L667">
        <v>392980.9</v>
      </c>
      <c r="M667">
        <v>263284.78000000003</v>
      </c>
      <c r="N667">
        <v>129696.12</v>
      </c>
    </row>
    <row r="668" spans="1:14" x14ac:dyDescent="0.25">
      <c r="A668" t="s">
        <v>28</v>
      </c>
      <c r="B668" t="s">
        <v>822</v>
      </c>
      <c r="C668" t="s">
        <v>16</v>
      </c>
      <c r="D668" t="s">
        <v>17</v>
      </c>
      <c r="E668" t="s">
        <v>67</v>
      </c>
      <c r="F668" s="1">
        <v>41887</v>
      </c>
      <c r="G668">
        <v>452171361</v>
      </c>
      <c r="H668" t="s">
        <v>862</v>
      </c>
      <c r="I668">
        <v>6409</v>
      </c>
      <c r="J668">
        <v>437.2</v>
      </c>
      <c r="K668">
        <v>263.33</v>
      </c>
      <c r="L668">
        <v>2802014.8</v>
      </c>
      <c r="M668">
        <v>1687681.97</v>
      </c>
      <c r="N668">
        <v>1114332.83</v>
      </c>
    </row>
    <row r="669" spans="1:14" x14ac:dyDescent="0.25">
      <c r="A669" t="s">
        <v>50</v>
      </c>
      <c r="B669" t="s">
        <v>225</v>
      </c>
      <c r="C669" t="s">
        <v>57</v>
      </c>
      <c r="D669" t="s">
        <v>24</v>
      </c>
      <c r="E669" t="s">
        <v>34</v>
      </c>
      <c r="F669" t="s">
        <v>863</v>
      </c>
      <c r="G669">
        <v>464840400</v>
      </c>
      <c r="H669" s="1">
        <v>40665</v>
      </c>
      <c r="I669">
        <v>5459</v>
      </c>
      <c r="J669">
        <v>152.58000000000001</v>
      </c>
      <c r="K669">
        <v>97.44</v>
      </c>
      <c r="L669">
        <v>832934.22</v>
      </c>
      <c r="M669">
        <v>531924.96</v>
      </c>
      <c r="N669">
        <v>301009.26</v>
      </c>
    </row>
    <row r="670" spans="1:14" x14ac:dyDescent="0.25">
      <c r="A670" t="s">
        <v>37</v>
      </c>
      <c r="B670" t="s">
        <v>115</v>
      </c>
      <c r="C670" t="s">
        <v>61</v>
      </c>
      <c r="D670" t="s">
        <v>24</v>
      </c>
      <c r="E670" t="s">
        <v>18</v>
      </c>
      <c r="F670" t="s">
        <v>864</v>
      </c>
      <c r="G670">
        <v>410231912</v>
      </c>
      <c r="H670" t="s">
        <v>865</v>
      </c>
      <c r="I670">
        <v>5594</v>
      </c>
      <c r="J670">
        <v>668.27</v>
      </c>
      <c r="K670">
        <v>502.54</v>
      </c>
      <c r="L670">
        <v>3738302.38</v>
      </c>
      <c r="M670">
        <v>2811208.76</v>
      </c>
      <c r="N670">
        <v>927093.62</v>
      </c>
    </row>
    <row r="671" spans="1:14" x14ac:dyDescent="0.25">
      <c r="A671" t="s">
        <v>31</v>
      </c>
      <c r="B671" t="s">
        <v>104</v>
      </c>
      <c r="C671" t="s">
        <v>97</v>
      </c>
      <c r="D671" t="s">
        <v>17</v>
      </c>
      <c r="E671" t="s">
        <v>34</v>
      </c>
      <c r="F671" t="s">
        <v>515</v>
      </c>
      <c r="G671">
        <v>960269725</v>
      </c>
      <c r="H671" t="s">
        <v>514</v>
      </c>
      <c r="I671">
        <v>4006</v>
      </c>
      <c r="J671">
        <v>421.89</v>
      </c>
      <c r="K671">
        <v>364.69</v>
      </c>
      <c r="L671">
        <v>1690091.34</v>
      </c>
      <c r="M671">
        <v>1460948.14</v>
      </c>
      <c r="N671">
        <v>229143.2</v>
      </c>
    </row>
    <row r="672" spans="1:14" x14ac:dyDescent="0.25">
      <c r="A672" t="s">
        <v>37</v>
      </c>
      <c r="B672" t="s">
        <v>261</v>
      </c>
      <c r="C672" t="s">
        <v>74</v>
      </c>
      <c r="D672" t="s">
        <v>17</v>
      </c>
      <c r="E672" t="s">
        <v>67</v>
      </c>
      <c r="F672" s="1">
        <v>42829</v>
      </c>
      <c r="G672">
        <v>607190167</v>
      </c>
      <c r="H672" t="s">
        <v>866</v>
      </c>
      <c r="I672">
        <v>9919</v>
      </c>
      <c r="J672">
        <v>47.45</v>
      </c>
      <c r="K672">
        <v>31.79</v>
      </c>
      <c r="L672">
        <v>470656.55</v>
      </c>
      <c r="M672">
        <v>315325.01</v>
      </c>
      <c r="N672">
        <v>155331.54</v>
      </c>
    </row>
    <row r="673" spans="1:14" x14ac:dyDescent="0.25">
      <c r="A673" t="s">
        <v>14</v>
      </c>
      <c r="B673" t="s">
        <v>371</v>
      </c>
      <c r="C673" t="s">
        <v>97</v>
      </c>
      <c r="D673" t="s">
        <v>17</v>
      </c>
      <c r="E673" t="s">
        <v>34</v>
      </c>
      <c r="F673" s="1">
        <v>42498</v>
      </c>
      <c r="G673">
        <v>613542068</v>
      </c>
      <c r="H673" s="1">
        <v>42682</v>
      </c>
      <c r="I673">
        <v>9587</v>
      </c>
      <c r="J673">
        <v>421.89</v>
      </c>
      <c r="K673">
        <v>364.69</v>
      </c>
      <c r="L673">
        <v>4044659.43</v>
      </c>
      <c r="M673">
        <v>3496283.03</v>
      </c>
      <c r="N673">
        <v>548376.4</v>
      </c>
    </row>
    <row r="674" spans="1:14" x14ac:dyDescent="0.25">
      <c r="A674" t="s">
        <v>31</v>
      </c>
      <c r="B674" t="s">
        <v>104</v>
      </c>
      <c r="C674" t="s">
        <v>61</v>
      </c>
      <c r="D674" t="s">
        <v>17</v>
      </c>
      <c r="E674" t="s">
        <v>26</v>
      </c>
      <c r="F674" t="s">
        <v>498</v>
      </c>
      <c r="G674">
        <v>962186753</v>
      </c>
      <c r="H674" s="1">
        <v>43070</v>
      </c>
      <c r="I674">
        <v>1297</v>
      </c>
      <c r="J674">
        <v>668.27</v>
      </c>
      <c r="K674">
        <v>502.54</v>
      </c>
      <c r="L674">
        <v>866746.19</v>
      </c>
      <c r="M674">
        <v>651794.38</v>
      </c>
      <c r="N674">
        <v>214951.81</v>
      </c>
    </row>
    <row r="675" spans="1:14" x14ac:dyDescent="0.25">
      <c r="A675" t="s">
        <v>31</v>
      </c>
      <c r="B675" t="s">
        <v>182</v>
      </c>
      <c r="C675" t="s">
        <v>74</v>
      </c>
      <c r="D675" t="s">
        <v>24</v>
      </c>
      <c r="E675" t="s">
        <v>67</v>
      </c>
      <c r="F675" t="s">
        <v>867</v>
      </c>
      <c r="G675">
        <v>806298053</v>
      </c>
      <c r="H675" t="s">
        <v>868</v>
      </c>
      <c r="I675">
        <v>366</v>
      </c>
      <c r="J675">
        <v>47.45</v>
      </c>
      <c r="K675">
        <v>31.79</v>
      </c>
      <c r="L675">
        <v>17366.7</v>
      </c>
      <c r="M675">
        <v>11635.14</v>
      </c>
      <c r="N675">
        <v>5731.56</v>
      </c>
    </row>
    <row r="676" spans="1:14" x14ac:dyDescent="0.25">
      <c r="A676" t="s">
        <v>31</v>
      </c>
      <c r="B676" t="s">
        <v>368</v>
      </c>
      <c r="C676" t="s">
        <v>85</v>
      </c>
      <c r="D676" t="s">
        <v>24</v>
      </c>
      <c r="E676" t="s">
        <v>67</v>
      </c>
      <c r="F676" t="s">
        <v>107</v>
      </c>
      <c r="G676">
        <v>719362294</v>
      </c>
      <c r="H676" s="1">
        <v>40249</v>
      </c>
      <c r="I676">
        <v>4144</v>
      </c>
      <c r="J676">
        <v>81.73</v>
      </c>
      <c r="K676">
        <v>56.67</v>
      </c>
      <c r="L676">
        <v>338689.12</v>
      </c>
      <c r="M676">
        <v>234840.48</v>
      </c>
      <c r="N676">
        <v>103848.64</v>
      </c>
    </row>
    <row r="677" spans="1:14" x14ac:dyDescent="0.25">
      <c r="A677" t="s">
        <v>37</v>
      </c>
      <c r="B677" t="s">
        <v>284</v>
      </c>
      <c r="C677" t="s">
        <v>25</v>
      </c>
      <c r="D677" t="s">
        <v>24</v>
      </c>
      <c r="E677" t="s">
        <v>34</v>
      </c>
      <c r="F677" t="s">
        <v>869</v>
      </c>
      <c r="G677">
        <v>445178306</v>
      </c>
      <c r="H677" t="s">
        <v>870</v>
      </c>
      <c r="I677">
        <v>7008</v>
      </c>
      <c r="J677">
        <v>255.28</v>
      </c>
      <c r="K677">
        <v>159.41999999999999</v>
      </c>
      <c r="L677">
        <v>1789002.24</v>
      </c>
      <c r="M677">
        <v>1117215.3600000001</v>
      </c>
      <c r="N677">
        <v>671786.88</v>
      </c>
    </row>
    <row r="678" spans="1:14" x14ac:dyDescent="0.25">
      <c r="A678" t="s">
        <v>37</v>
      </c>
      <c r="B678" t="s">
        <v>813</v>
      </c>
      <c r="C678" t="s">
        <v>16</v>
      </c>
      <c r="D678" t="s">
        <v>17</v>
      </c>
      <c r="E678" t="s">
        <v>26</v>
      </c>
      <c r="F678" s="1">
        <v>41366</v>
      </c>
      <c r="G678">
        <v>247857415</v>
      </c>
      <c r="H678" t="s">
        <v>520</v>
      </c>
      <c r="I678">
        <v>5372</v>
      </c>
      <c r="J678">
        <v>437.2</v>
      </c>
      <c r="K678">
        <v>263.33</v>
      </c>
      <c r="L678">
        <v>2348638.4</v>
      </c>
      <c r="M678">
        <v>1414608.76</v>
      </c>
      <c r="N678">
        <v>934029.64</v>
      </c>
    </row>
    <row r="679" spans="1:14" x14ac:dyDescent="0.25">
      <c r="A679" t="s">
        <v>31</v>
      </c>
      <c r="B679" t="s">
        <v>286</v>
      </c>
      <c r="C679" t="s">
        <v>23</v>
      </c>
      <c r="D679" t="s">
        <v>17</v>
      </c>
      <c r="E679" t="s">
        <v>26</v>
      </c>
      <c r="F679" s="1">
        <v>41951</v>
      </c>
      <c r="G679">
        <v>461823451</v>
      </c>
      <c r="H679" s="1">
        <v>41738</v>
      </c>
      <c r="I679">
        <v>2677</v>
      </c>
      <c r="J679">
        <v>154.06</v>
      </c>
      <c r="K679">
        <v>90.93</v>
      </c>
      <c r="L679">
        <v>412418.62</v>
      </c>
      <c r="M679">
        <v>243419.61</v>
      </c>
      <c r="N679">
        <v>168999.01</v>
      </c>
    </row>
    <row r="680" spans="1:14" x14ac:dyDescent="0.25">
      <c r="A680" t="s">
        <v>37</v>
      </c>
      <c r="B680" t="s">
        <v>411</v>
      </c>
      <c r="C680" t="s">
        <v>71</v>
      </c>
      <c r="D680" t="s">
        <v>17</v>
      </c>
      <c r="E680" t="s">
        <v>26</v>
      </c>
      <c r="F680" s="1">
        <v>43070</v>
      </c>
      <c r="G680">
        <v>141812741</v>
      </c>
      <c r="H680" t="s">
        <v>871</v>
      </c>
      <c r="I680">
        <v>4396</v>
      </c>
      <c r="J680">
        <v>651.21</v>
      </c>
      <c r="K680">
        <v>524.96</v>
      </c>
      <c r="L680">
        <v>2862719.16</v>
      </c>
      <c r="M680">
        <v>2307724.16</v>
      </c>
      <c r="N680">
        <v>554995</v>
      </c>
    </row>
    <row r="681" spans="1:14" x14ac:dyDescent="0.25">
      <c r="A681" t="s">
        <v>14</v>
      </c>
      <c r="B681" t="s">
        <v>371</v>
      </c>
      <c r="C681" t="s">
        <v>97</v>
      </c>
      <c r="D681" t="s">
        <v>24</v>
      </c>
      <c r="E681" t="s">
        <v>26</v>
      </c>
      <c r="F681" s="1">
        <v>42436</v>
      </c>
      <c r="G681">
        <v>212874114</v>
      </c>
      <c r="H681" t="s">
        <v>872</v>
      </c>
      <c r="I681">
        <v>3036</v>
      </c>
      <c r="J681">
        <v>421.89</v>
      </c>
      <c r="K681">
        <v>364.69</v>
      </c>
      <c r="L681">
        <v>1280858.04</v>
      </c>
      <c r="M681">
        <v>1107198.8400000001</v>
      </c>
      <c r="N681">
        <v>173659.2</v>
      </c>
    </row>
    <row r="682" spans="1:14" x14ac:dyDescent="0.25">
      <c r="A682" t="s">
        <v>47</v>
      </c>
      <c r="B682" t="s">
        <v>463</v>
      </c>
      <c r="C682" t="s">
        <v>71</v>
      </c>
      <c r="D682" t="s">
        <v>17</v>
      </c>
      <c r="E682" t="s">
        <v>26</v>
      </c>
      <c r="F682" t="s">
        <v>873</v>
      </c>
      <c r="G682">
        <v>320368897</v>
      </c>
      <c r="H682" s="1">
        <v>40213</v>
      </c>
      <c r="I682">
        <v>3131</v>
      </c>
      <c r="J682">
        <v>651.21</v>
      </c>
      <c r="K682">
        <v>524.96</v>
      </c>
      <c r="L682">
        <v>2038938.51</v>
      </c>
      <c r="M682">
        <v>1643649.76</v>
      </c>
      <c r="N682">
        <v>395288.75</v>
      </c>
    </row>
    <row r="683" spans="1:14" x14ac:dyDescent="0.25">
      <c r="A683" t="s">
        <v>50</v>
      </c>
      <c r="B683" t="s">
        <v>225</v>
      </c>
      <c r="C683" t="s">
        <v>74</v>
      </c>
      <c r="D683" t="s">
        <v>24</v>
      </c>
      <c r="E683" t="s">
        <v>26</v>
      </c>
      <c r="F683" s="1">
        <v>42130</v>
      </c>
      <c r="G683">
        <v>179970920</v>
      </c>
      <c r="H683" t="s">
        <v>726</v>
      </c>
      <c r="I683">
        <v>6249</v>
      </c>
      <c r="J683">
        <v>47.45</v>
      </c>
      <c r="K683">
        <v>31.79</v>
      </c>
      <c r="L683">
        <v>296515.05</v>
      </c>
      <c r="M683">
        <v>198655.71</v>
      </c>
      <c r="N683">
        <v>97859.34</v>
      </c>
    </row>
    <row r="684" spans="1:14" x14ac:dyDescent="0.25">
      <c r="A684" t="s">
        <v>14</v>
      </c>
      <c r="B684" t="s">
        <v>325</v>
      </c>
      <c r="C684" t="s">
        <v>61</v>
      </c>
      <c r="D684" t="s">
        <v>24</v>
      </c>
      <c r="E684" t="s">
        <v>34</v>
      </c>
      <c r="F684" t="s">
        <v>874</v>
      </c>
      <c r="G684">
        <v>927666509</v>
      </c>
      <c r="H684" t="s">
        <v>875</v>
      </c>
      <c r="I684">
        <v>5990</v>
      </c>
      <c r="J684">
        <v>668.27</v>
      </c>
      <c r="K684">
        <v>502.54</v>
      </c>
      <c r="L684">
        <v>4002937.3</v>
      </c>
      <c r="M684">
        <v>3010214.6</v>
      </c>
      <c r="N684">
        <v>992722.7</v>
      </c>
    </row>
    <row r="685" spans="1:14" x14ac:dyDescent="0.25">
      <c r="A685" t="s">
        <v>31</v>
      </c>
      <c r="B685" t="s">
        <v>348</v>
      </c>
      <c r="C685" t="s">
        <v>71</v>
      </c>
      <c r="D685" t="s">
        <v>24</v>
      </c>
      <c r="E685" t="s">
        <v>67</v>
      </c>
      <c r="F685" t="s">
        <v>876</v>
      </c>
      <c r="G685">
        <v>169754493</v>
      </c>
      <c r="H685" t="s">
        <v>877</v>
      </c>
      <c r="I685">
        <v>2982</v>
      </c>
      <c r="J685">
        <v>651.21</v>
      </c>
      <c r="K685">
        <v>524.96</v>
      </c>
      <c r="L685">
        <v>1941908.22</v>
      </c>
      <c r="M685">
        <v>1565430.72</v>
      </c>
      <c r="N685">
        <v>376477.5</v>
      </c>
    </row>
    <row r="686" spans="1:14" x14ac:dyDescent="0.25">
      <c r="A686" t="s">
        <v>50</v>
      </c>
      <c r="B686" t="s">
        <v>360</v>
      </c>
      <c r="C686" t="s">
        <v>85</v>
      </c>
      <c r="D686" t="s">
        <v>17</v>
      </c>
      <c r="E686" t="s">
        <v>18</v>
      </c>
      <c r="F686" s="1">
        <v>42250</v>
      </c>
      <c r="G686">
        <v>532846200</v>
      </c>
      <c r="H686" t="s">
        <v>878</v>
      </c>
      <c r="I686">
        <v>9886</v>
      </c>
      <c r="J686">
        <v>81.73</v>
      </c>
      <c r="K686">
        <v>56.67</v>
      </c>
      <c r="L686">
        <v>807982.78</v>
      </c>
      <c r="M686">
        <v>560239.62</v>
      </c>
      <c r="N686">
        <v>247743.16</v>
      </c>
    </row>
    <row r="687" spans="1:14" x14ac:dyDescent="0.25">
      <c r="A687" t="s">
        <v>47</v>
      </c>
      <c r="B687" t="s">
        <v>373</v>
      </c>
      <c r="C687" t="s">
        <v>57</v>
      </c>
      <c r="D687" t="s">
        <v>24</v>
      </c>
      <c r="E687" t="s">
        <v>26</v>
      </c>
      <c r="F687" t="s">
        <v>879</v>
      </c>
      <c r="G687">
        <v>213865458</v>
      </c>
      <c r="H687" t="s">
        <v>562</v>
      </c>
      <c r="I687">
        <v>6397</v>
      </c>
      <c r="J687">
        <v>152.58000000000001</v>
      </c>
      <c r="K687">
        <v>97.44</v>
      </c>
      <c r="L687">
        <v>976054.26</v>
      </c>
      <c r="M687">
        <v>623323.68000000005</v>
      </c>
      <c r="N687">
        <v>352730.58</v>
      </c>
    </row>
    <row r="688" spans="1:14" x14ac:dyDescent="0.25">
      <c r="A688" t="s">
        <v>28</v>
      </c>
      <c r="B688" t="s">
        <v>822</v>
      </c>
      <c r="C688" t="s">
        <v>71</v>
      </c>
      <c r="D688" t="s">
        <v>24</v>
      </c>
      <c r="E688" t="s">
        <v>26</v>
      </c>
      <c r="F688" s="1">
        <v>40885</v>
      </c>
      <c r="G688">
        <v>630048596</v>
      </c>
      <c r="H688" s="1">
        <v>40611</v>
      </c>
      <c r="I688">
        <v>4236</v>
      </c>
      <c r="J688">
        <v>651.21</v>
      </c>
      <c r="K688">
        <v>524.96</v>
      </c>
      <c r="L688">
        <v>2758525.56</v>
      </c>
      <c r="M688">
        <v>2223730.56</v>
      </c>
      <c r="N688">
        <v>534795</v>
      </c>
    </row>
    <row r="689" spans="1:14" x14ac:dyDescent="0.25">
      <c r="A689" t="s">
        <v>47</v>
      </c>
      <c r="B689" t="s">
        <v>444</v>
      </c>
      <c r="C689" t="s">
        <v>44</v>
      </c>
      <c r="D689" t="s">
        <v>17</v>
      </c>
      <c r="E689" t="s">
        <v>34</v>
      </c>
      <c r="F689" t="s">
        <v>536</v>
      </c>
      <c r="G689">
        <v>568944442</v>
      </c>
      <c r="H689" t="s">
        <v>880</v>
      </c>
      <c r="I689">
        <v>2158</v>
      </c>
      <c r="J689">
        <v>109.28</v>
      </c>
      <c r="K689">
        <v>35.840000000000003</v>
      </c>
      <c r="L689">
        <v>235826.24</v>
      </c>
      <c r="M689">
        <v>77342.720000000001</v>
      </c>
      <c r="N689">
        <v>158483.51999999999</v>
      </c>
    </row>
    <row r="690" spans="1:14" x14ac:dyDescent="0.25">
      <c r="A690" t="s">
        <v>31</v>
      </c>
      <c r="B690" t="s">
        <v>354</v>
      </c>
      <c r="C690" t="s">
        <v>25</v>
      </c>
      <c r="D690" t="s">
        <v>24</v>
      </c>
      <c r="E690" t="s">
        <v>67</v>
      </c>
      <c r="F690" s="1">
        <v>40970</v>
      </c>
      <c r="G690">
        <v>238414323</v>
      </c>
      <c r="H690" t="s">
        <v>881</v>
      </c>
      <c r="I690">
        <v>951</v>
      </c>
      <c r="J690">
        <v>255.28</v>
      </c>
      <c r="K690">
        <v>159.41999999999999</v>
      </c>
      <c r="L690">
        <v>242771.28</v>
      </c>
      <c r="M690">
        <v>151608.42000000001</v>
      </c>
      <c r="N690">
        <v>91162.86</v>
      </c>
    </row>
    <row r="691" spans="1:14" x14ac:dyDescent="0.25">
      <c r="A691" t="s">
        <v>14</v>
      </c>
      <c r="B691" t="s">
        <v>371</v>
      </c>
      <c r="C691" t="s">
        <v>71</v>
      </c>
      <c r="D691" t="s">
        <v>24</v>
      </c>
      <c r="E691" t="s">
        <v>67</v>
      </c>
      <c r="F691" s="1">
        <v>42012</v>
      </c>
      <c r="G691">
        <v>816632068</v>
      </c>
      <c r="H691" t="s">
        <v>266</v>
      </c>
      <c r="I691">
        <v>8431</v>
      </c>
      <c r="J691">
        <v>651.21</v>
      </c>
      <c r="K691">
        <v>524.96</v>
      </c>
      <c r="L691">
        <v>5490351.5099999998</v>
      </c>
      <c r="M691">
        <v>4425937.76</v>
      </c>
      <c r="N691">
        <v>1064413.75</v>
      </c>
    </row>
    <row r="692" spans="1:14" x14ac:dyDescent="0.25">
      <c r="A692" t="s">
        <v>31</v>
      </c>
      <c r="B692" t="s">
        <v>494</v>
      </c>
      <c r="C692" t="s">
        <v>25</v>
      </c>
      <c r="D692" t="s">
        <v>24</v>
      </c>
      <c r="E692" t="s">
        <v>26</v>
      </c>
      <c r="F692" s="1">
        <v>41587</v>
      </c>
      <c r="G692">
        <v>402084004</v>
      </c>
      <c r="H692" s="1">
        <v>41404</v>
      </c>
      <c r="I692">
        <v>4447</v>
      </c>
      <c r="J692">
        <v>255.28</v>
      </c>
      <c r="K692">
        <v>159.41999999999999</v>
      </c>
      <c r="L692">
        <v>1135230.1599999999</v>
      </c>
      <c r="M692">
        <v>708940.74</v>
      </c>
      <c r="N692">
        <v>426289.42</v>
      </c>
    </row>
    <row r="693" spans="1:14" x14ac:dyDescent="0.25">
      <c r="A693" t="s">
        <v>28</v>
      </c>
      <c r="B693" t="s">
        <v>194</v>
      </c>
      <c r="C693" t="s">
        <v>57</v>
      </c>
      <c r="D693" t="s">
        <v>24</v>
      </c>
      <c r="E693" t="s">
        <v>67</v>
      </c>
      <c r="F693" s="1">
        <v>42221</v>
      </c>
      <c r="G693">
        <v>763568961</v>
      </c>
      <c r="H693" s="1">
        <v>42191</v>
      </c>
      <c r="I693">
        <v>5879</v>
      </c>
      <c r="J693">
        <v>152.58000000000001</v>
      </c>
      <c r="K693">
        <v>97.44</v>
      </c>
      <c r="L693">
        <v>897017.82</v>
      </c>
      <c r="M693">
        <v>572849.76</v>
      </c>
      <c r="N693">
        <v>324168.06</v>
      </c>
    </row>
    <row r="694" spans="1:14" x14ac:dyDescent="0.25">
      <c r="A694" t="s">
        <v>47</v>
      </c>
      <c r="B694" t="s">
        <v>882</v>
      </c>
      <c r="C694" t="s">
        <v>57</v>
      </c>
      <c r="D694" t="s">
        <v>17</v>
      </c>
      <c r="E694" t="s">
        <v>67</v>
      </c>
      <c r="F694" t="s">
        <v>883</v>
      </c>
      <c r="G694">
        <v>590198266</v>
      </c>
      <c r="H694" s="1">
        <v>42010</v>
      </c>
      <c r="I694">
        <v>1637</v>
      </c>
      <c r="J694">
        <v>152.58000000000001</v>
      </c>
      <c r="K694">
        <v>97.44</v>
      </c>
      <c r="L694">
        <v>249773.46</v>
      </c>
      <c r="M694">
        <v>159509.28</v>
      </c>
      <c r="N694">
        <v>90264.18</v>
      </c>
    </row>
    <row r="695" spans="1:14" x14ac:dyDescent="0.25">
      <c r="A695" t="s">
        <v>28</v>
      </c>
      <c r="B695" t="s">
        <v>254</v>
      </c>
      <c r="C695" t="s">
        <v>57</v>
      </c>
      <c r="D695" t="s">
        <v>24</v>
      </c>
      <c r="E695" t="s">
        <v>67</v>
      </c>
      <c r="F695" s="1">
        <v>41340</v>
      </c>
      <c r="G695">
        <v>441395747</v>
      </c>
      <c r="H695" t="s">
        <v>176</v>
      </c>
      <c r="I695">
        <v>7665</v>
      </c>
      <c r="J695">
        <v>152.58000000000001</v>
      </c>
      <c r="K695">
        <v>97.44</v>
      </c>
      <c r="L695">
        <v>1169525.7</v>
      </c>
      <c r="M695">
        <v>746877.6</v>
      </c>
      <c r="N695">
        <v>422648.1</v>
      </c>
    </row>
    <row r="696" spans="1:14" x14ac:dyDescent="0.25">
      <c r="A696" t="s">
        <v>37</v>
      </c>
      <c r="B696" t="s">
        <v>292</v>
      </c>
      <c r="C696" t="s">
        <v>85</v>
      </c>
      <c r="D696" t="s">
        <v>17</v>
      </c>
      <c r="E696" t="s">
        <v>34</v>
      </c>
      <c r="F696" t="s">
        <v>884</v>
      </c>
      <c r="G696">
        <v>496897733</v>
      </c>
      <c r="H696" t="s">
        <v>796</v>
      </c>
      <c r="I696">
        <v>1936</v>
      </c>
      <c r="J696">
        <v>81.73</v>
      </c>
      <c r="K696">
        <v>56.67</v>
      </c>
      <c r="L696">
        <v>158229.28</v>
      </c>
      <c r="M696">
        <v>109713.12</v>
      </c>
      <c r="N696">
        <v>48516.160000000003</v>
      </c>
    </row>
    <row r="697" spans="1:14" x14ac:dyDescent="0.25">
      <c r="A697" t="s">
        <v>47</v>
      </c>
      <c r="B697" t="s">
        <v>885</v>
      </c>
      <c r="C697" t="s">
        <v>74</v>
      </c>
      <c r="D697" t="s">
        <v>24</v>
      </c>
      <c r="E697" t="s">
        <v>26</v>
      </c>
      <c r="F697" s="1">
        <v>40766</v>
      </c>
      <c r="G697">
        <v>106753051</v>
      </c>
      <c r="H697" t="s">
        <v>820</v>
      </c>
      <c r="I697">
        <v>9455</v>
      </c>
      <c r="J697">
        <v>47.45</v>
      </c>
      <c r="K697">
        <v>31.79</v>
      </c>
      <c r="L697">
        <v>448639.75</v>
      </c>
      <c r="M697">
        <v>300574.45</v>
      </c>
      <c r="N697">
        <v>148065.29999999999</v>
      </c>
    </row>
    <row r="698" spans="1:14" x14ac:dyDescent="0.25">
      <c r="A698" t="s">
        <v>47</v>
      </c>
      <c r="B698" t="s">
        <v>48</v>
      </c>
      <c r="C698" t="s">
        <v>33</v>
      </c>
      <c r="D698" t="s">
        <v>17</v>
      </c>
      <c r="E698" t="s">
        <v>67</v>
      </c>
      <c r="F698" t="s">
        <v>886</v>
      </c>
      <c r="G698">
        <v>941323029</v>
      </c>
      <c r="H698" t="s">
        <v>471</v>
      </c>
      <c r="I698">
        <v>7258</v>
      </c>
      <c r="J698">
        <v>9.33</v>
      </c>
      <c r="K698">
        <v>6.92</v>
      </c>
      <c r="L698">
        <v>67717.14</v>
      </c>
      <c r="M698">
        <v>50225.36</v>
      </c>
      <c r="N698">
        <v>17491.78</v>
      </c>
    </row>
    <row r="699" spans="1:14" x14ac:dyDescent="0.25">
      <c r="A699" t="s">
        <v>31</v>
      </c>
      <c r="B699" t="s">
        <v>64</v>
      </c>
      <c r="C699" t="s">
        <v>23</v>
      </c>
      <c r="D699" t="s">
        <v>17</v>
      </c>
      <c r="E699" t="s">
        <v>18</v>
      </c>
      <c r="F699" s="1">
        <v>41672</v>
      </c>
      <c r="G699">
        <v>241281497</v>
      </c>
      <c r="H699" s="1">
        <v>41701</v>
      </c>
      <c r="I699">
        <v>9412</v>
      </c>
      <c r="J699">
        <v>154.06</v>
      </c>
      <c r="K699">
        <v>90.93</v>
      </c>
      <c r="L699">
        <v>1450012.72</v>
      </c>
      <c r="M699">
        <v>855833.16</v>
      </c>
      <c r="N699">
        <v>594179.56000000006</v>
      </c>
    </row>
    <row r="700" spans="1:14" x14ac:dyDescent="0.25">
      <c r="A700" t="s">
        <v>31</v>
      </c>
      <c r="B700" t="s">
        <v>475</v>
      </c>
      <c r="C700" t="s">
        <v>97</v>
      </c>
      <c r="D700" t="s">
        <v>17</v>
      </c>
      <c r="E700" t="s">
        <v>67</v>
      </c>
      <c r="F700" t="s">
        <v>701</v>
      </c>
      <c r="G700">
        <v>267614781</v>
      </c>
      <c r="H700" s="1">
        <v>42709</v>
      </c>
      <c r="I700">
        <v>2016</v>
      </c>
      <c r="J700">
        <v>421.89</v>
      </c>
      <c r="K700">
        <v>364.69</v>
      </c>
      <c r="L700">
        <v>850530.24</v>
      </c>
      <c r="M700">
        <v>735215.04</v>
      </c>
      <c r="N700">
        <v>115315.2</v>
      </c>
    </row>
    <row r="701" spans="1:14" x14ac:dyDescent="0.25">
      <c r="A701" t="s">
        <v>47</v>
      </c>
      <c r="B701" t="s">
        <v>158</v>
      </c>
      <c r="C701" t="s">
        <v>16</v>
      </c>
      <c r="D701" t="s">
        <v>17</v>
      </c>
      <c r="E701" t="s">
        <v>18</v>
      </c>
      <c r="F701" t="s">
        <v>887</v>
      </c>
      <c r="G701">
        <v>651621711</v>
      </c>
      <c r="H701" t="s">
        <v>757</v>
      </c>
      <c r="I701">
        <v>8200</v>
      </c>
      <c r="J701">
        <v>437.2</v>
      </c>
      <c r="K701">
        <v>263.33</v>
      </c>
      <c r="L701">
        <v>3585040</v>
      </c>
      <c r="M701">
        <v>2159306</v>
      </c>
      <c r="N701">
        <v>1425734</v>
      </c>
    </row>
    <row r="702" spans="1:14" x14ac:dyDescent="0.25">
      <c r="A702" t="s">
        <v>37</v>
      </c>
      <c r="B702" t="s">
        <v>60</v>
      </c>
      <c r="C702" t="s">
        <v>85</v>
      </c>
      <c r="D702" t="s">
        <v>24</v>
      </c>
      <c r="E702" t="s">
        <v>18</v>
      </c>
      <c r="F702" s="1">
        <v>42224</v>
      </c>
      <c r="G702">
        <v>644913613</v>
      </c>
      <c r="H702" s="1">
        <v>42194</v>
      </c>
      <c r="I702">
        <v>3124</v>
      </c>
      <c r="J702">
        <v>81.73</v>
      </c>
      <c r="K702">
        <v>56.67</v>
      </c>
      <c r="L702">
        <v>255324.52</v>
      </c>
      <c r="M702">
        <v>177037.08</v>
      </c>
      <c r="N702">
        <v>78287.44</v>
      </c>
    </row>
    <row r="703" spans="1:14" x14ac:dyDescent="0.25">
      <c r="A703" t="s">
        <v>31</v>
      </c>
      <c r="B703" t="s">
        <v>143</v>
      </c>
      <c r="C703" t="s">
        <v>30</v>
      </c>
      <c r="D703" t="s">
        <v>17</v>
      </c>
      <c r="E703" t="s">
        <v>34</v>
      </c>
      <c r="F703" t="s">
        <v>416</v>
      </c>
      <c r="G703">
        <v>469414317</v>
      </c>
      <c r="H703" t="s">
        <v>417</v>
      </c>
      <c r="I703">
        <v>8983</v>
      </c>
      <c r="J703">
        <v>205.7</v>
      </c>
      <c r="K703">
        <v>117.11</v>
      </c>
      <c r="L703">
        <v>1847803.1</v>
      </c>
      <c r="M703">
        <v>1051999.1299999999</v>
      </c>
      <c r="N703">
        <v>795803.97</v>
      </c>
    </row>
    <row r="704" spans="1:14" x14ac:dyDescent="0.25">
      <c r="A704" t="s">
        <v>31</v>
      </c>
      <c r="B704" t="s">
        <v>117</v>
      </c>
      <c r="C704" t="s">
        <v>44</v>
      </c>
      <c r="D704" t="s">
        <v>24</v>
      </c>
      <c r="E704" t="s">
        <v>67</v>
      </c>
      <c r="F704" t="s">
        <v>888</v>
      </c>
      <c r="G704">
        <v>867360150</v>
      </c>
      <c r="H704" s="1">
        <v>42011</v>
      </c>
      <c r="I704">
        <v>9998</v>
      </c>
      <c r="J704">
        <v>109.28</v>
      </c>
      <c r="K704">
        <v>35.840000000000003</v>
      </c>
      <c r="L704">
        <v>1092581.44</v>
      </c>
      <c r="M704">
        <v>358328.32000000001</v>
      </c>
      <c r="N704">
        <v>734253.12</v>
      </c>
    </row>
    <row r="705" spans="1:14" x14ac:dyDescent="0.25">
      <c r="A705" t="s">
        <v>21</v>
      </c>
      <c r="B705" t="s">
        <v>73</v>
      </c>
      <c r="C705" t="s">
        <v>44</v>
      </c>
      <c r="D705" t="s">
        <v>24</v>
      </c>
      <c r="E705" t="s">
        <v>67</v>
      </c>
      <c r="F705" t="s">
        <v>889</v>
      </c>
      <c r="G705">
        <v>851299941</v>
      </c>
      <c r="H705" s="1">
        <v>40545</v>
      </c>
      <c r="I705">
        <v>7425</v>
      </c>
      <c r="J705">
        <v>109.28</v>
      </c>
      <c r="K705">
        <v>35.840000000000003</v>
      </c>
      <c r="L705">
        <v>811404</v>
      </c>
      <c r="M705">
        <v>266112</v>
      </c>
      <c r="N705">
        <v>545292</v>
      </c>
    </row>
    <row r="706" spans="1:14" x14ac:dyDescent="0.25">
      <c r="A706" t="s">
        <v>14</v>
      </c>
      <c r="B706" t="s">
        <v>15</v>
      </c>
      <c r="C706" t="s">
        <v>74</v>
      </c>
      <c r="D706" t="s">
        <v>17</v>
      </c>
      <c r="E706" t="s">
        <v>34</v>
      </c>
      <c r="F706" s="1">
        <v>40635</v>
      </c>
      <c r="G706">
        <v>854095017</v>
      </c>
      <c r="H706" s="1">
        <v>40636</v>
      </c>
      <c r="I706">
        <v>4550</v>
      </c>
      <c r="J706">
        <v>47.45</v>
      </c>
      <c r="K706">
        <v>31.79</v>
      </c>
      <c r="L706">
        <v>215897.5</v>
      </c>
      <c r="M706">
        <v>144644.5</v>
      </c>
      <c r="N706">
        <v>71253</v>
      </c>
    </row>
    <row r="707" spans="1:14" x14ac:dyDescent="0.25">
      <c r="A707" t="s">
        <v>37</v>
      </c>
      <c r="B707" t="s">
        <v>115</v>
      </c>
      <c r="C707" t="s">
        <v>23</v>
      </c>
      <c r="D707" t="s">
        <v>17</v>
      </c>
      <c r="E707" t="s">
        <v>26</v>
      </c>
      <c r="F707" s="1">
        <v>40979</v>
      </c>
      <c r="G707">
        <v>478919208</v>
      </c>
      <c r="H707" t="s">
        <v>692</v>
      </c>
      <c r="I707">
        <v>1691</v>
      </c>
      <c r="J707">
        <v>154.06</v>
      </c>
      <c r="K707">
        <v>90.93</v>
      </c>
      <c r="L707">
        <v>260515.46</v>
      </c>
      <c r="M707">
        <v>153762.63</v>
      </c>
      <c r="N707">
        <v>106752.83</v>
      </c>
    </row>
    <row r="708" spans="1:14" x14ac:dyDescent="0.25">
      <c r="A708" t="s">
        <v>14</v>
      </c>
      <c r="B708" t="s">
        <v>338</v>
      </c>
      <c r="C708" t="s">
        <v>44</v>
      </c>
      <c r="D708" t="s">
        <v>17</v>
      </c>
      <c r="E708" t="s">
        <v>34</v>
      </c>
      <c r="F708" t="s">
        <v>657</v>
      </c>
      <c r="G708">
        <v>749258840</v>
      </c>
      <c r="H708" s="1">
        <v>41770</v>
      </c>
      <c r="I708">
        <v>1196</v>
      </c>
      <c r="J708">
        <v>109.28</v>
      </c>
      <c r="K708">
        <v>35.840000000000003</v>
      </c>
      <c r="L708">
        <v>130698.88</v>
      </c>
      <c r="M708">
        <v>42864.639999999999</v>
      </c>
      <c r="N708">
        <v>87834.240000000005</v>
      </c>
    </row>
    <row r="709" spans="1:14" x14ac:dyDescent="0.25">
      <c r="A709" t="s">
        <v>31</v>
      </c>
      <c r="B709" t="s">
        <v>494</v>
      </c>
      <c r="C709" t="s">
        <v>25</v>
      </c>
      <c r="D709" t="s">
        <v>17</v>
      </c>
      <c r="E709" t="s">
        <v>34</v>
      </c>
      <c r="F709" t="s">
        <v>45</v>
      </c>
      <c r="G709">
        <v>958912742</v>
      </c>
      <c r="H709" t="s">
        <v>46</v>
      </c>
      <c r="I709">
        <v>2444</v>
      </c>
      <c r="J709">
        <v>255.28</v>
      </c>
      <c r="K709">
        <v>159.41999999999999</v>
      </c>
      <c r="L709">
        <v>623904.31999999995</v>
      </c>
      <c r="M709">
        <v>389622.48</v>
      </c>
      <c r="N709">
        <v>234281.84</v>
      </c>
    </row>
    <row r="710" spans="1:14" x14ac:dyDescent="0.25">
      <c r="A710" t="s">
        <v>47</v>
      </c>
      <c r="B710" t="s">
        <v>720</v>
      </c>
      <c r="C710" t="s">
        <v>85</v>
      </c>
      <c r="D710" t="s">
        <v>24</v>
      </c>
      <c r="E710" t="s">
        <v>26</v>
      </c>
      <c r="F710" t="s">
        <v>890</v>
      </c>
      <c r="G710">
        <v>921992242</v>
      </c>
      <c r="H710" s="1">
        <v>40271</v>
      </c>
      <c r="I710">
        <v>6848</v>
      </c>
      <c r="J710">
        <v>81.73</v>
      </c>
      <c r="K710">
        <v>56.67</v>
      </c>
      <c r="L710">
        <v>559687.04</v>
      </c>
      <c r="M710">
        <v>388076.16</v>
      </c>
      <c r="N710">
        <v>171610.88</v>
      </c>
    </row>
    <row r="711" spans="1:14" x14ac:dyDescent="0.25">
      <c r="A711" t="s">
        <v>31</v>
      </c>
      <c r="B711" t="s">
        <v>117</v>
      </c>
      <c r="C711" t="s">
        <v>23</v>
      </c>
      <c r="D711" t="s">
        <v>24</v>
      </c>
      <c r="E711" t="s">
        <v>67</v>
      </c>
      <c r="F711" t="s">
        <v>891</v>
      </c>
      <c r="G711">
        <v>522921168</v>
      </c>
      <c r="H711" s="1">
        <v>42769</v>
      </c>
      <c r="I711">
        <v>2849</v>
      </c>
      <c r="J711">
        <v>154.06</v>
      </c>
      <c r="K711">
        <v>90.93</v>
      </c>
      <c r="L711">
        <v>438916.94</v>
      </c>
      <c r="M711">
        <v>259059.57</v>
      </c>
      <c r="N711">
        <v>179857.37</v>
      </c>
    </row>
    <row r="712" spans="1:14" x14ac:dyDescent="0.25">
      <c r="A712" t="s">
        <v>37</v>
      </c>
      <c r="B712" t="s">
        <v>401</v>
      </c>
      <c r="C712" t="s">
        <v>85</v>
      </c>
      <c r="D712" t="s">
        <v>17</v>
      </c>
      <c r="E712" t="s">
        <v>26</v>
      </c>
      <c r="F712" t="s">
        <v>892</v>
      </c>
      <c r="G712">
        <v>166435849</v>
      </c>
      <c r="H712" s="1">
        <v>41461</v>
      </c>
      <c r="I712">
        <v>921</v>
      </c>
      <c r="J712">
        <v>81.73</v>
      </c>
      <c r="K712">
        <v>56.67</v>
      </c>
      <c r="L712">
        <v>75273.33</v>
      </c>
      <c r="M712">
        <v>52193.07</v>
      </c>
      <c r="N712">
        <v>23080.26</v>
      </c>
    </row>
    <row r="713" spans="1:14" x14ac:dyDescent="0.25">
      <c r="A713" t="s">
        <v>47</v>
      </c>
      <c r="B713" t="s">
        <v>885</v>
      </c>
      <c r="C713" t="s">
        <v>25</v>
      </c>
      <c r="D713" t="s">
        <v>17</v>
      </c>
      <c r="E713" t="s">
        <v>67</v>
      </c>
      <c r="F713" s="1">
        <v>41528</v>
      </c>
      <c r="G713">
        <v>327585113</v>
      </c>
      <c r="H713" t="s">
        <v>893</v>
      </c>
      <c r="I713">
        <v>8569</v>
      </c>
      <c r="J713">
        <v>255.28</v>
      </c>
      <c r="K713">
        <v>159.41999999999999</v>
      </c>
      <c r="L713">
        <v>2187494.3199999998</v>
      </c>
      <c r="M713">
        <v>1366069.98</v>
      </c>
      <c r="N713">
        <v>821424.34</v>
      </c>
    </row>
    <row r="714" spans="1:14" x14ac:dyDescent="0.25">
      <c r="A714" t="s">
        <v>31</v>
      </c>
      <c r="B714" t="s">
        <v>170</v>
      </c>
      <c r="C714" t="s">
        <v>44</v>
      </c>
      <c r="D714" t="s">
        <v>17</v>
      </c>
      <c r="E714" t="s">
        <v>18</v>
      </c>
      <c r="F714" s="1">
        <v>41183</v>
      </c>
      <c r="G714">
        <v>201730287</v>
      </c>
      <c r="H714" t="s">
        <v>894</v>
      </c>
      <c r="I714">
        <v>5330</v>
      </c>
      <c r="J714">
        <v>109.28</v>
      </c>
      <c r="K714">
        <v>35.840000000000003</v>
      </c>
      <c r="L714">
        <v>582462.4</v>
      </c>
      <c r="M714">
        <v>191027.20000000001</v>
      </c>
      <c r="N714">
        <v>391435.2</v>
      </c>
    </row>
    <row r="715" spans="1:14" x14ac:dyDescent="0.25">
      <c r="A715" t="s">
        <v>47</v>
      </c>
      <c r="B715" t="s">
        <v>112</v>
      </c>
      <c r="C715" t="s">
        <v>33</v>
      </c>
      <c r="D715" t="s">
        <v>17</v>
      </c>
      <c r="E715" t="s">
        <v>67</v>
      </c>
      <c r="F715" t="s">
        <v>895</v>
      </c>
      <c r="G715">
        <v>854545199</v>
      </c>
      <c r="H715" s="1">
        <v>41528</v>
      </c>
      <c r="I715">
        <v>7769</v>
      </c>
      <c r="J715">
        <v>9.33</v>
      </c>
      <c r="K715">
        <v>6.92</v>
      </c>
      <c r="L715">
        <v>72484.77</v>
      </c>
      <c r="M715">
        <v>53761.48</v>
      </c>
      <c r="N715">
        <v>18723.29</v>
      </c>
    </row>
    <row r="716" spans="1:14" x14ac:dyDescent="0.25">
      <c r="A716" t="s">
        <v>47</v>
      </c>
      <c r="B716" t="s">
        <v>89</v>
      </c>
      <c r="C716" t="s">
        <v>85</v>
      </c>
      <c r="D716" t="s">
        <v>24</v>
      </c>
      <c r="E716" t="s">
        <v>18</v>
      </c>
      <c r="F716" t="s">
        <v>896</v>
      </c>
      <c r="G716">
        <v>272016179</v>
      </c>
      <c r="H716" s="1">
        <v>40401</v>
      </c>
      <c r="I716">
        <v>4487</v>
      </c>
      <c r="J716">
        <v>81.73</v>
      </c>
      <c r="K716">
        <v>56.67</v>
      </c>
      <c r="L716">
        <v>366722.51</v>
      </c>
      <c r="M716">
        <v>254278.29</v>
      </c>
      <c r="N716">
        <v>112444.22</v>
      </c>
    </row>
    <row r="717" spans="1:14" x14ac:dyDescent="0.25">
      <c r="A717" t="s">
        <v>47</v>
      </c>
      <c r="B717" t="s">
        <v>486</v>
      </c>
      <c r="C717" t="s">
        <v>30</v>
      </c>
      <c r="D717" t="s">
        <v>17</v>
      </c>
      <c r="E717" t="s">
        <v>34</v>
      </c>
      <c r="F717" t="s">
        <v>675</v>
      </c>
      <c r="G717">
        <v>110442054</v>
      </c>
      <c r="H717" t="s">
        <v>542</v>
      </c>
      <c r="I717">
        <v>1113</v>
      </c>
      <c r="J717">
        <v>205.7</v>
      </c>
      <c r="K717">
        <v>117.11</v>
      </c>
      <c r="L717">
        <v>228944.1</v>
      </c>
      <c r="M717">
        <v>130343.43</v>
      </c>
      <c r="N717">
        <v>98600.67</v>
      </c>
    </row>
    <row r="718" spans="1:14" x14ac:dyDescent="0.25">
      <c r="A718" t="s">
        <v>37</v>
      </c>
      <c r="B718" t="s">
        <v>614</v>
      </c>
      <c r="C718" t="s">
        <v>61</v>
      </c>
      <c r="D718" t="s">
        <v>17</v>
      </c>
      <c r="E718" t="s">
        <v>26</v>
      </c>
      <c r="F718" t="s">
        <v>897</v>
      </c>
      <c r="G718">
        <v>746434152</v>
      </c>
      <c r="H718" s="1">
        <v>42492</v>
      </c>
      <c r="I718">
        <v>5308</v>
      </c>
      <c r="J718">
        <v>668.27</v>
      </c>
      <c r="K718">
        <v>502.54</v>
      </c>
      <c r="L718">
        <v>3547177.16</v>
      </c>
      <c r="M718">
        <v>2667482.3199999998</v>
      </c>
      <c r="N718">
        <v>879694.84</v>
      </c>
    </row>
    <row r="719" spans="1:14" x14ac:dyDescent="0.25">
      <c r="A719" t="s">
        <v>37</v>
      </c>
      <c r="B719" t="s">
        <v>70</v>
      </c>
      <c r="C719" t="s">
        <v>23</v>
      </c>
      <c r="D719" t="s">
        <v>24</v>
      </c>
      <c r="E719" t="s">
        <v>67</v>
      </c>
      <c r="F719" t="s">
        <v>898</v>
      </c>
      <c r="G719">
        <v>826916301</v>
      </c>
      <c r="H719" s="1">
        <v>42917</v>
      </c>
      <c r="I719">
        <v>1764</v>
      </c>
      <c r="J719">
        <v>154.06</v>
      </c>
      <c r="K719">
        <v>90.93</v>
      </c>
      <c r="L719">
        <v>271761.84000000003</v>
      </c>
      <c r="M719">
        <v>160400.51999999999</v>
      </c>
      <c r="N719">
        <v>111361.32</v>
      </c>
    </row>
    <row r="720" spans="1:14" x14ac:dyDescent="0.25">
      <c r="A720" t="s">
        <v>37</v>
      </c>
      <c r="B720" t="s">
        <v>148</v>
      </c>
      <c r="C720" t="s">
        <v>74</v>
      </c>
      <c r="D720" t="s">
        <v>17</v>
      </c>
      <c r="E720" t="s">
        <v>34</v>
      </c>
      <c r="F720" t="s">
        <v>828</v>
      </c>
      <c r="G720">
        <v>419124829</v>
      </c>
      <c r="H720" t="s">
        <v>899</v>
      </c>
      <c r="I720">
        <v>7206</v>
      </c>
      <c r="J720">
        <v>47.45</v>
      </c>
      <c r="K720">
        <v>31.79</v>
      </c>
      <c r="L720">
        <v>341924.7</v>
      </c>
      <c r="M720">
        <v>229078.74</v>
      </c>
      <c r="N720">
        <v>112845.96</v>
      </c>
    </row>
    <row r="721" spans="1:14" x14ac:dyDescent="0.25">
      <c r="A721" t="s">
        <v>28</v>
      </c>
      <c r="B721" t="s">
        <v>145</v>
      </c>
      <c r="C721" t="s">
        <v>71</v>
      </c>
      <c r="D721" t="s">
        <v>24</v>
      </c>
      <c r="E721" t="s">
        <v>26</v>
      </c>
      <c r="F721" s="1">
        <v>41827</v>
      </c>
      <c r="G721">
        <v>560608565</v>
      </c>
      <c r="H721" t="s">
        <v>466</v>
      </c>
      <c r="I721">
        <v>5387</v>
      </c>
      <c r="J721">
        <v>651.21</v>
      </c>
      <c r="K721">
        <v>524.96</v>
      </c>
      <c r="L721">
        <v>3508068.27</v>
      </c>
      <c r="M721">
        <v>2827959.52</v>
      </c>
      <c r="N721">
        <v>680108.75</v>
      </c>
    </row>
    <row r="722" spans="1:14" x14ac:dyDescent="0.25">
      <c r="A722" t="s">
        <v>31</v>
      </c>
      <c r="B722" t="s">
        <v>270</v>
      </c>
      <c r="C722" t="s">
        <v>71</v>
      </c>
      <c r="D722" t="s">
        <v>17</v>
      </c>
      <c r="E722" t="s">
        <v>67</v>
      </c>
      <c r="F722" t="s">
        <v>900</v>
      </c>
      <c r="G722">
        <v>109228837</v>
      </c>
      <c r="H722" s="1">
        <v>41467</v>
      </c>
      <c r="I722">
        <v>2095</v>
      </c>
      <c r="J722">
        <v>651.21</v>
      </c>
      <c r="K722">
        <v>524.96</v>
      </c>
      <c r="L722">
        <v>1364284.95</v>
      </c>
      <c r="M722">
        <v>1099791.2</v>
      </c>
      <c r="N722">
        <v>264493.75</v>
      </c>
    </row>
    <row r="723" spans="1:14" x14ac:dyDescent="0.25">
      <c r="A723" t="s">
        <v>14</v>
      </c>
      <c r="B723" t="s">
        <v>594</v>
      </c>
      <c r="C723" t="s">
        <v>44</v>
      </c>
      <c r="D723" t="s">
        <v>17</v>
      </c>
      <c r="E723" t="s">
        <v>26</v>
      </c>
      <c r="F723" t="s">
        <v>901</v>
      </c>
      <c r="G723">
        <v>693159472</v>
      </c>
      <c r="H723" s="1">
        <v>40665</v>
      </c>
      <c r="I723">
        <v>146</v>
      </c>
      <c r="J723">
        <v>109.28</v>
      </c>
      <c r="K723">
        <v>35.840000000000003</v>
      </c>
      <c r="L723">
        <v>15954.88</v>
      </c>
      <c r="M723">
        <v>5232.6400000000003</v>
      </c>
      <c r="N723">
        <v>10722.24</v>
      </c>
    </row>
    <row r="724" spans="1:14" x14ac:dyDescent="0.25">
      <c r="A724" t="s">
        <v>28</v>
      </c>
      <c r="B724" t="s">
        <v>822</v>
      </c>
      <c r="C724" t="s">
        <v>57</v>
      </c>
      <c r="D724" t="s">
        <v>17</v>
      </c>
      <c r="E724" t="s">
        <v>67</v>
      </c>
      <c r="F724" t="s">
        <v>598</v>
      </c>
      <c r="G724">
        <v>860886800</v>
      </c>
      <c r="H724" t="s">
        <v>893</v>
      </c>
      <c r="I724">
        <v>4390</v>
      </c>
      <c r="J724">
        <v>152.58000000000001</v>
      </c>
      <c r="K724">
        <v>97.44</v>
      </c>
      <c r="L724">
        <v>669826.19999999995</v>
      </c>
      <c r="M724">
        <v>427761.6</v>
      </c>
      <c r="N724">
        <v>242064.6</v>
      </c>
    </row>
    <row r="725" spans="1:14" x14ac:dyDescent="0.25">
      <c r="A725" t="s">
        <v>37</v>
      </c>
      <c r="B725" t="s">
        <v>166</v>
      </c>
      <c r="C725" t="s">
        <v>33</v>
      </c>
      <c r="D725" t="s">
        <v>17</v>
      </c>
      <c r="E725" t="s">
        <v>26</v>
      </c>
      <c r="F725" s="1">
        <v>41156</v>
      </c>
      <c r="G725">
        <v>131209647</v>
      </c>
      <c r="H725" s="1">
        <v>40973</v>
      </c>
      <c r="I725">
        <v>6705</v>
      </c>
      <c r="J725">
        <v>9.33</v>
      </c>
      <c r="K725">
        <v>6.92</v>
      </c>
      <c r="L725">
        <v>62557.65</v>
      </c>
      <c r="M725">
        <v>46398.6</v>
      </c>
      <c r="N725">
        <v>16159.05</v>
      </c>
    </row>
    <row r="726" spans="1:14" x14ac:dyDescent="0.25">
      <c r="A726" t="s">
        <v>14</v>
      </c>
      <c r="B726" t="s">
        <v>181</v>
      </c>
      <c r="C726" t="s">
        <v>71</v>
      </c>
      <c r="D726" t="s">
        <v>24</v>
      </c>
      <c r="E726" t="s">
        <v>34</v>
      </c>
      <c r="F726" t="s">
        <v>46</v>
      </c>
      <c r="G726">
        <v>343239343</v>
      </c>
      <c r="H726" t="s">
        <v>902</v>
      </c>
      <c r="I726">
        <v>1004</v>
      </c>
      <c r="J726">
        <v>651.21</v>
      </c>
      <c r="K726">
        <v>524.96</v>
      </c>
      <c r="L726">
        <v>653814.84</v>
      </c>
      <c r="M726">
        <v>527059.84</v>
      </c>
      <c r="N726">
        <v>126755</v>
      </c>
    </row>
    <row r="727" spans="1:14" x14ac:dyDescent="0.25">
      <c r="A727" t="s">
        <v>31</v>
      </c>
      <c r="B727" t="s">
        <v>418</v>
      </c>
      <c r="C727" t="s">
        <v>44</v>
      </c>
      <c r="D727" t="s">
        <v>24</v>
      </c>
      <c r="E727" t="s">
        <v>34</v>
      </c>
      <c r="F727" s="1">
        <v>40396</v>
      </c>
      <c r="G727">
        <v>706399714</v>
      </c>
      <c r="H727" t="s">
        <v>903</v>
      </c>
      <c r="I727">
        <v>8228</v>
      </c>
      <c r="J727">
        <v>109.28</v>
      </c>
      <c r="K727">
        <v>35.840000000000003</v>
      </c>
      <c r="L727">
        <v>899155.84</v>
      </c>
      <c r="M727">
        <v>294891.52000000002</v>
      </c>
      <c r="N727">
        <v>604264.31999999995</v>
      </c>
    </row>
    <row r="728" spans="1:14" x14ac:dyDescent="0.25">
      <c r="A728" t="s">
        <v>14</v>
      </c>
      <c r="B728" t="s">
        <v>250</v>
      </c>
      <c r="C728" t="s">
        <v>71</v>
      </c>
      <c r="D728" t="s">
        <v>24</v>
      </c>
      <c r="E728" t="s">
        <v>18</v>
      </c>
      <c r="F728" t="s">
        <v>810</v>
      </c>
      <c r="G728">
        <v>950427091</v>
      </c>
      <c r="H728" t="s">
        <v>732</v>
      </c>
      <c r="I728">
        <v>1352</v>
      </c>
      <c r="J728">
        <v>651.21</v>
      </c>
      <c r="K728">
        <v>524.96</v>
      </c>
      <c r="L728">
        <v>880435.92</v>
      </c>
      <c r="M728">
        <v>709745.92</v>
      </c>
      <c r="N728">
        <v>170690</v>
      </c>
    </row>
    <row r="729" spans="1:14" x14ac:dyDescent="0.25">
      <c r="A729" t="s">
        <v>14</v>
      </c>
      <c r="B729" t="s">
        <v>371</v>
      </c>
      <c r="C729" t="s">
        <v>57</v>
      </c>
      <c r="D729" t="s">
        <v>17</v>
      </c>
      <c r="E729" t="s">
        <v>34</v>
      </c>
      <c r="F729" s="1">
        <v>41955</v>
      </c>
      <c r="G729">
        <v>875370299</v>
      </c>
      <c r="H729" t="s">
        <v>40</v>
      </c>
      <c r="I729">
        <v>379</v>
      </c>
      <c r="J729">
        <v>152.58000000000001</v>
      </c>
      <c r="K729">
        <v>97.44</v>
      </c>
      <c r="L729">
        <v>57827.82</v>
      </c>
      <c r="M729">
        <v>36929.760000000002</v>
      </c>
      <c r="N729">
        <v>20898.060000000001</v>
      </c>
    </row>
    <row r="730" spans="1:14" x14ac:dyDescent="0.25">
      <c r="A730" t="s">
        <v>14</v>
      </c>
      <c r="B730" t="s">
        <v>243</v>
      </c>
      <c r="C730" t="s">
        <v>44</v>
      </c>
      <c r="D730" t="s">
        <v>24</v>
      </c>
      <c r="E730" t="s">
        <v>26</v>
      </c>
      <c r="F730" t="s">
        <v>904</v>
      </c>
      <c r="G730">
        <v>801590669</v>
      </c>
      <c r="H730" t="s">
        <v>905</v>
      </c>
      <c r="I730">
        <v>7347</v>
      </c>
      <c r="J730">
        <v>109.28</v>
      </c>
      <c r="K730">
        <v>35.840000000000003</v>
      </c>
      <c r="L730">
        <v>802880.16</v>
      </c>
      <c r="M730">
        <v>263316.47999999998</v>
      </c>
      <c r="N730">
        <v>539563.68000000005</v>
      </c>
    </row>
    <row r="731" spans="1:14" x14ac:dyDescent="0.25">
      <c r="A731" t="s">
        <v>14</v>
      </c>
      <c r="B731" t="s">
        <v>689</v>
      </c>
      <c r="C731" t="s">
        <v>85</v>
      </c>
      <c r="D731" t="s">
        <v>17</v>
      </c>
      <c r="E731" t="s">
        <v>26</v>
      </c>
      <c r="F731" s="1">
        <v>41825</v>
      </c>
      <c r="G731">
        <v>219762027</v>
      </c>
      <c r="H731" t="s">
        <v>906</v>
      </c>
      <c r="I731">
        <v>1322</v>
      </c>
      <c r="J731">
        <v>81.73</v>
      </c>
      <c r="K731">
        <v>56.67</v>
      </c>
      <c r="L731">
        <v>108047.06</v>
      </c>
      <c r="M731">
        <v>74917.740000000005</v>
      </c>
      <c r="N731">
        <v>33129.32</v>
      </c>
    </row>
    <row r="732" spans="1:14" x14ac:dyDescent="0.25">
      <c r="A732" t="s">
        <v>50</v>
      </c>
      <c r="B732" t="s">
        <v>360</v>
      </c>
      <c r="C732" t="s">
        <v>30</v>
      </c>
      <c r="D732" t="s">
        <v>17</v>
      </c>
      <c r="E732" t="s">
        <v>26</v>
      </c>
      <c r="F732" s="1">
        <v>40401</v>
      </c>
      <c r="G732">
        <v>940870702</v>
      </c>
      <c r="H732" t="s">
        <v>782</v>
      </c>
      <c r="I732">
        <v>3404</v>
      </c>
      <c r="J732">
        <v>205.7</v>
      </c>
      <c r="K732">
        <v>117.11</v>
      </c>
      <c r="L732">
        <v>700202.8</v>
      </c>
      <c r="M732">
        <v>398642.44</v>
      </c>
      <c r="N732">
        <v>301560.36</v>
      </c>
    </row>
    <row r="733" spans="1:14" x14ac:dyDescent="0.25">
      <c r="A733" t="s">
        <v>47</v>
      </c>
      <c r="B733" t="s">
        <v>463</v>
      </c>
      <c r="C733" t="s">
        <v>33</v>
      </c>
      <c r="D733" t="s">
        <v>24</v>
      </c>
      <c r="E733" t="s">
        <v>18</v>
      </c>
      <c r="F733" t="s">
        <v>784</v>
      </c>
      <c r="G733">
        <v>346215522</v>
      </c>
      <c r="H733" s="1">
        <v>41734</v>
      </c>
      <c r="I733">
        <v>1721</v>
      </c>
      <c r="J733">
        <v>9.33</v>
      </c>
      <c r="K733">
        <v>6.92</v>
      </c>
      <c r="L733">
        <v>16056.93</v>
      </c>
      <c r="M733">
        <v>11909.32</v>
      </c>
      <c r="N733">
        <v>4147.6099999999997</v>
      </c>
    </row>
    <row r="734" spans="1:14" x14ac:dyDescent="0.25">
      <c r="A734" t="s">
        <v>14</v>
      </c>
      <c r="B734" t="s">
        <v>727</v>
      </c>
      <c r="C734" t="s">
        <v>44</v>
      </c>
      <c r="D734" t="s">
        <v>17</v>
      </c>
      <c r="E734" t="s">
        <v>26</v>
      </c>
      <c r="F734" s="1">
        <v>42620</v>
      </c>
      <c r="G734">
        <v>837407815</v>
      </c>
      <c r="H734" t="s">
        <v>907</v>
      </c>
      <c r="I734">
        <v>6436</v>
      </c>
      <c r="J734">
        <v>109.28</v>
      </c>
      <c r="K734">
        <v>35.840000000000003</v>
      </c>
      <c r="L734">
        <v>703326.08</v>
      </c>
      <c r="M734">
        <v>230666.23999999999</v>
      </c>
      <c r="N734">
        <v>472659.84</v>
      </c>
    </row>
    <row r="735" spans="1:14" x14ac:dyDescent="0.25">
      <c r="A735" t="s">
        <v>14</v>
      </c>
      <c r="B735" t="s">
        <v>228</v>
      </c>
      <c r="C735" t="s">
        <v>97</v>
      </c>
      <c r="D735" t="s">
        <v>24</v>
      </c>
      <c r="E735" t="s">
        <v>67</v>
      </c>
      <c r="F735" t="s">
        <v>908</v>
      </c>
      <c r="G735">
        <v>386371409</v>
      </c>
      <c r="H735" t="s">
        <v>909</v>
      </c>
      <c r="I735">
        <v>4741</v>
      </c>
      <c r="J735">
        <v>421.89</v>
      </c>
      <c r="K735">
        <v>364.69</v>
      </c>
      <c r="L735">
        <v>2000180.49</v>
      </c>
      <c r="M735">
        <v>1728995.29</v>
      </c>
      <c r="N735">
        <v>271185.2</v>
      </c>
    </row>
    <row r="736" spans="1:14" x14ac:dyDescent="0.25">
      <c r="A736" t="s">
        <v>50</v>
      </c>
      <c r="B736" t="s">
        <v>256</v>
      </c>
      <c r="C736" t="s">
        <v>74</v>
      </c>
      <c r="D736" t="s">
        <v>17</v>
      </c>
      <c r="E736" t="s">
        <v>34</v>
      </c>
      <c r="F736" t="s">
        <v>305</v>
      </c>
      <c r="G736">
        <v>185342633</v>
      </c>
      <c r="H736" t="s">
        <v>852</v>
      </c>
      <c r="I736">
        <v>5859</v>
      </c>
      <c r="J736">
        <v>47.45</v>
      </c>
      <c r="K736">
        <v>31.79</v>
      </c>
      <c r="L736">
        <v>278009.55</v>
      </c>
      <c r="M736">
        <v>186257.61</v>
      </c>
      <c r="N736">
        <v>91751.94</v>
      </c>
    </row>
    <row r="737" spans="1:14" x14ac:dyDescent="0.25">
      <c r="A737" t="s">
        <v>14</v>
      </c>
      <c r="B737" t="s">
        <v>250</v>
      </c>
      <c r="C737" t="s">
        <v>57</v>
      </c>
      <c r="D737" t="s">
        <v>17</v>
      </c>
      <c r="E737" t="s">
        <v>26</v>
      </c>
      <c r="F737" t="s">
        <v>910</v>
      </c>
      <c r="G737">
        <v>596870315</v>
      </c>
      <c r="H737" t="s">
        <v>610</v>
      </c>
      <c r="I737">
        <v>6045</v>
      </c>
      <c r="J737">
        <v>152.58000000000001</v>
      </c>
      <c r="K737">
        <v>97.44</v>
      </c>
      <c r="L737">
        <v>922346.1</v>
      </c>
      <c r="M737">
        <v>589024.80000000005</v>
      </c>
      <c r="N737">
        <v>333321.3</v>
      </c>
    </row>
    <row r="738" spans="1:14" x14ac:dyDescent="0.25">
      <c r="A738" t="s">
        <v>37</v>
      </c>
      <c r="B738" t="s">
        <v>422</v>
      </c>
      <c r="C738" t="s">
        <v>97</v>
      </c>
      <c r="D738" t="s">
        <v>24</v>
      </c>
      <c r="E738" t="s">
        <v>26</v>
      </c>
      <c r="F738" t="s">
        <v>495</v>
      </c>
      <c r="G738">
        <v>703815782</v>
      </c>
      <c r="H738" s="1">
        <v>41456</v>
      </c>
      <c r="I738">
        <v>3585</v>
      </c>
      <c r="J738">
        <v>421.89</v>
      </c>
      <c r="K738">
        <v>364.69</v>
      </c>
      <c r="L738">
        <v>1512475.65</v>
      </c>
      <c r="M738">
        <v>1307413.6499999999</v>
      </c>
      <c r="N738">
        <v>205062</v>
      </c>
    </row>
    <row r="739" spans="1:14" x14ac:dyDescent="0.25">
      <c r="A739" t="s">
        <v>50</v>
      </c>
      <c r="B739" t="s">
        <v>554</v>
      </c>
      <c r="C739" t="s">
        <v>85</v>
      </c>
      <c r="D739" t="s">
        <v>24</v>
      </c>
      <c r="E739" t="s">
        <v>26</v>
      </c>
      <c r="F739" t="s">
        <v>911</v>
      </c>
      <c r="G739">
        <v>559352862</v>
      </c>
      <c r="H739" s="1">
        <v>40274</v>
      </c>
      <c r="I739">
        <v>3797</v>
      </c>
      <c r="J739">
        <v>81.73</v>
      </c>
      <c r="K739">
        <v>56.67</v>
      </c>
      <c r="L739">
        <v>310328.81</v>
      </c>
      <c r="M739">
        <v>215175.99</v>
      </c>
      <c r="N739">
        <v>95152.82</v>
      </c>
    </row>
    <row r="740" spans="1:14" x14ac:dyDescent="0.25">
      <c r="A740" t="s">
        <v>37</v>
      </c>
      <c r="B740" t="s">
        <v>155</v>
      </c>
      <c r="C740" t="s">
        <v>16</v>
      </c>
      <c r="D740" t="s">
        <v>17</v>
      </c>
      <c r="E740" t="s">
        <v>26</v>
      </c>
      <c r="F740" t="s">
        <v>912</v>
      </c>
      <c r="G740">
        <v>736967885</v>
      </c>
      <c r="H740" s="1">
        <v>40880</v>
      </c>
      <c r="I740">
        <v>4029</v>
      </c>
      <c r="J740">
        <v>437.2</v>
      </c>
      <c r="K740">
        <v>263.33</v>
      </c>
      <c r="L740">
        <v>1761478.8</v>
      </c>
      <c r="M740">
        <v>1060956.57</v>
      </c>
      <c r="N740">
        <v>700522.23</v>
      </c>
    </row>
    <row r="741" spans="1:14" x14ac:dyDescent="0.25">
      <c r="A741" t="s">
        <v>37</v>
      </c>
      <c r="B741" t="s">
        <v>267</v>
      </c>
      <c r="C741" t="s">
        <v>44</v>
      </c>
      <c r="D741" t="s">
        <v>17</v>
      </c>
      <c r="E741" t="s">
        <v>26</v>
      </c>
      <c r="F741" t="s">
        <v>913</v>
      </c>
      <c r="G741">
        <v>980459678</v>
      </c>
      <c r="H741" s="1">
        <v>42249</v>
      </c>
      <c r="I741">
        <v>8661</v>
      </c>
      <c r="J741">
        <v>109.28</v>
      </c>
      <c r="K741">
        <v>35.840000000000003</v>
      </c>
      <c r="L741">
        <v>946474.08</v>
      </c>
      <c r="M741">
        <v>310410.23999999999</v>
      </c>
      <c r="N741">
        <v>636063.84</v>
      </c>
    </row>
    <row r="742" spans="1:14" x14ac:dyDescent="0.25">
      <c r="A742" t="s">
        <v>47</v>
      </c>
      <c r="B742" t="s">
        <v>882</v>
      </c>
      <c r="C742" t="s">
        <v>23</v>
      </c>
      <c r="D742" t="s">
        <v>17</v>
      </c>
      <c r="E742" t="s">
        <v>26</v>
      </c>
      <c r="F742" t="s">
        <v>914</v>
      </c>
      <c r="G742">
        <v>653939568</v>
      </c>
      <c r="H742" s="1">
        <v>41802</v>
      </c>
      <c r="I742">
        <v>4105</v>
      </c>
      <c r="J742">
        <v>154.06</v>
      </c>
      <c r="K742">
        <v>90.93</v>
      </c>
      <c r="L742">
        <v>632416.30000000005</v>
      </c>
      <c r="M742">
        <v>373267.65</v>
      </c>
      <c r="N742">
        <v>259148.65</v>
      </c>
    </row>
    <row r="743" spans="1:14" x14ac:dyDescent="0.25">
      <c r="A743" t="s">
        <v>50</v>
      </c>
      <c r="B743" t="s">
        <v>219</v>
      </c>
      <c r="C743" t="s">
        <v>16</v>
      </c>
      <c r="D743" t="s">
        <v>24</v>
      </c>
      <c r="E743" t="s">
        <v>34</v>
      </c>
      <c r="F743" t="s">
        <v>897</v>
      </c>
      <c r="G743">
        <v>991831386</v>
      </c>
      <c r="H743" t="s">
        <v>915</v>
      </c>
      <c r="I743">
        <v>3803</v>
      </c>
      <c r="J743">
        <v>437.2</v>
      </c>
      <c r="K743">
        <v>263.33</v>
      </c>
      <c r="L743">
        <v>1662671.6</v>
      </c>
      <c r="M743">
        <v>1001443.99</v>
      </c>
      <c r="N743">
        <v>661227.61</v>
      </c>
    </row>
    <row r="744" spans="1:14" x14ac:dyDescent="0.25">
      <c r="A744" t="s">
        <v>50</v>
      </c>
      <c r="B744" t="s">
        <v>256</v>
      </c>
      <c r="C744" t="s">
        <v>30</v>
      </c>
      <c r="D744" t="s">
        <v>24</v>
      </c>
      <c r="E744" t="s">
        <v>67</v>
      </c>
      <c r="F744" t="s">
        <v>916</v>
      </c>
      <c r="G744">
        <v>148871457</v>
      </c>
      <c r="H744" s="1">
        <v>42893</v>
      </c>
      <c r="I744">
        <v>3227</v>
      </c>
      <c r="J744">
        <v>205.7</v>
      </c>
      <c r="K744">
        <v>117.11</v>
      </c>
      <c r="L744">
        <v>663793.9</v>
      </c>
      <c r="M744">
        <v>377913.97</v>
      </c>
      <c r="N744">
        <v>285879.93</v>
      </c>
    </row>
    <row r="745" spans="1:14" x14ac:dyDescent="0.25">
      <c r="A745" t="s">
        <v>37</v>
      </c>
      <c r="B745" t="s">
        <v>81</v>
      </c>
      <c r="C745" t="s">
        <v>33</v>
      </c>
      <c r="D745" t="s">
        <v>24</v>
      </c>
      <c r="E745" t="s">
        <v>34</v>
      </c>
      <c r="F745" s="1">
        <v>42279</v>
      </c>
      <c r="G745">
        <v>850108611</v>
      </c>
      <c r="H745" t="s">
        <v>467</v>
      </c>
      <c r="I745">
        <v>4884</v>
      </c>
      <c r="J745">
        <v>9.33</v>
      </c>
      <c r="K745">
        <v>6.92</v>
      </c>
      <c r="L745">
        <v>45567.72</v>
      </c>
      <c r="M745">
        <v>33797.279999999999</v>
      </c>
      <c r="N745">
        <v>11770.44</v>
      </c>
    </row>
    <row r="746" spans="1:14" x14ac:dyDescent="0.25">
      <c r="A746" t="s">
        <v>31</v>
      </c>
      <c r="B746" t="s">
        <v>170</v>
      </c>
      <c r="C746" t="s">
        <v>71</v>
      </c>
      <c r="D746" t="s">
        <v>17</v>
      </c>
      <c r="E746" t="s">
        <v>18</v>
      </c>
      <c r="F746" s="1">
        <v>41498</v>
      </c>
      <c r="G746">
        <v>940904176</v>
      </c>
      <c r="H746" s="1">
        <v>41821</v>
      </c>
      <c r="I746">
        <v>3309</v>
      </c>
      <c r="J746">
        <v>651.21</v>
      </c>
      <c r="K746">
        <v>524.96</v>
      </c>
      <c r="L746">
        <v>2154853.89</v>
      </c>
      <c r="M746">
        <v>1737092.64</v>
      </c>
      <c r="N746">
        <v>417761.25</v>
      </c>
    </row>
    <row r="747" spans="1:14" x14ac:dyDescent="0.25">
      <c r="A747" t="s">
        <v>47</v>
      </c>
      <c r="B747" t="s">
        <v>917</v>
      </c>
      <c r="C747" t="s">
        <v>71</v>
      </c>
      <c r="D747" t="s">
        <v>17</v>
      </c>
      <c r="E747" t="s">
        <v>34</v>
      </c>
      <c r="F747" s="1">
        <v>42289</v>
      </c>
      <c r="G747">
        <v>136931979</v>
      </c>
      <c r="H747" t="s">
        <v>918</v>
      </c>
      <c r="I747">
        <v>70</v>
      </c>
      <c r="J747">
        <v>651.21</v>
      </c>
      <c r="K747">
        <v>524.96</v>
      </c>
      <c r="L747">
        <v>45584.7</v>
      </c>
      <c r="M747">
        <v>36747.199999999997</v>
      </c>
      <c r="N747">
        <v>8837.5</v>
      </c>
    </row>
    <row r="748" spans="1:14" x14ac:dyDescent="0.25">
      <c r="A748" t="s">
        <v>31</v>
      </c>
      <c r="B748" t="s">
        <v>234</v>
      </c>
      <c r="C748" t="s">
        <v>74</v>
      </c>
      <c r="D748" t="s">
        <v>17</v>
      </c>
      <c r="E748" t="s">
        <v>67</v>
      </c>
      <c r="F748" s="1">
        <v>42469</v>
      </c>
      <c r="G748">
        <v>474178349</v>
      </c>
      <c r="H748" t="s">
        <v>919</v>
      </c>
      <c r="I748">
        <v>8766</v>
      </c>
      <c r="J748">
        <v>47.45</v>
      </c>
      <c r="K748">
        <v>31.79</v>
      </c>
      <c r="L748">
        <v>415946.7</v>
      </c>
      <c r="M748">
        <v>278671.14</v>
      </c>
      <c r="N748">
        <v>137275.56</v>
      </c>
    </row>
    <row r="749" spans="1:14" x14ac:dyDescent="0.25">
      <c r="A749" t="s">
        <v>31</v>
      </c>
      <c r="B749" t="s">
        <v>76</v>
      </c>
      <c r="C749" t="s">
        <v>85</v>
      </c>
      <c r="D749" t="s">
        <v>17</v>
      </c>
      <c r="E749" t="s">
        <v>67</v>
      </c>
      <c r="F749" t="s">
        <v>920</v>
      </c>
      <c r="G749">
        <v>458942115</v>
      </c>
      <c r="H749" t="s">
        <v>660</v>
      </c>
      <c r="I749">
        <v>25</v>
      </c>
      <c r="J749">
        <v>81.73</v>
      </c>
      <c r="K749">
        <v>56.67</v>
      </c>
      <c r="L749">
        <v>2043.25</v>
      </c>
      <c r="M749">
        <v>1416.75</v>
      </c>
      <c r="N749">
        <v>626.5</v>
      </c>
    </row>
    <row r="750" spans="1:14" x14ac:dyDescent="0.25">
      <c r="A750" t="s">
        <v>47</v>
      </c>
      <c r="B750" t="s">
        <v>917</v>
      </c>
      <c r="C750" t="s">
        <v>74</v>
      </c>
      <c r="D750" t="s">
        <v>17</v>
      </c>
      <c r="E750" t="s">
        <v>26</v>
      </c>
      <c r="F750" s="1">
        <v>42979</v>
      </c>
      <c r="G750">
        <v>917834603</v>
      </c>
      <c r="H750" t="s">
        <v>910</v>
      </c>
      <c r="I750">
        <v>6510</v>
      </c>
      <c r="J750">
        <v>47.45</v>
      </c>
      <c r="K750">
        <v>31.79</v>
      </c>
      <c r="L750">
        <v>308899.5</v>
      </c>
      <c r="M750">
        <v>206952.9</v>
      </c>
      <c r="N750">
        <v>101946.6</v>
      </c>
    </row>
    <row r="751" spans="1:14" x14ac:dyDescent="0.25">
      <c r="A751" t="s">
        <v>37</v>
      </c>
      <c r="B751" t="s">
        <v>60</v>
      </c>
      <c r="C751" t="s">
        <v>85</v>
      </c>
      <c r="D751" t="s">
        <v>17</v>
      </c>
      <c r="E751" t="s">
        <v>34</v>
      </c>
      <c r="F751" s="1">
        <v>42501</v>
      </c>
      <c r="G751">
        <v>947779643</v>
      </c>
      <c r="H751" s="1">
        <v>42502</v>
      </c>
      <c r="I751">
        <v>7913</v>
      </c>
      <c r="J751">
        <v>81.73</v>
      </c>
      <c r="K751">
        <v>56.67</v>
      </c>
      <c r="L751">
        <v>646729.49</v>
      </c>
      <c r="M751">
        <v>448429.71</v>
      </c>
      <c r="N751">
        <v>198299.78</v>
      </c>
    </row>
    <row r="752" spans="1:14" x14ac:dyDescent="0.25">
      <c r="A752" t="s">
        <v>37</v>
      </c>
      <c r="B752" t="s">
        <v>614</v>
      </c>
      <c r="C752" t="s">
        <v>44</v>
      </c>
      <c r="D752" t="s">
        <v>24</v>
      </c>
      <c r="E752" t="s">
        <v>67</v>
      </c>
      <c r="F752" t="s">
        <v>921</v>
      </c>
      <c r="G752">
        <v>166013562</v>
      </c>
      <c r="H752" t="s">
        <v>334</v>
      </c>
      <c r="I752">
        <v>5957</v>
      </c>
      <c r="J752">
        <v>109.28</v>
      </c>
      <c r="K752">
        <v>35.840000000000003</v>
      </c>
      <c r="L752">
        <v>650980.96</v>
      </c>
      <c r="M752">
        <v>213498.88</v>
      </c>
      <c r="N752">
        <v>437482.08</v>
      </c>
    </row>
    <row r="753" spans="1:14" x14ac:dyDescent="0.25">
      <c r="A753" t="s">
        <v>31</v>
      </c>
      <c r="B753" t="s">
        <v>354</v>
      </c>
      <c r="C753" t="s">
        <v>74</v>
      </c>
      <c r="D753" t="s">
        <v>24</v>
      </c>
      <c r="E753" t="s">
        <v>67</v>
      </c>
      <c r="F753" t="s">
        <v>922</v>
      </c>
      <c r="G753">
        <v>960085189</v>
      </c>
      <c r="H753" t="s">
        <v>150</v>
      </c>
      <c r="I753">
        <v>9397</v>
      </c>
      <c r="J753">
        <v>47.45</v>
      </c>
      <c r="K753">
        <v>31.79</v>
      </c>
      <c r="L753">
        <v>445887.65</v>
      </c>
      <c r="M753">
        <v>298730.63</v>
      </c>
      <c r="N753">
        <v>147157.01999999999</v>
      </c>
    </row>
    <row r="754" spans="1:14" x14ac:dyDescent="0.25">
      <c r="A754" t="s">
        <v>37</v>
      </c>
      <c r="B754" t="s">
        <v>292</v>
      </c>
      <c r="C754" t="s">
        <v>16</v>
      </c>
      <c r="D754" t="s">
        <v>17</v>
      </c>
      <c r="E754" t="s">
        <v>26</v>
      </c>
      <c r="F754" s="1">
        <v>42227</v>
      </c>
      <c r="G754">
        <v>837855851</v>
      </c>
      <c r="H754" s="1">
        <v>42227</v>
      </c>
      <c r="I754">
        <v>9020</v>
      </c>
      <c r="J754">
        <v>437.2</v>
      </c>
      <c r="K754">
        <v>263.33</v>
      </c>
      <c r="L754">
        <v>3943544</v>
      </c>
      <c r="M754">
        <v>2375236.6</v>
      </c>
      <c r="N754">
        <v>1568307.4</v>
      </c>
    </row>
    <row r="755" spans="1:14" x14ac:dyDescent="0.25">
      <c r="A755" t="s">
        <v>21</v>
      </c>
      <c r="B755" t="s">
        <v>73</v>
      </c>
      <c r="C755" t="s">
        <v>57</v>
      </c>
      <c r="D755" t="s">
        <v>17</v>
      </c>
      <c r="E755" t="s">
        <v>67</v>
      </c>
      <c r="F755" t="s">
        <v>923</v>
      </c>
      <c r="G755">
        <v>977499377</v>
      </c>
      <c r="H755" s="1">
        <v>40520</v>
      </c>
      <c r="I755">
        <v>2643</v>
      </c>
      <c r="J755">
        <v>152.58000000000001</v>
      </c>
      <c r="K755">
        <v>97.44</v>
      </c>
      <c r="L755">
        <v>403268.94</v>
      </c>
      <c r="M755">
        <v>257533.92</v>
      </c>
      <c r="N755">
        <v>145735.01999999999</v>
      </c>
    </row>
    <row r="756" spans="1:14" x14ac:dyDescent="0.25">
      <c r="A756" t="s">
        <v>14</v>
      </c>
      <c r="B756" t="s">
        <v>187</v>
      </c>
      <c r="C756" t="s">
        <v>74</v>
      </c>
      <c r="D756" t="s">
        <v>24</v>
      </c>
      <c r="E756" t="s">
        <v>67</v>
      </c>
      <c r="F756" t="s">
        <v>447</v>
      </c>
      <c r="G756">
        <v>377502095</v>
      </c>
      <c r="H756" s="1">
        <v>41701</v>
      </c>
      <c r="I756">
        <v>114</v>
      </c>
      <c r="J756">
        <v>47.45</v>
      </c>
      <c r="K756">
        <v>31.79</v>
      </c>
      <c r="L756">
        <v>5409.3</v>
      </c>
      <c r="M756">
        <v>3624.06</v>
      </c>
      <c r="N756">
        <v>1785.24</v>
      </c>
    </row>
    <row r="757" spans="1:14" x14ac:dyDescent="0.25">
      <c r="A757" t="s">
        <v>28</v>
      </c>
      <c r="B757" t="s">
        <v>146</v>
      </c>
      <c r="C757" t="s">
        <v>97</v>
      </c>
      <c r="D757" t="s">
        <v>17</v>
      </c>
      <c r="E757" t="s">
        <v>34</v>
      </c>
      <c r="F757" s="1">
        <v>41396</v>
      </c>
      <c r="G757">
        <v>806662833</v>
      </c>
      <c r="H757" t="s">
        <v>924</v>
      </c>
      <c r="I757">
        <v>8313</v>
      </c>
      <c r="J757">
        <v>421.89</v>
      </c>
      <c r="K757">
        <v>364.69</v>
      </c>
      <c r="L757">
        <v>3507171.57</v>
      </c>
      <c r="M757">
        <v>3031667.97</v>
      </c>
      <c r="N757">
        <v>475503.6</v>
      </c>
    </row>
    <row r="758" spans="1:14" x14ac:dyDescent="0.25">
      <c r="A758" t="s">
        <v>47</v>
      </c>
      <c r="B758" t="s">
        <v>653</v>
      </c>
      <c r="C758" t="s">
        <v>23</v>
      </c>
      <c r="D758" t="s">
        <v>24</v>
      </c>
      <c r="E758" t="s">
        <v>34</v>
      </c>
      <c r="F758" t="s">
        <v>298</v>
      </c>
      <c r="G758">
        <v>954092919</v>
      </c>
      <c r="H758" s="1">
        <v>43044</v>
      </c>
      <c r="I758">
        <v>6152</v>
      </c>
      <c r="J758">
        <v>154.06</v>
      </c>
      <c r="K758">
        <v>90.93</v>
      </c>
      <c r="L758">
        <v>947777.12</v>
      </c>
      <c r="M758">
        <v>559401.36</v>
      </c>
      <c r="N758">
        <v>388375.76</v>
      </c>
    </row>
    <row r="759" spans="1:14" x14ac:dyDescent="0.25">
      <c r="A759" t="s">
        <v>47</v>
      </c>
      <c r="B759" t="s">
        <v>373</v>
      </c>
      <c r="C759" t="s">
        <v>97</v>
      </c>
      <c r="D759" t="s">
        <v>24</v>
      </c>
      <c r="E759" t="s">
        <v>67</v>
      </c>
      <c r="F759" s="1">
        <v>40790</v>
      </c>
      <c r="G759">
        <v>479216182</v>
      </c>
      <c r="H759" t="s">
        <v>925</v>
      </c>
      <c r="I759">
        <v>9572</v>
      </c>
      <c r="J759">
        <v>421.89</v>
      </c>
      <c r="K759">
        <v>364.69</v>
      </c>
      <c r="L759">
        <v>4038331.08</v>
      </c>
      <c r="M759">
        <v>3490812.68</v>
      </c>
      <c r="N759">
        <v>547518.4</v>
      </c>
    </row>
    <row r="760" spans="1:14" x14ac:dyDescent="0.25">
      <c r="A760" t="s">
        <v>31</v>
      </c>
      <c r="B760" t="s">
        <v>475</v>
      </c>
      <c r="C760" t="s">
        <v>85</v>
      </c>
      <c r="D760" t="s">
        <v>24</v>
      </c>
      <c r="E760" t="s">
        <v>34</v>
      </c>
      <c r="F760" t="s">
        <v>491</v>
      </c>
      <c r="G760">
        <v>461768949</v>
      </c>
      <c r="H760" t="s">
        <v>926</v>
      </c>
      <c r="I760">
        <v>6548</v>
      </c>
      <c r="J760">
        <v>81.73</v>
      </c>
      <c r="K760">
        <v>56.67</v>
      </c>
      <c r="L760">
        <v>535168.04</v>
      </c>
      <c r="M760">
        <v>371075.16</v>
      </c>
      <c r="N760">
        <v>164092.88</v>
      </c>
    </row>
    <row r="761" spans="1:14" x14ac:dyDescent="0.25">
      <c r="A761" t="s">
        <v>28</v>
      </c>
      <c r="B761" t="s">
        <v>131</v>
      </c>
      <c r="C761" t="s">
        <v>97</v>
      </c>
      <c r="D761" t="s">
        <v>24</v>
      </c>
      <c r="E761" t="s">
        <v>26</v>
      </c>
      <c r="F761" t="s">
        <v>643</v>
      </c>
      <c r="G761">
        <v>251800048</v>
      </c>
      <c r="H761" t="s">
        <v>927</v>
      </c>
      <c r="I761">
        <v>2085</v>
      </c>
      <c r="J761">
        <v>421.89</v>
      </c>
      <c r="K761">
        <v>364.69</v>
      </c>
      <c r="L761">
        <v>879640.65</v>
      </c>
      <c r="M761">
        <v>760378.65</v>
      </c>
      <c r="N761">
        <v>119262</v>
      </c>
    </row>
    <row r="762" spans="1:14" x14ac:dyDescent="0.25">
      <c r="A762" t="s">
        <v>47</v>
      </c>
      <c r="B762" t="s">
        <v>102</v>
      </c>
      <c r="C762" t="s">
        <v>85</v>
      </c>
      <c r="D762" t="s">
        <v>17</v>
      </c>
      <c r="E762" t="s">
        <v>67</v>
      </c>
      <c r="F762" t="s">
        <v>376</v>
      </c>
      <c r="G762">
        <v>619670808</v>
      </c>
      <c r="H762" t="s">
        <v>712</v>
      </c>
      <c r="I762">
        <v>3217</v>
      </c>
      <c r="J762">
        <v>81.73</v>
      </c>
      <c r="K762">
        <v>56.67</v>
      </c>
      <c r="L762">
        <v>262925.40999999997</v>
      </c>
      <c r="M762">
        <v>182307.39</v>
      </c>
      <c r="N762">
        <v>80618.02</v>
      </c>
    </row>
    <row r="763" spans="1:14" x14ac:dyDescent="0.25">
      <c r="A763" t="s">
        <v>31</v>
      </c>
      <c r="B763" t="s">
        <v>182</v>
      </c>
      <c r="C763" t="s">
        <v>61</v>
      </c>
      <c r="D763" t="s">
        <v>17</v>
      </c>
      <c r="E763" t="s">
        <v>34</v>
      </c>
      <c r="F763" s="1">
        <v>40433</v>
      </c>
      <c r="G763">
        <v>606055057</v>
      </c>
      <c r="H763" t="s">
        <v>819</v>
      </c>
      <c r="I763">
        <v>4014</v>
      </c>
      <c r="J763">
        <v>668.27</v>
      </c>
      <c r="K763">
        <v>502.54</v>
      </c>
      <c r="L763">
        <v>2682435.7799999998</v>
      </c>
      <c r="M763">
        <v>2017195.56</v>
      </c>
      <c r="N763">
        <v>665240.22</v>
      </c>
    </row>
    <row r="764" spans="1:14" x14ac:dyDescent="0.25">
      <c r="A764" t="s">
        <v>28</v>
      </c>
      <c r="B764" t="s">
        <v>662</v>
      </c>
      <c r="C764" t="s">
        <v>25</v>
      </c>
      <c r="D764" t="s">
        <v>24</v>
      </c>
      <c r="E764" t="s">
        <v>67</v>
      </c>
      <c r="F764" t="s">
        <v>928</v>
      </c>
      <c r="G764">
        <v>671939122</v>
      </c>
      <c r="H764" t="s">
        <v>929</v>
      </c>
      <c r="I764">
        <v>573</v>
      </c>
      <c r="J764">
        <v>255.28</v>
      </c>
      <c r="K764">
        <v>159.41999999999999</v>
      </c>
      <c r="L764">
        <v>146275.44</v>
      </c>
      <c r="M764">
        <v>91347.66</v>
      </c>
      <c r="N764">
        <v>54927.78</v>
      </c>
    </row>
    <row r="765" spans="1:14" x14ac:dyDescent="0.25">
      <c r="A765" t="s">
        <v>31</v>
      </c>
      <c r="B765" t="s">
        <v>608</v>
      </c>
      <c r="C765" t="s">
        <v>16</v>
      </c>
      <c r="D765" t="s">
        <v>17</v>
      </c>
      <c r="E765" t="s">
        <v>18</v>
      </c>
      <c r="F765" t="s">
        <v>453</v>
      </c>
      <c r="G765">
        <v>448621833</v>
      </c>
      <c r="H765" s="1">
        <v>41701</v>
      </c>
      <c r="I765">
        <v>6025</v>
      </c>
      <c r="J765">
        <v>437.2</v>
      </c>
      <c r="K765">
        <v>263.33</v>
      </c>
      <c r="L765">
        <v>2634130</v>
      </c>
      <c r="M765">
        <v>1586563.25</v>
      </c>
      <c r="N765">
        <v>1047566.75</v>
      </c>
    </row>
    <row r="766" spans="1:14" x14ac:dyDescent="0.25">
      <c r="A766" t="s">
        <v>31</v>
      </c>
      <c r="B766" t="s">
        <v>143</v>
      </c>
      <c r="C766" t="s">
        <v>33</v>
      </c>
      <c r="D766" t="s">
        <v>24</v>
      </c>
      <c r="E766" t="s">
        <v>18</v>
      </c>
      <c r="F766" t="s">
        <v>438</v>
      </c>
      <c r="G766">
        <v>987714517</v>
      </c>
      <c r="H766" s="1">
        <v>43048</v>
      </c>
      <c r="I766">
        <v>5530</v>
      </c>
      <c r="J766">
        <v>9.33</v>
      </c>
      <c r="K766">
        <v>6.92</v>
      </c>
      <c r="L766">
        <v>51594.9</v>
      </c>
      <c r="M766">
        <v>38267.599999999999</v>
      </c>
      <c r="N766">
        <v>13327.3</v>
      </c>
    </row>
    <row r="767" spans="1:14" x14ac:dyDescent="0.25">
      <c r="A767" t="s">
        <v>31</v>
      </c>
      <c r="B767" t="s">
        <v>77</v>
      </c>
      <c r="C767" t="s">
        <v>61</v>
      </c>
      <c r="D767" t="s">
        <v>24</v>
      </c>
      <c r="E767" t="s">
        <v>34</v>
      </c>
      <c r="F767" s="1">
        <v>42556</v>
      </c>
      <c r="G767">
        <v>711141002</v>
      </c>
      <c r="H767" t="s">
        <v>930</v>
      </c>
      <c r="I767">
        <v>1280</v>
      </c>
      <c r="J767">
        <v>668.27</v>
      </c>
      <c r="K767">
        <v>502.54</v>
      </c>
      <c r="L767">
        <v>855385.59999999998</v>
      </c>
      <c r="M767">
        <v>643251.19999999995</v>
      </c>
      <c r="N767">
        <v>212134.39999999999</v>
      </c>
    </row>
    <row r="768" spans="1:14" x14ac:dyDescent="0.25">
      <c r="A768" t="s">
        <v>31</v>
      </c>
      <c r="B768" t="s">
        <v>931</v>
      </c>
      <c r="C768" t="s">
        <v>71</v>
      </c>
      <c r="D768" t="s">
        <v>24</v>
      </c>
      <c r="E768" t="s">
        <v>26</v>
      </c>
      <c r="F768" t="s">
        <v>932</v>
      </c>
      <c r="G768">
        <v>361137616</v>
      </c>
      <c r="H768" t="s">
        <v>379</v>
      </c>
      <c r="I768">
        <v>7501</v>
      </c>
      <c r="J768">
        <v>651.21</v>
      </c>
      <c r="K768">
        <v>524.96</v>
      </c>
      <c r="L768">
        <v>4884726.21</v>
      </c>
      <c r="M768">
        <v>3937724.96</v>
      </c>
      <c r="N768">
        <v>947001.25</v>
      </c>
    </row>
    <row r="769" spans="1:14" x14ac:dyDescent="0.25">
      <c r="A769" t="s">
        <v>28</v>
      </c>
      <c r="B769" t="s">
        <v>145</v>
      </c>
      <c r="C769" t="s">
        <v>61</v>
      </c>
      <c r="D769" t="s">
        <v>17</v>
      </c>
      <c r="E769" t="s">
        <v>34</v>
      </c>
      <c r="F769" s="1">
        <v>40612</v>
      </c>
      <c r="G769">
        <v>750253188</v>
      </c>
      <c r="H769" t="s">
        <v>477</v>
      </c>
      <c r="I769">
        <v>5446</v>
      </c>
      <c r="J769">
        <v>668.27</v>
      </c>
      <c r="K769">
        <v>502.54</v>
      </c>
      <c r="L769">
        <v>3639398.42</v>
      </c>
      <c r="M769">
        <v>2736832.84</v>
      </c>
      <c r="N769">
        <v>902565.58</v>
      </c>
    </row>
    <row r="770" spans="1:14" x14ac:dyDescent="0.25">
      <c r="A770" t="s">
        <v>47</v>
      </c>
      <c r="B770" t="s">
        <v>199</v>
      </c>
      <c r="C770" t="s">
        <v>71</v>
      </c>
      <c r="D770" t="s">
        <v>24</v>
      </c>
      <c r="E770" t="s">
        <v>26</v>
      </c>
      <c r="F770" t="s">
        <v>933</v>
      </c>
      <c r="G770">
        <v>511349046</v>
      </c>
      <c r="H770" s="1">
        <v>42036</v>
      </c>
      <c r="I770">
        <v>8401</v>
      </c>
      <c r="J770">
        <v>651.21</v>
      </c>
      <c r="K770">
        <v>524.96</v>
      </c>
      <c r="L770">
        <v>5470815.21</v>
      </c>
      <c r="M770">
        <v>4410188.96</v>
      </c>
      <c r="N770">
        <v>1060626.25</v>
      </c>
    </row>
    <row r="771" spans="1:14" x14ac:dyDescent="0.25">
      <c r="A771" t="s">
        <v>31</v>
      </c>
      <c r="B771" t="s">
        <v>289</v>
      </c>
      <c r="C771" t="s">
        <v>85</v>
      </c>
      <c r="D771" t="s">
        <v>17</v>
      </c>
      <c r="E771" t="s">
        <v>67</v>
      </c>
      <c r="F771" t="s">
        <v>934</v>
      </c>
      <c r="G771">
        <v>147599017</v>
      </c>
      <c r="H771" t="s">
        <v>935</v>
      </c>
      <c r="I771">
        <v>6684</v>
      </c>
      <c r="J771">
        <v>81.73</v>
      </c>
      <c r="K771">
        <v>56.67</v>
      </c>
      <c r="L771">
        <v>546283.31999999995</v>
      </c>
      <c r="M771">
        <v>378782.28</v>
      </c>
      <c r="N771">
        <v>167501.04</v>
      </c>
    </row>
    <row r="772" spans="1:14" x14ac:dyDescent="0.25">
      <c r="A772" t="s">
        <v>37</v>
      </c>
      <c r="B772" t="s">
        <v>295</v>
      </c>
      <c r="C772" t="s">
        <v>74</v>
      </c>
      <c r="D772" t="s">
        <v>24</v>
      </c>
      <c r="E772" t="s">
        <v>34</v>
      </c>
      <c r="F772" t="s">
        <v>936</v>
      </c>
      <c r="G772">
        <v>682489430</v>
      </c>
      <c r="H772" t="s">
        <v>937</v>
      </c>
      <c r="I772">
        <v>2644</v>
      </c>
      <c r="J772">
        <v>47.45</v>
      </c>
      <c r="K772">
        <v>31.79</v>
      </c>
      <c r="L772">
        <v>125457.8</v>
      </c>
      <c r="M772">
        <v>84052.76</v>
      </c>
      <c r="N772">
        <v>41405.040000000001</v>
      </c>
    </row>
    <row r="773" spans="1:14" x14ac:dyDescent="0.25">
      <c r="A773" t="s">
        <v>28</v>
      </c>
      <c r="B773" t="s">
        <v>66</v>
      </c>
      <c r="C773" t="s">
        <v>23</v>
      </c>
      <c r="D773" t="s">
        <v>17</v>
      </c>
      <c r="E773" t="s">
        <v>18</v>
      </c>
      <c r="F773" s="1">
        <v>41944</v>
      </c>
      <c r="G773">
        <v>509819114</v>
      </c>
      <c r="H773" t="s">
        <v>208</v>
      </c>
      <c r="I773">
        <v>5660</v>
      </c>
      <c r="J773">
        <v>154.06</v>
      </c>
      <c r="K773">
        <v>90.93</v>
      </c>
      <c r="L773">
        <v>871979.6</v>
      </c>
      <c r="M773">
        <v>514663.8</v>
      </c>
      <c r="N773">
        <v>357315.8</v>
      </c>
    </row>
    <row r="774" spans="1:14" x14ac:dyDescent="0.25">
      <c r="A774" t="s">
        <v>37</v>
      </c>
      <c r="B774" t="s">
        <v>261</v>
      </c>
      <c r="C774" t="s">
        <v>71</v>
      </c>
      <c r="D774" t="s">
        <v>17</v>
      </c>
      <c r="E774" t="s">
        <v>18</v>
      </c>
      <c r="F774" t="s">
        <v>881</v>
      </c>
      <c r="G774">
        <v>343699395</v>
      </c>
      <c r="H774" s="1">
        <v>40943</v>
      </c>
      <c r="I774">
        <v>7144</v>
      </c>
      <c r="J774">
        <v>651.21</v>
      </c>
      <c r="K774">
        <v>524.96</v>
      </c>
      <c r="L774">
        <v>4652244.24</v>
      </c>
      <c r="M774">
        <v>3750314.24</v>
      </c>
      <c r="N774">
        <v>901930</v>
      </c>
    </row>
    <row r="775" spans="1:14" x14ac:dyDescent="0.25">
      <c r="A775" t="s">
        <v>37</v>
      </c>
      <c r="B775" t="s">
        <v>166</v>
      </c>
      <c r="C775" t="s">
        <v>44</v>
      </c>
      <c r="D775" t="s">
        <v>17</v>
      </c>
      <c r="E775" t="s">
        <v>67</v>
      </c>
      <c r="F775" s="1">
        <v>40637</v>
      </c>
      <c r="G775">
        <v>968554103</v>
      </c>
      <c r="H775" s="1">
        <v>40759</v>
      </c>
      <c r="I775">
        <v>5537</v>
      </c>
      <c r="J775">
        <v>109.28</v>
      </c>
      <c r="K775">
        <v>35.840000000000003</v>
      </c>
      <c r="L775">
        <v>605083.36</v>
      </c>
      <c r="M775">
        <v>198446.07999999999</v>
      </c>
      <c r="N775">
        <v>406637.28</v>
      </c>
    </row>
    <row r="776" spans="1:14" x14ac:dyDescent="0.25">
      <c r="A776" t="s">
        <v>37</v>
      </c>
      <c r="B776" t="s">
        <v>140</v>
      </c>
      <c r="C776" t="s">
        <v>74</v>
      </c>
      <c r="D776" t="s">
        <v>24</v>
      </c>
      <c r="E776" t="s">
        <v>18</v>
      </c>
      <c r="F776" t="s">
        <v>938</v>
      </c>
      <c r="G776">
        <v>989119565</v>
      </c>
      <c r="H776" s="1">
        <v>41791</v>
      </c>
      <c r="I776">
        <v>1315</v>
      </c>
      <c r="J776">
        <v>47.45</v>
      </c>
      <c r="K776">
        <v>31.79</v>
      </c>
      <c r="L776">
        <v>62396.75</v>
      </c>
      <c r="M776">
        <v>41803.85</v>
      </c>
      <c r="N776">
        <v>20592.900000000001</v>
      </c>
    </row>
    <row r="777" spans="1:14" x14ac:dyDescent="0.25">
      <c r="A777" t="s">
        <v>37</v>
      </c>
      <c r="B777" t="s">
        <v>267</v>
      </c>
      <c r="C777" t="s">
        <v>23</v>
      </c>
      <c r="D777" t="s">
        <v>17</v>
      </c>
      <c r="E777" t="s">
        <v>18</v>
      </c>
      <c r="F777" s="1">
        <v>41252</v>
      </c>
      <c r="G777">
        <v>880444610</v>
      </c>
      <c r="H777" t="s">
        <v>939</v>
      </c>
      <c r="I777">
        <v>1980</v>
      </c>
      <c r="J777">
        <v>154.06</v>
      </c>
      <c r="K777">
        <v>90.93</v>
      </c>
      <c r="L777">
        <v>305038.8</v>
      </c>
      <c r="M777">
        <v>180041.4</v>
      </c>
      <c r="N777">
        <v>124997.4</v>
      </c>
    </row>
    <row r="778" spans="1:14" x14ac:dyDescent="0.25">
      <c r="A778" t="s">
        <v>47</v>
      </c>
      <c r="B778" t="s">
        <v>486</v>
      </c>
      <c r="C778" t="s">
        <v>23</v>
      </c>
      <c r="D778" t="s">
        <v>17</v>
      </c>
      <c r="E778" t="s">
        <v>67</v>
      </c>
      <c r="F778" t="s">
        <v>845</v>
      </c>
      <c r="G778">
        <v>737890565</v>
      </c>
      <c r="H778" t="s">
        <v>940</v>
      </c>
      <c r="I778">
        <v>7071</v>
      </c>
      <c r="J778">
        <v>154.06</v>
      </c>
      <c r="K778">
        <v>90.93</v>
      </c>
      <c r="L778">
        <v>1089358.26</v>
      </c>
      <c r="M778">
        <v>642966.03</v>
      </c>
      <c r="N778">
        <v>446392.23</v>
      </c>
    </row>
    <row r="779" spans="1:14" x14ac:dyDescent="0.25">
      <c r="A779" t="s">
        <v>31</v>
      </c>
      <c r="B779" t="s">
        <v>289</v>
      </c>
      <c r="C779" t="s">
        <v>23</v>
      </c>
      <c r="D779" t="s">
        <v>24</v>
      </c>
      <c r="E779" t="s">
        <v>18</v>
      </c>
      <c r="F779" t="s">
        <v>941</v>
      </c>
      <c r="G779">
        <v>727131259</v>
      </c>
      <c r="H779" s="1">
        <v>41890</v>
      </c>
      <c r="I779">
        <v>3153</v>
      </c>
      <c r="J779">
        <v>154.06</v>
      </c>
      <c r="K779">
        <v>90.93</v>
      </c>
      <c r="L779">
        <v>485751.18</v>
      </c>
      <c r="M779">
        <v>286702.28999999998</v>
      </c>
      <c r="N779">
        <v>199048.89</v>
      </c>
    </row>
    <row r="780" spans="1:14" x14ac:dyDescent="0.25">
      <c r="A780" t="s">
        <v>31</v>
      </c>
      <c r="B780" t="s">
        <v>270</v>
      </c>
      <c r="C780" t="s">
        <v>71</v>
      </c>
      <c r="D780" t="s">
        <v>17</v>
      </c>
      <c r="E780" t="s">
        <v>67</v>
      </c>
      <c r="F780" s="1">
        <v>42038</v>
      </c>
      <c r="G780">
        <v>634153020</v>
      </c>
      <c r="H780" s="1">
        <v>42311</v>
      </c>
      <c r="I780">
        <v>8826</v>
      </c>
      <c r="J780">
        <v>651.21</v>
      </c>
      <c r="K780">
        <v>524.96</v>
      </c>
      <c r="L780">
        <v>5747579.46</v>
      </c>
      <c r="M780">
        <v>4633296.96</v>
      </c>
      <c r="N780">
        <v>1114282.5</v>
      </c>
    </row>
    <row r="781" spans="1:14" x14ac:dyDescent="0.25">
      <c r="A781" t="s">
        <v>28</v>
      </c>
      <c r="B781" t="s">
        <v>124</v>
      </c>
      <c r="C781" t="s">
        <v>74</v>
      </c>
      <c r="D781" t="s">
        <v>24</v>
      </c>
      <c r="E781" t="s">
        <v>34</v>
      </c>
      <c r="F781" t="s">
        <v>942</v>
      </c>
      <c r="G781">
        <v>315254676</v>
      </c>
      <c r="H781" s="1">
        <v>41860</v>
      </c>
      <c r="I781">
        <v>9719</v>
      </c>
      <c r="J781">
        <v>47.45</v>
      </c>
      <c r="K781">
        <v>31.79</v>
      </c>
      <c r="L781">
        <v>461166.55</v>
      </c>
      <c r="M781">
        <v>308967.01</v>
      </c>
      <c r="N781">
        <v>152199.54</v>
      </c>
    </row>
    <row r="782" spans="1:14" x14ac:dyDescent="0.25">
      <c r="A782" t="s">
        <v>47</v>
      </c>
      <c r="B782" t="s">
        <v>158</v>
      </c>
      <c r="C782" t="s">
        <v>85</v>
      </c>
      <c r="D782" t="s">
        <v>17</v>
      </c>
      <c r="E782" t="s">
        <v>18</v>
      </c>
      <c r="F782" t="s">
        <v>903</v>
      </c>
      <c r="G782">
        <v>147047555</v>
      </c>
      <c r="H782" s="1">
        <v>40246</v>
      </c>
      <c r="I782">
        <v>3494</v>
      </c>
      <c r="J782">
        <v>81.73</v>
      </c>
      <c r="K782">
        <v>56.67</v>
      </c>
      <c r="L782">
        <v>285564.62</v>
      </c>
      <c r="M782">
        <v>198004.98</v>
      </c>
      <c r="N782">
        <v>87559.64</v>
      </c>
    </row>
    <row r="783" spans="1:14" x14ac:dyDescent="0.25">
      <c r="A783" t="s">
        <v>31</v>
      </c>
      <c r="B783" t="s">
        <v>475</v>
      </c>
      <c r="C783" t="s">
        <v>61</v>
      </c>
      <c r="D783" t="s">
        <v>24</v>
      </c>
      <c r="E783" t="s">
        <v>67</v>
      </c>
      <c r="F783" t="s">
        <v>213</v>
      </c>
      <c r="G783">
        <v>576455485</v>
      </c>
      <c r="H783" t="s">
        <v>943</v>
      </c>
      <c r="I783">
        <v>4843</v>
      </c>
      <c r="J783">
        <v>668.27</v>
      </c>
      <c r="K783">
        <v>502.54</v>
      </c>
      <c r="L783">
        <v>3236431.61</v>
      </c>
      <c r="M783">
        <v>2433801.2200000002</v>
      </c>
      <c r="N783">
        <v>802630.39</v>
      </c>
    </row>
    <row r="784" spans="1:14" x14ac:dyDescent="0.25">
      <c r="A784" t="s">
        <v>14</v>
      </c>
      <c r="B784" t="s">
        <v>689</v>
      </c>
      <c r="C784" t="s">
        <v>57</v>
      </c>
      <c r="D784" t="s">
        <v>17</v>
      </c>
      <c r="E784" t="s">
        <v>67</v>
      </c>
      <c r="F784" t="s">
        <v>903</v>
      </c>
      <c r="G784">
        <v>770714795</v>
      </c>
      <c r="H784" t="s">
        <v>944</v>
      </c>
      <c r="I784">
        <v>490</v>
      </c>
      <c r="J784">
        <v>152.58000000000001</v>
      </c>
      <c r="K784">
        <v>97.44</v>
      </c>
      <c r="L784">
        <v>74764.2</v>
      </c>
      <c r="M784">
        <v>47745.599999999999</v>
      </c>
      <c r="N784">
        <v>27018.6</v>
      </c>
    </row>
    <row r="785" spans="1:14" x14ac:dyDescent="0.25">
      <c r="A785" t="s">
        <v>31</v>
      </c>
      <c r="B785" t="s">
        <v>931</v>
      </c>
      <c r="C785" t="s">
        <v>16</v>
      </c>
      <c r="D785" t="s">
        <v>17</v>
      </c>
      <c r="E785" t="s">
        <v>34</v>
      </c>
      <c r="F785" s="1">
        <v>40854</v>
      </c>
      <c r="G785">
        <v>867374312</v>
      </c>
      <c r="H785" s="1">
        <v>40610</v>
      </c>
      <c r="I785">
        <v>4189</v>
      </c>
      <c r="J785">
        <v>437.2</v>
      </c>
      <c r="K785">
        <v>263.33</v>
      </c>
      <c r="L785">
        <v>1831430.8</v>
      </c>
      <c r="M785">
        <v>1103089.3700000001</v>
      </c>
      <c r="N785">
        <v>728341.43</v>
      </c>
    </row>
    <row r="786" spans="1:14" x14ac:dyDescent="0.25">
      <c r="A786" t="s">
        <v>31</v>
      </c>
      <c r="B786" t="s">
        <v>455</v>
      </c>
      <c r="C786" t="s">
        <v>33</v>
      </c>
      <c r="D786" t="s">
        <v>24</v>
      </c>
      <c r="E786" t="s">
        <v>67</v>
      </c>
      <c r="F786" s="1">
        <v>40273</v>
      </c>
      <c r="G786">
        <v>624295365</v>
      </c>
      <c r="H786" t="s">
        <v>945</v>
      </c>
      <c r="I786">
        <v>1727</v>
      </c>
      <c r="J786">
        <v>9.33</v>
      </c>
      <c r="K786">
        <v>6.92</v>
      </c>
      <c r="L786">
        <v>16112.91</v>
      </c>
      <c r="M786">
        <v>11950.84</v>
      </c>
      <c r="N786">
        <v>4162.07</v>
      </c>
    </row>
    <row r="787" spans="1:14" x14ac:dyDescent="0.25">
      <c r="A787" t="s">
        <v>28</v>
      </c>
      <c r="B787" t="s">
        <v>258</v>
      </c>
      <c r="C787" t="s">
        <v>44</v>
      </c>
      <c r="D787" t="s">
        <v>17</v>
      </c>
      <c r="E787" t="s">
        <v>18</v>
      </c>
      <c r="F787" t="s">
        <v>946</v>
      </c>
      <c r="G787">
        <v>769651782</v>
      </c>
      <c r="H787" s="1">
        <v>41344</v>
      </c>
      <c r="I787">
        <v>5921</v>
      </c>
      <c r="J787">
        <v>109.28</v>
      </c>
      <c r="K787">
        <v>35.840000000000003</v>
      </c>
      <c r="L787">
        <v>647046.88</v>
      </c>
      <c r="M787">
        <v>212208.64000000001</v>
      </c>
      <c r="N787">
        <v>434838.24</v>
      </c>
    </row>
    <row r="788" spans="1:14" x14ac:dyDescent="0.25">
      <c r="A788" t="s">
        <v>14</v>
      </c>
      <c r="B788" t="s">
        <v>714</v>
      </c>
      <c r="C788" t="s">
        <v>23</v>
      </c>
      <c r="D788" t="s">
        <v>24</v>
      </c>
      <c r="E788" t="s">
        <v>26</v>
      </c>
      <c r="F788" t="s">
        <v>947</v>
      </c>
      <c r="G788">
        <v>751929891</v>
      </c>
      <c r="H788" s="1">
        <v>41647</v>
      </c>
      <c r="I788">
        <v>1619</v>
      </c>
      <c r="J788">
        <v>154.06</v>
      </c>
      <c r="K788">
        <v>90.93</v>
      </c>
      <c r="L788">
        <v>249423.14</v>
      </c>
      <c r="M788">
        <v>147215.67000000001</v>
      </c>
      <c r="N788">
        <v>102207.47</v>
      </c>
    </row>
    <row r="789" spans="1:14" x14ac:dyDescent="0.25">
      <c r="A789" t="s">
        <v>28</v>
      </c>
      <c r="B789" t="s">
        <v>66</v>
      </c>
      <c r="C789" t="s">
        <v>71</v>
      </c>
      <c r="D789" t="s">
        <v>24</v>
      </c>
      <c r="E789" t="s">
        <v>34</v>
      </c>
      <c r="F789" s="1">
        <v>40272</v>
      </c>
      <c r="G789">
        <v>989928519</v>
      </c>
      <c r="H789" s="1">
        <v>40486</v>
      </c>
      <c r="I789">
        <v>702</v>
      </c>
      <c r="J789">
        <v>651.21</v>
      </c>
      <c r="K789">
        <v>524.96</v>
      </c>
      <c r="L789">
        <v>457149.42</v>
      </c>
      <c r="M789">
        <v>368521.92</v>
      </c>
      <c r="N789">
        <v>88627.5</v>
      </c>
    </row>
    <row r="790" spans="1:14" x14ac:dyDescent="0.25">
      <c r="A790" t="s">
        <v>31</v>
      </c>
      <c r="B790" t="s">
        <v>549</v>
      </c>
      <c r="C790" t="s">
        <v>97</v>
      </c>
      <c r="D790" t="s">
        <v>17</v>
      </c>
      <c r="E790" t="s">
        <v>34</v>
      </c>
      <c r="F790" t="s">
        <v>942</v>
      </c>
      <c r="G790">
        <v>622758996</v>
      </c>
      <c r="H790" s="1">
        <v>41649</v>
      </c>
      <c r="I790">
        <v>7081</v>
      </c>
      <c r="J790">
        <v>421.89</v>
      </c>
      <c r="K790">
        <v>364.69</v>
      </c>
      <c r="L790">
        <v>2987403.09</v>
      </c>
      <c r="M790">
        <v>2582369.89</v>
      </c>
      <c r="N790">
        <v>405033.2</v>
      </c>
    </row>
    <row r="791" spans="1:14" x14ac:dyDescent="0.25">
      <c r="A791" t="s">
        <v>31</v>
      </c>
      <c r="B791" t="s">
        <v>135</v>
      </c>
      <c r="C791" t="s">
        <v>25</v>
      </c>
      <c r="D791" t="s">
        <v>24</v>
      </c>
      <c r="E791" t="s">
        <v>34</v>
      </c>
      <c r="F791" s="1">
        <v>42461</v>
      </c>
      <c r="G791">
        <v>659845149</v>
      </c>
      <c r="H791" t="s">
        <v>915</v>
      </c>
      <c r="I791">
        <v>1698</v>
      </c>
      <c r="J791">
        <v>255.28</v>
      </c>
      <c r="K791">
        <v>159.41999999999999</v>
      </c>
      <c r="L791">
        <v>433465.44</v>
      </c>
      <c r="M791">
        <v>270695.15999999997</v>
      </c>
      <c r="N791">
        <v>162770.28</v>
      </c>
    </row>
    <row r="792" spans="1:14" x14ac:dyDescent="0.25">
      <c r="A792" t="s">
        <v>31</v>
      </c>
      <c r="B792" t="s">
        <v>948</v>
      </c>
      <c r="C792" t="s">
        <v>25</v>
      </c>
      <c r="D792" t="s">
        <v>17</v>
      </c>
      <c r="E792" t="s">
        <v>34</v>
      </c>
      <c r="F792" t="s">
        <v>525</v>
      </c>
      <c r="G792">
        <v>830923306</v>
      </c>
      <c r="H792" s="1">
        <v>40669</v>
      </c>
      <c r="I792">
        <v>7526</v>
      </c>
      <c r="J792">
        <v>255.28</v>
      </c>
      <c r="K792">
        <v>159.41999999999999</v>
      </c>
      <c r="L792">
        <v>1921237.28</v>
      </c>
      <c r="M792">
        <v>1199794.92</v>
      </c>
      <c r="N792">
        <v>721442.36</v>
      </c>
    </row>
    <row r="793" spans="1:14" x14ac:dyDescent="0.25">
      <c r="A793" t="s">
        <v>28</v>
      </c>
      <c r="B793" t="s">
        <v>568</v>
      </c>
      <c r="C793" t="s">
        <v>74</v>
      </c>
      <c r="D793" t="s">
        <v>17</v>
      </c>
      <c r="E793" t="s">
        <v>67</v>
      </c>
      <c r="F793" s="1">
        <v>40514</v>
      </c>
      <c r="G793">
        <v>936042296</v>
      </c>
      <c r="H793" t="s">
        <v>195</v>
      </c>
      <c r="I793">
        <v>4571</v>
      </c>
      <c r="J793">
        <v>47.45</v>
      </c>
      <c r="K793">
        <v>31.79</v>
      </c>
      <c r="L793">
        <v>216893.95</v>
      </c>
      <c r="M793">
        <v>145312.09</v>
      </c>
      <c r="N793">
        <v>71581.86</v>
      </c>
    </row>
    <row r="794" spans="1:14" x14ac:dyDescent="0.25">
      <c r="A794" t="s">
        <v>31</v>
      </c>
      <c r="B794" t="s">
        <v>270</v>
      </c>
      <c r="C794" t="s">
        <v>61</v>
      </c>
      <c r="D794" t="s">
        <v>24</v>
      </c>
      <c r="E794" t="s">
        <v>67</v>
      </c>
      <c r="F794" t="s">
        <v>949</v>
      </c>
      <c r="G794">
        <v>395563447</v>
      </c>
      <c r="H794" t="s">
        <v>797</v>
      </c>
      <c r="I794">
        <v>4869</v>
      </c>
      <c r="J794">
        <v>668.27</v>
      </c>
      <c r="K794">
        <v>502.54</v>
      </c>
      <c r="L794">
        <v>3253806.63</v>
      </c>
      <c r="M794">
        <v>2446867.2599999998</v>
      </c>
      <c r="N794">
        <v>806939.37</v>
      </c>
    </row>
    <row r="795" spans="1:14" x14ac:dyDescent="0.25">
      <c r="A795" t="s">
        <v>31</v>
      </c>
      <c r="B795" t="s">
        <v>435</v>
      </c>
      <c r="C795" t="s">
        <v>97</v>
      </c>
      <c r="D795" t="s">
        <v>17</v>
      </c>
      <c r="E795" t="s">
        <v>18</v>
      </c>
      <c r="F795" s="1">
        <v>40730</v>
      </c>
      <c r="G795">
        <v>500160586</v>
      </c>
      <c r="H795" s="1">
        <v>40730</v>
      </c>
      <c r="I795">
        <v>7487</v>
      </c>
      <c r="J795">
        <v>421.89</v>
      </c>
      <c r="K795">
        <v>364.69</v>
      </c>
      <c r="L795">
        <v>3158690.43</v>
      </c>
      <c r="M795">
        <v>2730434.03</v>
      </c>
      <c r="N795">
        <v>428256.4</v>
      </c>
    </row>
    <row r="796" spans="1:14" x14ac:dyDescent="0.25">
      <c r="A796" t="s">
        <v>31</v>
      </c>
      <c r="B796" t="s">
        <v>948</v>
      </c>
      <c r="C796" t="s">
        <v>33</v>
      </c>
      <c r="D796" t="s">
        <v>24</v>
      </c>
      <c r="E796" t="s">
        <v>67</v>
      </c>
      <c r="F796" t="s">
        <v>950</v>
      </c>
      <c r="G796">
        <v>360820043</v>
      </c>
      <c r="H796" s="1">
        <v>42042</v>
      </c>
      <c r="I796">
        <v>3524</v>
      </c>
      <c r="J796">
        <v>9.33</v>
      </c>
      <c r="K796">
        <v>6.92</v>
      </c>
      <c r="L796">
        <v>32878.92</v>
      </c>
      <c r="M796">
        <v>24386.080000000002</v>
      </c>
      <c r="N796">
        <v>8492.84</v>
      </c>
    </row>
    <row r="797" spans="1:14" x14ac:dyDescent="0.25">
      <c r="A797" t="s">
        <v>37</v>
      </c>
      <c r="B797" t="s">
        <v>343</v>
      </c>
      <c r="C797" t="s">
        <v>57</v>
      </c>
      <c r="D797" t="s">
        <v>24</v>
      </c>
      <c r="E797" t="s">
        <v>26</v>
      </c>
      <c r="F797" t="s">
        <v>951</v>
      </c>
      <c r="G797">
        <v>958840644</v>
      </c>
      <c r="H797" s="1">
        <v>40215</v>
      </c>
      <c r="I797">
        <v>1109</v>
      </c>
      <c r="J797">
        <v>152.58000000000001</v>
      </c>
      <c r="K797">
        <v>97.44</v>
      </c>
      <c r="L797">
        <v>169211.22</v>
      </c>
      <c r="M797">
        <v>108060.96</v>
      </c>
      <c r="N797">
        <v>61150.26</v>
      </c>
    </row>
    <row r="798" spans="1:14" x14ac:dyDescent="0.25">
      <c r="A798" t="s">
        <v>14</v>
      </c>
      <c r="B798" t="s">
        <v>325</v>
      </c>
      <c r="C798" t="s">
        <v>25</v>
      </c>
      <c r="D798" t="s">
        <v>24</v>
      </c>
      <c r="E798" t="s">
        <v>18</v>
      </c>
      <c r="F798" t="s">
        <v>789</v>
      </c>
      <c r="G798">
        <v>195833718</v>
      </c>
      <c r="H798" s="1">
        <v>40728</v>
      </c>
      <c r="I798">
        <v>404</v>
      </c>
      <c r="J798">
        <v>255.28</v>
      </c>
      <c r="K798">
        <v>159.41999999999999</v>
      </c>
      <c r="L798">
        <v>103133.12</v>
      </c>
      <c r="M798">
        <v>64405.68</v>
      </c>
      <c r="N798">
        <v>38727.440000000002</v>
      </c>
    </row>
    <row r="799" spans="1:14" x14ac:dyDescent="0.25">
      <c r="A799" t="s">
        <v>31</v>
      </c>
      <c r="B799" t="s">
        <v>335</v>
      </c>
      <c r="C799" t="s">
        <v>85</v>
      </c>
      <c r="D799" t="s">
        <v>17</v>
      </c>
      <c r="E799" t="s">
        <v>18</v>
      </c>
      <c r="F799" t="s">
        <v>952</v>
      </c>
      <c r="G799">
        <v>543723094</v>
      </c>
      <c r="H799" s="1">
        <v>41677</v>
      </c>
      <c r="I799">
        <v>8601</v>
      </c>
      <c r="J799">
        <v>81.73</v>
      </c>
      <c r="K799">
        <v>56.67</v>
      </c>
      <c r="L799">
        <v>702959.73</v>
      </c>
      <c r="M799">
        <v>487418.67</v>
      </c>
      <c r="N799">
        <v>215541.06</v>
      </c>
    </row>
    <row r="800" spans="1:14" x14ac:dyDescent="0.25">
      <c r="A800" t="s">
        <v>47</v>
      </c>
      <c r="B800" t="s">
        <v>720</v>
      </c>
      <c r="C800" t="s">
        <v>16</v>
      </c>
      <c r="D800" t="s">
        <v>17</v>
      </c>
      <c r="E800" t="s">
        <v>34</v>
      </c>
      <c r="F800" t="s">
        <v>953</v>
      </c>
      <c r="G800">
        <v>494745099</v>
      </c>
      <c r="H800" t="s">
        <v>530</v>
      </c>
      <c r="I800">
        <v>4924</v>
      </c>
      <c r="J800">
        <v>437.2</v>
      </c>
      <c r="K800">
        <v>263.33</v>
      </c>
      <c r="L800">
        <v>2152772.7999999998</v>
      </c>
      <c r="M800">
        <v>1296636.92</v>
      </c>
      <c r="N800">
        <v>856135.88</v>
      </c>
    </row>
    <row r="801" spans="1:14" x14ac:dyDescent="0.25">
      <c r="A801" t="s">
        <v>14</v>
      </c>
      <c r="B801" t="s">
        <v>538</v>
      </c>
      <c r="C801" t="s">
        <v>23</v>
      </c>
      <c r="D801" t="s">
        <v>24</v>
      </c>
      <c r="E801" t="s">
        <v>34</v>
      </c>
      <c r="F801" t="s">
        <v>388</v>
      </c>
      <c r="G801">
        <v>411448562</v>
      </c>
      <c r="H801" t="s">
        <v>954</v>
      </c>
      <c r="I801">
        <v>5628</v>
      </c>
      <c r="J801">
        <v>154.06</v>
      </c>
      <c r="K801">
        <v>90.93</v>
      </c>
      <c r="L801">
        <v>867049.68</v>
      </c>
      <c r="M801">
        <v>511754.04</v>
      </c>
      <c r="N801">
        <v>355295.64</v>
      </c>
    </row>
    <row r="802" spans="1:14" x14ac:dyDescent="0.25">
      <c r="A802" t="s">
        <v>37</v>
      </c>
      <c r="B802" t="s">
        <v>279</v>
      </c>
      <c r="C802" t="s">
        <v>85</v>
      </c>
      <c r="D802" t="s">
        <v>17</v>
      </c>
      <c r="E802" t="s">
        <v>34</v>
      </c>
      <c r="F802" s="1">
        <v>42768</v>
      </c>
      <c r="G802">
        <v>276694810</v>
      </c>
      <c r="H802" t="s">
        <v>715</v>
      </c>
      <c r="I802">
        <v>8998</v>
      </c>
      <c r="J802">
        <v>81.73</v>
      </c>
      <c r="K802">
        <v>56.67</v>
      </c>
      <c r="L802">
        <v>735406.54</v>
      </c>
      <c r="M802">
        <v>509916.66</v>
      </c>
      <c r="N802">
        <v>225489.88</v>
      </c>
    </row>
    <row r="803" spans="1:14" x14ac:dyDescent="0.25">
      <c r="A803" t="s">
        <v>28</v>
      </c>
      <c r="B803" t="s">
        <v>612</v>
      </c>
      <c r="C803" t="s">
        <v>71</v>
      </c>
      <c r="D803" t="s">
        <v>17</v>
      </c>
      <c r="E803" t="s">
        <v>18</v>
      </c>
      <c r="F803" t="s">
        <v>434</v>
      </c>
      <c r="G803">
        <v>143657672</v>
      </c>
      <c r="H803" s="1">
        <v>42948</v>
      </c>
      <c r="I803">
        <v>352</v>
      </c>
      <c r="J803">
        <v>651.21</v>
      </c>
      <c r="K803">
        <v>524.96</v>
      </c>
      <c r="L803">
        <v>229225.92</v>
      </c>
      <c r="M803">
        <v>184785.92000000001</v>
      </c>
      <c r="N803">
        <v>44440</v>
      </c>
    </row>
    <row r="804" spans="1:14" x14ac:dyDescent="0.25">
      <c r="A804" t="s">
        <v>37</v>
      </c>
      <c r="B804" t="s">
        <v>267</v>
      </c>
      <c r="C804" t="s">
        <v>25</v>
      </c>
      <c r="D804" t="s">
        <v>24</v>
      </c>
      <c r="E804" t="s">
        <v>67</v>
      </c>
      <c r="F804" t="s">
        <v>381</v>
      </c>
      <c r="G804">
        <v>585823476</v>
      </c>
      <c r="H804" s="1">
        <v>41061</v>
      </c>
      <c r="I804">
        <v>7040</v>
      </c>
      <c r="J804">
        <v>255.28</v>
      </c>
      <c r="K804">
        <v>159.41999999999999</v>
      </c>
      <c r="L804">
        <v>1797171.2</v>
      </c>
      <c r="M804">
        <v>1122316.8</v>
      </c>
      <c r="N804">
        <v>674854.40000000002</v>
      </c>
    </row>
    <row r="805" spans="1:14" x14ac:dyDescent="0.25">
      <c r="A805" t="s">
        <v>14</v>
      </c>
      <c r="B805" t="s">
        <v>216</v>
      </c>
      <c r="C805" t="s">
        <v>44</v>
      </c>
      <c r="D805" t="s">
        <v>24</v>
      </c>
      <c r="E805" t="s">
        <v>26</v>
      </c>
      <c r="F805" s="1">
        <v>42502</v>
      </c>
      <c r="G805">
        <v>446991050</v>
      </c>
      <c r="H805" t="s">
        <v>546</v>
      </c>
      <c r="I805">
        <v>3440</v>
      </c>
      <c r="J805">
        <v>109.28</v>
      </c>
      <c r="K805">
        <v>35.840000000000003</v>
      </c>
      <c r="L805">
        <v>375923.20000000001</v>
      </c>
      <c r="M805">
        <v>123289.60000000001</v>
      </c>
      <c r="N805">
        <v>252633.60000000001</v>
      </c>
    </row>
    <row r="806" spans="1:14" x14ac:dyDescent="0.25">
      <c r="A806" t="s">
        <v>50</v>
      </c>
      <c r="B806" t="s">
        <v>366</v>
      </c>
      <c r="C806" t="s">
        <v>44</v>
      </c>
      <c r="D806" t="s">
        <v>17</v>
      </c>
      <c r="E806" t="s">
        <v>18</v>
      </c>
      <c r="F806" t="s">
        <v>715</v>
      </c>
      <c r="G806">
        <v>891271722</v>
      </c>
      <c r="H806" t="s">
        <v>260</v>
      </c>
      <c r="I806">
        <v>5963</v>
      </c>
      <c r="J806">
        <v>109.28</v>
      </c>
      <c r="K806">
        <v>35.840000000000003</v>
      </c>
      <c r="L806">
        <v>651636.64</v>
      </c>
      <c r="M806">
        <v>213713.92000000001</v>
      </c>
      <c r="N806">
        <v>437922.72</v>
      </c>
    </row>
    <row r="807" spans="1:14" x14ac:dyDescent="0.25">
      <c r="A807" t="s">
        <v>14</v>
      </c>
      <c r="B807" t="s">
        <v>100</v>
      </c>
      <c r="C807" t="s">
        <v>16</v>
      </c>
      <c r="D807" t="s">
        <v>24</v>
      </c>
      <c r="E807" t="s">
        <v>26</v>
      </c>
      <c r="F807" t="s">
        <v>388</v>
      </c>
      <c r="G807">
        <v>453089320</v>
      </c>
      <c r="H807" t="s">
        <v>884</v>
      </c>
      <c r="I807">
        <v>8053</v>
      </c>
      <c r="J807">
        <v>437.2</v>
      </c>
      <c r="K807">
        <v>263.33</v>
      </c>
      <c r="L807">
        <v>3520771.6</v>
      </c>
      <c r="M807">
        <v>2120596.4900000002</v>
      </c>
      <c r="N807">
        <v>1400175.11</v>
      </c>
    </row>
    <row r="808" spans="1:14" x14ac:dyDescent="0.25">
      <c r="A808" t="s">
        <v>37</v>
      </c>
      <c r="B808" t="s">
        <v>292</v>
      </c>
      <c r="C808" t="s">
        <v>25</v>
      </c>
      <c r="D808" t="s">
        <v>17</v>
      </c>
      <c r="E808" t="s">
        <v>67</v>
      </c>
      <c r="F808" s="1">
        <v>40368</v>
      </c>
      <c r="G808">
        <v>887180173</v>
      </c>
      <c r="H808" t="s">
        <v>955</v>
      </c>
      <c r="I808">
        <v>5183</v>
      </c>
      <c r="J808">
        <v>255.28</v>
      </c>
      <c r="K808">
        <v>159.41999999999999</v>
      </c>
      <c r="L808">
        <v>1323116.24</v>
      </c>
      <c r="M808">
        <v>826273.86</v>
      </c>
      <c r="N808">
        <v>496842.38</v>
      </c>
    </row>
    <row r="809" spans="1:14" x14ac:dyDescent="0.25">
      <c r="A809" t="s">
        <v>37</v>
      </c>
      <c r="B809" t="s">
        <v>114</v>
      </c>
      <c r="C809" t="s">
        <v>16</v>
      </c>
      <c r="D809" t="s">
        <v>24</v>
      </c>
      <c r="E809" t="s">
        <v>67</v>
      </c>
      <c r="F809" s="1">
        <v>41976</v>
      </c>
      <c r="G809">
        <v>418593108</v>
      </c>
      <c r="H809" t="s">
        <v>956</v>
      </c>
      <c r="I809">
        <v>9858</v>
      </c>
      <c r="J809">
        <v>437.2</v>
      </c>
      <c r="K809">
        <v>263.33</v>
      </c>
      <c r="L809">
        <v>4309917.5999999996</v>
      </c>
      <c r="M809">
        <v>2595907.14</v>
      </c>
      <c r="N809">
        <v>1714010.46</v>
      </c>
    </row>
    <row r="810" spans="1:14" x14ac:dyDescent="0.25">
      <c r="A810" t="s">
        <v>28</v>
      </c>
      <c r="B810" t="s">
        <v>524</v>
      </c>
      <c r="C810" t="s">
        <v>85</v>
      </c>
      <c r="D810" t="s">
        <v>24</v>
      </c>
      <c r="E810" t="s">
        <v>18</v>
      </c>
      <c r="F810" t="s">
        <v>679</v>
      </c>
      <c r="G810">
        <v>492689454</v>
      </c>
      <c r="H810" t="s">
        <v>957</v>
      </c>
      <c r="I810">
        <v>6613</v>
      </c>
      <c r="J810">
        <v>81.73</v>
      </c>
      <c r="K810">
        <v>56.67</v>
      </c>
      <c r="L810">
        <v>540480.49</v>
      </c>
      <c r="M810">
        <v>374758.71</v>
      </c>
      <c r="N810">
        <v>165721.78</v>
      </c>
    </row>
    <row r="811" spans="1:14" x14ac:dyDescent="0.25">
      <c r="A811" t="s">
        <v>37</v>
      </c>
      <c r="B811" t="s">
        <v>762</v>
      </c>
      <c r="C811" t="s">
        <v>16</v>
      </c>
      <c r="D811" t="s">
        <v>24</v>
      </c>
      <c r="E811" t="s">
        <v>18</v>
      </c>
      <c r="F811" s="1">
        <v>42502</v>
      </c>
      <c r="G811">
        <v>825143039</v>
      </c>
      <c r="H811" t="s">
        <v>958</v>
      </c>
      <c r="I811">
        <v>7017</v>
      </c>
      <c r="J811">
        <v>437.2</v>
      </c>
      <c r="K811">
        <v>263.33</v>
      </c>
      <c r="L811">
        <v>3067832.4</v>
      </c>
      <c r="M811">
        <v>1847786.61</v>
      </c>
      <c r="N811">
        <v>1220045.79</v>
      </c>
    </row>
    <row r="812" spans="1:14" x14ac:dyDescent="0.25">
      <c r="A812" t="s">
        <v>37</v>
      </c>
      <c r="B812" t="s">
        <v>411</v>
      </c>
      <c r="C812" t="s">
        <v>23</v>
      </c>
      <c r="D812" t="s">
        <v>24</v>
      </c>
      <c r="E812" t="s">
        <v>67</v>
      </c>
      <c r="F812" s="1">
        <v>41496</v>
      </c>
      <c r="G812">
        <v>751940190</v>
      </c>
      <c r="H812" s="1">
        <v>41557</v>
      </c>
      <c r="I812">
        <v>4667</v>
      </c>
      <c r="J812">
        <v>154.06</v>
      </c>
      <c r="K812">
        <v>90.93</v>
      </c>
      <c r="L812">
        <v>718998.02</v>
      </c>
      <c r="M812">
        <v>424370.31</v>
      </c>
      <c r="N812">
        <v>294627.71000000002</v>
      </c>
    </row>
    <row r="813" spans="1:14" x14ac:dyDescent="0.25">
      <c r="A813" t="s">
        <v>31</v>
      </c>
      <c r="B813" t="s">
        <v>32</v>
      </c>
      <c r="C813" t="s">
        <v>25</v>
      </c>
      <c r="D813" t="s">
        <v>17</v>
      </c>
      <c r="E813" t="s">
        <v>34</v>
      </c>
      <c r="F813" s="1">
        <v>42621</v>
      </c>
      <c r="G813">
        <v>579379737</v>
      </c>
      <c r="H813" t="s">
        <v>959</v>
      </c>
      <c r="I813">
        <v>194</v>
      </c>
      <c r="J813">
        <v>255.28</v>
      </c>
      <c r="K813">
        <v>159.41999999999999</v>
      </c>
      <c r="L813">
        <v>49524.32</v>
      </c>
      <c r="M813">
        <v>30927.48</v>
      </c>
      <c r="N813">
        <v>18596.84</v>
      </c>
    </row>
    <row r="814" spans="1:14" x14ac:dyDescent="0.25">
      <c r="A814" t="s">
        <v>37</v>
      </c>
      <c r="B814" t="s">
        <v>261</v>
      </c>
      <c r="C814" t="s">
        <v>97</v>
      </c>
      <c r="D814" t="s">
        <v>24</v>
      </c>
      <c r="E814" t="s">
        <v>26</v>
      </c>
      <c r="F814" s="1">
        <v>40704</v>
      </c>
      <c r="G814">
        <v>234073007</v>
      </c>
      <c r="H814" t="s">
        <v>120</v>
      </c>
      <c r="I814">
        <v>6259</v>
      </c>
      <c r="J814">
        <v>421.89</v>
      </c>
      <c r="K814">
        <v>364.69</v>
      </c>
      <c r="L814">
        <v>2640609.5099999998</v>
      </c>
      <c r="M814">
        <v>2282594.71</v>
      </c>
      <c r="N814">
        <v>358014.8</v>
      </c>
    </row>
    <row r="815" spans="1:14" x14ac:dyDescent="0.25">
      <c r="A815" t="s">
        <v>14</v>
      </c>
      <c r="B815" t="s">
        <v>594</v>
      </c>
      <c r="C815" t="s">
        <v>97</v>
      </c>
      <c r="D815" t="s">
        <v>24</v>
      </c>
      <c r="E815" t="s">
        <v>26</v>
      </c>
      <c r="F815" t="s">
        <v>673</v>
      </c>
      <c r="G815">
        <v>612943828</v>
      </c>
      <c r="H815" s="1">
        <v>41277</v>
      </c>
      <c r="I815">
        <v>2554</v>
      </c>
      <c r="J815">
        <v>421.89</v>
      </c>
      <c r="K815">
        <v>364.69</v>
      </c>
      <c r="L815">
        <v>1077507.06</v>
      </c>
      <c r="M815">
        <v>931418.26</v>
      </c>
      <c r="N815">
        <v>146088.79999999999</v>
      </c>
    </row>
    <row r="816" spans="1:14" x14ac:dyDescent="0.25">
      <c r="A816" t="s">
        <v>31</v>
      </c>
      <c r="B816" t="s">
        <v>408</v>
      </c>
      <c r="C816" t="s">
        <v>33</v>
      </c>
      <c r="D816" t="s">
        <v>24</v>
      </c>
      <c r="E816" t="s">
        <v>26</v>
      </c>
      <c r="F816" t="s">
        <v>960</v>
      </c>
      <c r="G816">
        <v>433228528</v>
      </c>
      <c r="H816" t="s">
        <v>511</v>
      </c>
      <c r="I816">
        <v>804</v>
      </c>
      <c r="J816">
        <v>9.33</v>
      </c>
      <c r="K816">
        <v>6.92</v>
      </c>
      <c r="L816">
        <v>7501.32</v>
      </c>
      <c r="M816">
        <v>5563.68</v>
      </c>
      <c r="N816">
        <v>1937.64</v>
      </c>
    </row>
    <row r="817" spans="1:14" x14ac:dyDescent="0.25">
      <c r="A817" t="s">
        <v>14</v>
      </c>
      <c r="B817" t="s">
        <v>325</v>
      </c>
      <c r="C817" t="s">
        <v>33</v>
      </c>
      <c r="D817" t="s">
        <v>24</v>
      </c>
      <c r="E817" t="s">
        <v>67</v>
      </c>
      <c r="F817" t="s">
        <v>961</v>
      </c>
      <c r="G817">
        <v>282475936</v>
      </c>
      <c r="H817" t="s">
        <v>962</v>
      </c>
      <c r="I817">
        <v>9762</v>
      </c>
      <c r="J817">
        <v>9.33</v>
      </c>
      <c r="K817">
        <v>6.92</v>
      </c>
      <c r="L817">
        <v>91079.46</v>
      </c>
      <c r="M817">
        <v>67553.039999999994</v>
      </c>
      <c r="N817">
        <v>23526.42</v>
      </c>
    </row>
    <row r="818" spans="1:14" x14ac:dyDescent="0.25">
      <c r="A818" t="s">
        <v>28</v>
      </c>
      <c r="B818" t="s">
        <v>524</v>
      </c>
      <c r="C818" t="s">
        <v>97</v>
      </c>
      <c r="D818" t="s">
        <v>24</v>
      </c>
      <c r="E818" t="s">
        <v>18</v>
      </c>
      <c r="F818" s="1">
        <v>41097</v>
      </c>
      <c r="G818">
        <v>368547379</v>
      </c>
      <c r="H818" s="1">
        <v>41250</v>
      </c>
      <c r="I818">
        <v>214</v>
      </c>
      <c r="J818">
        <v>421.89</v>
      </c>
      <c r="K818">
        <v>364.69</v>
      </c>
      <c r="L818">
        <v>90284.46</v>
      </c>
      <c r="M818">
        <v>78043.66</v>
      </c>
      <c r="N818">
        <v>12240.8</v>
      </c>
    </row>
    <row r="819" spans="1:14" x14ac:dyDescent="0.25">
      <c r="A819" t="s">
        <v>50</v>
      </c>
      <c r="B819" t="s">
        <v>551</v>
      </c>
      <c r="C819" t="s">
        <v>97</v>
      </c>
      <c r="D819" t="s">
        <v>17</v>
      </c>
      <c r="E819" t="s">
        <v>34</v>
      </c>
      <c r="F819" s="1">
        <v>41311</v>
      </c>
      <c r="G819">
        <v>969616687</v>
      </c>
      <c r="H819" t="s">
        <v>204</v>
      </c>
      <c r="I819">
        <v>9980</v>
      </c>
      <c r="J819">
        <v>421.89</v>
      </c>
      <c r="K819">
        <v>364.69</v>
      </c>
      <c r="L819">
        <v>4210462.2</v>
      </c>
      <c r="M819">
        <v>3639606.2</v>
      </c>
      <c r="N819">
        <v>570856</v>
      </c>
    </row>
    <row r="820" spans="1:14" x14ac:dyDescent="0.25">
      <c r="A820" t="s">
        <v>31</v>
      </c>
      <c r="B820" t="s">
        <v>170</v>
      </c>
      <c r="C820" t="s">
        <v>25</v>
      </c>
      <c r="D820" t="s">
        <v>24</v>
      </c>
      <c r="E820" t="s">
        <v>67</v>
      </c>
      <c r="F820" s="1">
        <v>42096</v>
      </c>
      <c r="G820">
        <v>184170186</v>
      </c>
      <c r="H820" t="s">
        <v>949</v>
      </c>
      <c r="I820">
        <v>8906</v>
      </c>
      <c r="J820">
        <v>255.28</v>
      </c>
      <c r="K820">
        <v>159.41999999999999</v>
      </c>
      <c r="L820">
        <v>2273523.6800000002</v>
      </c>
      <c r="M820">
        <v>1419794.52</v>
      </c>
      <c r="N820">
        <v>853729.16</v>
      </c>
    </row>
    <row r="821" spans="1:14" x14ac:dyDescent="0.25">
      <c r="A821" t="s">
        <v>37</v>
      </c>
      <c r="B821" t="s">
        <v>38</v>
      </c>
      <c r="C821" t="s">
        <v>33</v>
      </c>
      <c r="D821" t="s">
        <v>24</v>
      </c>
      <c r="E821" t="s">
        <v>26</v>
      </c>
      <c r="F821" t="s">
        <v>963</v>
      </c>
      <c r="G821">
        <v>681006705</v>
      </c>
      <c r="H821" t="s">
        <v>964</v>
      </c>
      <c r="I821">
        <v>3872</v>
      </c>
      <c r="J821">
        <v>9.33</v>
      </c>
      <c r="K821">
        <v>6.92</v>
      </c>
      <c r="L821">
        <v>36125.760000000002</v>
      </c>
      <c r="M821">
        <v>26794.240000000002</v>
      </c>
      <c r="N821">
        <v>9331.52</v>
      </c>
    </row>
    <row r="822" spans="1:14" x14ac:dyDescent="0.25">
      <c r="A822" t="s">
        <v>31</v>
      </c>
      <c r="B822" t="s">
        <v>224</v>
      </c>
      <c r="C822" t="s">
        <v>25</v>
      </c>
      <c r="D822" t="s">
        <v>24</v>
      </c>
      <c r="E822" t="s">
        <v>67</v>
      </c>
      <c r="F822" s="1">
        <v>40910</v>
      </c>
      <c r="G822">
        <v>249237573</v>
      </c>
      <c r="H822" t="s">
        <v>965</v>
      </c>
      <c r="I822">
        <v>3791</v>
      </c>
      <c r="J822">
        <v>255.28</v>
      </c>
      <c r="K822">
        <v>159.41999999999999</v>
      </c>
      <c r="L822">
        <v>967766.48</v>
      </c>
      <c r="M822">
        <v>604361.22</v>
      </c>
      <c r="N822">
        <v>363405.26</v>
      </c>
    </row>
    <row r="823" spans="1:14" x14ac:dyDescent="0.25">
      <c r="A823" t="s">
        <v>28</v>
      </c>
      <c r="B823" t="s">
        <v>662</v>
      </c>
      <c r="C823" t="s">
        <v>23</v>
      </c>
      <c r="D823" t="s">
        <v>17</v>
      </c>
      <c r="E823" t="s">
        <v>34</v>
      </c>
      <c r="F823" t="s">
        <v>966</v>
      </c>
      <c r="G823">
        <v>348286616</v>
      </c>
      <c r="H823" t="s">
        <v>677</v>
      </c>
      <c r="I823">
        <v>4604</v>
      </c>
      <c r="J823">
        <v>154.06</v>
      </c>
      <c r="K823">
        <v>90.93</v>
      </c>
      <c r="L823">
        <v>709292.24</v>
      </c>
      <c r="M823">
        <v>418641.72</v>
      </c>
      <c r="N823">
        <v>290650.52</v>
      </c>
    </row>
    <row r="824" spans="1:14" x14ac:dyDescent="0.25">
      <c r="A824" t="s">
        <v>50</v>
      </c>
      <c r="B824" t="s">
        <v>51</v>
      </c>
      <c r="C824" t="s">
        <v>44</v>
      </c>
      <c r="D824" t="s">
        <v>17</v>
      </c>
      <c r="E824" t="s">
        <v>67</v>
      </c>
      <c r="F824" s="1">
        <v>40555</v>
      </c>
      <c r="G824">
        <v>257890164</v>
      </c>
      <c r="H824" t="s">
        <v>356</v>
      </c>
      <c r="I824">
        <v>4285</v>
      </c>
      <c r="J824">
        <v>109.28</v>
      </c>
      <c r="K824">
        <v>35.840000000000003</v>
      </c>
      <c r="L824">
        <v>468264.8</v>
      </c>
      <c r="M824">
        <v>153574.39999999999</v>
      </c>
      <c r="N824">
        <v>314690.40000000002</v>
      </c>
    </row>
    <row r="825" spans="1:14" x14ac:dyDescent="0.25">
      <c r="A825" t="s">
        <v>37</v>
      </c>
      <c r="B825" t="s">
        <v>166</v>
      </c>
      <c r="C825" t="s">
        <v>16</v>
      </c>
      <c r="D825" t="s">
        <v>24</v>
      </c>
      <c r="E825" t="s">
        <v>34</v>
      </c>
      <c r="F825" s="1">
        <v>42952</v>
      </c>
      <c r="G825">
        <v>228097045</v>
      </c>
      <c r="H825" t="s">
        <v>967</v>
      </c>
      <c r="I825">
        <v>7839</v>
      </c>
      <c r="J825">
        <v>437.2</v>
      </c>
      <c r="K825">
        <v>263.33</v>
      </c>
      <c r="L825">
        <v>3427210.8</v>
      </c>
      <c r="M825">
        <v>2064243.87</v>
      </c>
      <c r="N825">
        <v>1362966.93</v>
      </c>
    </row>
    <row r="826" spans="1:14" x14ac:dyDescent="0.25">
      <c r="A826" t="s">
        <v>31</v>
      </c>
      <c r="B826" t="s">
        <v>161</v>
      </c>
      <c r="C826" t="s">
        <v>30</v>
      </c>
      <c r="D826" t="s">
        <v>24</v>
      </c>
      <c r="E826" t="s">
        <v>26</v>
      </c>
      <c r="F826" s="1">
        <v>42799</v>
      </c>
      <c r="G826">
        <v>129268586</v>
      </c>
      <c r="H826" t="s">
        <v>968</v>
      </c>
      <c r="I826">
        <v>2302</v>
      </c>
      <c r="J826">
        <v>205.7</v>
      </c>
      <c r="K826">
        <v>117.11</v>
      </c>
      <c r="L826">
        <v>473521.4</v>
      </c>
      <c r="M826">
        <v>269587.21999999997</v>
      </c>
      <c r="N826">
        <v>203934.18</v>
      </c>
    </row>
    <row r="827" spans="1:14" x14ac:dyDescent="0.25">
      <c r="A827" t="s">
        <v>50</v>
      </c>
      <c r="B827" t="s">
        <v>51</v>
      </c>
      <c r="C827" t="s">
        <v>16</v>
      </c>
      <c r="D827" t="s">
        <v>24</v>
      </c>
      <c r="E827" t="s">
        <v>18</v>
      </c>
      <c r="F827" t="s">
        <v>921</v>
      </c>
      <c r="G827">
        <v>802078616</v>
      </c>
      <c r="H827" s="1">
        <v>42259</v>
      </c>
      <c r="I827">
        <v>1741</v>
      </c>
      <c r="J827">
        <v>437.2</v>
      </c>
      <c r="K827">
        <v>263.33</v>
      </c>
      <c r="L827">
        <v>761165.2</v>
      </c>
      <c r="M827">
        <v>458457.53</v>
      </c>
      <c r="N827">
        <v>302707.67</v>
      </c>
    </row>
    <row r="828" spans="1:14" x14ac:dyDescent="0.25">
      <c r="A828" t="s">
        <v>37</v>
      </c>
      <c r="B828" t="s">
        <v>492</v>
      </c>
      <c r="C828" t="s">
        <v>44</v>
      </c>
      <c r="D828" t="s">
        <v>17</v>
      </c>
      <c r="E828" t="s">
        <v>26</v>
      </c>
      <c r="F828" s="1">
        <v>40486</v>
      </c>
      <c r="G828">
        <v>907513463</v>
      </c>
      <c r="H828" t="s">
        <v>396</v>
      </c>
      <c r="I828">
        <v>2256</v>
      </c>
      <c r="J828">
        <v>109.28</v>
      </c>
      <c r="K828">
        <v>35.840000000000003</v>
      </c>
      <c r="L828">
        <v>246535.67999999999</v>
      </c>
      <c r="M828">
        <v>80855.039999999994</v>
      </c>
      <c r="N828">
        <v>165680.64000000001</v>
      </c>
    </row>
    <row r="829" spans="1:14" x14ac:dyDescent="0.25">
      <c r="A829" t="s">
        <v>28</v>
      </c>
      <c r="B829" t="s">
        <v>469</v>
      </c>
      <c r="C829" t="s">
        <v>23</v>
      </c>
      <c r="D829" t="s">
        <v>24</v>
      </c>
      <c r="E829" t="s">
        <v>67</v>
      </c>
      <c r="F829" t="s">
        <v>854</v>
      </c>
      <c r="G829">
        <v>976871955</v>
      </c>
      <c r="H829" t="s">
        <v>887</v>
      </c>
      <c r="I829">
        <v>6975</v>
      </c>
      <c r="J829">
        <v>154.06</v>
      </c>
      <c r="K829">
        <v>90.93</v>
      </c>
      <c r="L829">
        <v>1074568.5</v>
      </c>
      <c r="M829">
        <v>634236.75</v>
      </c>
      <c r="N829">
        <v>440331.75</v>
      </c>
    </row>
    <row r="830" spans="1:14" x14ac:dyDescent="0.25">
      <c r="A830" t="s">
        <v>37</v>
      </c>
      <c r="B830" t="s">
        <v>115</v>
      </c>
      <c r="C830" t="s">
        <v>30</v>
      </c>
      <c r="D830" t="s">
        <v>17</v>
      </c>
      <c r="E830" t="s">
        <v>26</v>
      </c>
      <c r="F830" t="s">
        <v>134</v>
      </c>
      <c r="G830">
        <v>261765420</v>
      </c>
      <c r="H830" t="s">
        <v>875</v>
      </c>
      <c r="I830">
        <v>1060</v>
      </c>
      <c r="J830">
        <v>205.7</v>
      </c>
      <c r="K830">
        <v>117.11</v>
      </c>
      <c r="L830">
        <v>218042</v>
      </c>
      <c r="M830">
        <v>124136.6</v>
      </c>
      <c r="N830">
        <v>93905.4</v>
      </c>
    </row>
    <row r="831" spans="1:14" x14ac:dyDescent="0.25">
      <c r="A831" t="s">
        <v>50</v>
      </c>
      <c r="B831" t="s">
        <v>360</v>
      </c>
      <c r="C831" t="s">
        <v>23</v>
      </c>
      <c r="D831" t="s">
        <v>17</v>
      </c>
      <c r="E831" t="s">
        <v>67</v>
      </c>
      <c r="F831" t="s">
        <v>747</v>
      </c>
      <c r="G831">
        <v>784117686</v>
      </c>
      <c r="H831" t="s">
        <v>969</v>
      </c>
      <c r="I831">
        <v>6703</v>
      </c>
      <c r="J831">
        <v>154.06</v>
      </c>
      <c r="K831">
        <v>90.93</v>
      </c>
      <c r="L831">
        <v>1032664.18</v>
      </c>
      <c r="M831">
        <v>609503.79</v>
      </c>
      <c r="N831">
        <v>423160.39</v>
      </c>
    </row>
    <row r="832" spans="1:14" x14ac:dyDescent="0.25">
      <c r="A832" t="s">
        <v>28</v>
      </c>
      <c r="B832" t="s">
        <v>240</v>
      </c>
      <c r="C832" t="s">
        <v>16</v>
      </c>
      <c r="D832" t="s">
        <v>17</v>
      </c>
      <c r="E832" t="s">
        <v>18</v>
      </c>
      <c r="F832" t="s">
        <v>970</v>
      </c>
      <c r="G832">
        <v>586165082</v>
      </c>
      <c r="H832" t="s">
        <v>971</v>
      </c>
      <c r="I832">
        <v>8128</v>
      </c>
      <c r="J832">
        <v>437.2</v>
      </c>
      <c r="K832">
        <v>263.33</v>
      </c>
      <c r="L832">
        <v>3553561.6</v>
      </c>
      <c r="M832">
        <v>2140346.2400000002</v>
      </c>
      <c r="N832">
        <v>1413215.36</v>
      </c>
    </row>
    <row r="833" spans="1:14" x14ac:dyDescent="0.25">
      <c r="A833" t="s">
        <v>31</v>
      </c>
      <c r="B833" t="s">
        <v>475</v>
      </c>
      <c r="C833" t="s">
        <v>57</v>
      </c>
      <c r="D833" t="s">
        <v>24</v>
      </c>
      <c r="E833" t="s">
        <v>26</v>
      </c>
      <c r="F833" t="s">
        <v>972</v>
      </c>
      <c r="G833">
        <v>480456435</v>
      </c>
      <c r="H833" t="s">
        <v>973</v>
      </c>
      <c r="I833">
        <v>6591</v>
      </c>
      <c r="J833">
        <v>152.58000000000001</v>
      </c>
      <c r="K833">
        <v>97.44</v>
      </c>
      <c r="L833">
        <v>1005654.78</v>
      </c>
      <c r="M833">
        <v>642227.04</v>
      </c>
      <c r="N833">
        <v>363427.74</v>
      </c>
    </row>
    <row r="834" spans="1:14" x14ac:dyDescent="0.25">
      <c r="A834" t="s">
        <v>28</v>
      </c>
      <c r="B834" t="s">
        <v>656</v>
      </c>
      <c r="C834" t="s">
        <v>30</v>
      </c>
      <c r="D834" t="s">
        <v>24</v>
      </c>
      <c r="E834" t="s">
        <v>67</v>
      </c>
      <c r="F834" s="1">
        <v>40612</v>
      </c>
      <c r="G834">
        <v>899853074</v>
      </c>
      <c r="H834" t="s">
        <v>728</v>
      </c>
      <c r="I834">
        <v>5376</v>
      </c>
      <c r="J834">
        <v>205.7</v>
      </c>
      <c r="K834">
        <v>117.11</v>
      </c>
      <c r="L834">
        <v>1105843.2</v>
      </c>
      <c r="M834">
        <v>629583.35999999999</v>
      </c>
      <c r="N834">
        <v>476259.84000000003</v>
      </c>
    </row>
    <row r="835" spans="1:14" x14ac:dyDescent="0.25">
      <c r="A835" t="s">
        <v>47</v>
      </c>
      <c r="B835" t="s">
        <v>463</v>
      </c>
      <c r="C835" t="s">
        <v>25</v>
      </c>
      <c r="D835" t="s">
        <v>17</v>
      </c>
      <c r="E835" t="s">
        <v>67</v>
      </c>
      <c r="F835" t="s">
        <v>811</v>
      </c>
      <c r="G835">
        <v>547528827</v>
      </c>
      <c r="H835" t="s">
        <v>770</v>
      </c>
      <c r="I835">
        <v>4802</v>
      </c>
      <c r="J835">
        <v>255.28</v>
      </c>
      <c r="K835">
        <v>159.41999999999999</v>
      </c>
      <c r="L835">
        <v>1225854.56</v>
      </c>
      <c r="M835">
        <v>765534.84</v>
      </c>
      <c r="N835">
        <v>460319.72</v>
      </c>
    </row>
    <row r="836" spans="1:14" x14ac:dyDescent="0.25">
      <c r="A836" t="s">
        <v>31</v>
      </c>
      <c r="B836" t="s">
        <v>286</v>
      </c>
      <c r="C836" t="s">
        <v>23</v>
      </c>
      <c r="D836" t="s">
        <v>24</v>
      </c>
      <c r="E836" t="s">
        <v>67</v>
      </c>
      <c r="F836" s="1">
        <v>42587</v>
      </c>
      <c r="G836">
        <v>446970021</v>
      </c>
      <c r="H836" s="1">
        <v>42618</v>
      </c>
      <c r="I836">
        <v>7217</v>
      </c>
      <c r="J836">
        <v>154.06</v>
      </c>
      <c r="K836">
        <v>90.93</v>
      </c>
      <c r="L836">
        <v>1111851.02</v>
      </c>
      <c r="M836">
        <v>656241.81000000006</v>
      </c>
      <c r="N836">
        <v>455609.21</v>
      </c>
    </row>
    <row r="837" spans="1:14" x14ac:dyDescent="0.25">
      <c r="A837" t="s">
        <v>37</v>
      </c>
      <c r="B837" t="s">
        <v>295</v>
      </c>
      <c r="C837" t="s">
        <v>74</v>
      </c>
      <c r="D837" t="s">
        <v>17</v>
      </c>
      <c r="E837" t="s">
        <v>34</v>
      </c>
      <c r="F837" t="s">
        <v>974</v>
      </c>
      <c r="G837">
        <v>791975486</v>
      </c>
      <c r="H837" t="s">
        <v>849</v>
      </c>
      <c r="I837">
        <v>2001</v>
      </c>
      <c r="J837">
        <v>47.45</v>
      </c>
      <c r="K837">
        <v>31.79</v>
      </c>
      <c r="L837">
        <v>94947.45</v>
      </c>
      <c r="M837">
        <v>63611.79</v>
      </c>
      <c r="N837">
        <v>31335.66</v>
      </c>
    </row>
    <row r="838" spans="1:14" x14ac:dyDescent="0.25">
      <c r="A838" t="s">
        <v>14</v>
      </c>
      <c r="B838" t="s">
        <v>119</v>
      </c>
      <c r="C838" t="s">
        <v>23</v>
      </c>
      <c r="D838" t="s">
        <v>17</v>
      </c>
      <c r="E838" t="s">
        <v>18</v>
      </c>
      <c r="F838" t="s">
        <v>466</v>
      </c>
      <c r="G838">
        <v>496656548</v>
      </c>
      <c r="H838" t="s">
        <v>497</v>
      </c>
      <c r="I838">
        <v>564</v>
      </c>
      <c r="J838">
        <v>154.06</v>
      </c>
      <c r="K838">
        <v>90.93</v>
      </c>
      <c r="L838">
        <v>86889.84</v>
      </c>
      <c r="M838">
        <v>51284.52</v>
      </c>
      <c r="N838">
        <v>35605.32</v>
      </c>
    </row>
    <row r="839" spans="1:14" x14ac:dyDescent="0.25">
      <c r="A839" t="s">
        <v>14</v>
      </c>
      <c r="B839" t="s">
        <v>594</v>
      </c>
      <c r="C839" t="s">
        <v>23</v>
      </c>
      <c r="D839" t="s">
        <v>17</v>
      </c>
      <c r="E839" t="s">
        <v>26</v>
      </c>
      <c r="F839" t="s">
        <v>975</v>
      </c>
      <c r="G839">
        <v>345437037</v>
      </c>
      <c r="H839" t="s">
        <v>559</v>
      </c>
      <c r="I839">
        <v>1351</v>
      </c>
      <c r="J839">
        <v>154.06</v>
      </c>
      <c r="K839">
        <v>90.93</v>
      </c>
      <c r="L839">
        <v>208135.06</v>
      </c>
      <c r="M839">
        <v>122846.43</v>
      </c>
      <c r="N839">
        <v>85288.63</v>
      </c>
    </row>
    <row r="840" spans="1:14" x14ac:dyDescent="0.25">
      <c r="A840" t="s">
        <v>37</v>
      </c>
      <c r="B840" t="s">
        <v>343</v>
      </c>
      <c r="C840" t="s">
        <v>23</v>
      </c>
      <c r="D840" t="s">
        <v>17</v>
      </c>
      <c r="E840" t="s">
        <v>34</v>
      </c>
      <c r="F840" t="s">
        <v>501</v>
      </c>
      <c r="G840">
        <v>743053281</v>
      </c>
      <c r="H840" t="s">
        <v>392</v>
      </c>
      <c r="I840">
        <v>4833</v>
      </c>
      <c r="J840">
        <v>154.06</v>
      </c>
      <c r="K840">
        <v>90.93</v>
      </c>
      <c r="L840">
        <v>744571.98</v>
      </c>
      <c r="M840">
        <v>439464.69</v>
      </c>
      <c r="N840">
        <v>305107.28999999998</v>
      </c>
    </row>
    <row r="841" spans="1:14" x14ac:dyDescent="0.25">
      <c r="A841" t="s">
        <v>50</v>
      </c>
      <c r="B841" t="s">
        <v>133</v>
      </c>
      <c r="C841" t="s">
        <v>57</v>
      </c>
      <c r="D841" t="s">
        <v>17</v>
      </c>
      <c r="E841" t="s">
        <v>67</v>
      </c>
      <c r="F841" s="1">
        <v>41091</v>
      </c>
      <c r="G841">
        <v>364554107</v>
      </c>
      <c r="H841" t="s">
        <v>976</v>
      </c>
      <c r="I841">
        <v>8516</v>
      </c>
      <c r="J841">
        <v>152.58000000000001</v>
      </c>
      <c r="K841">
        <v>97.44</v>
      </c>
      <c r="L841">
        <v>1299371.28</v>
      </c>
      <c r="M841">
        <v>829799.04</v>
      </c>
      <c r="N841">
        <v>469572.24</v>
      </c>
    </row>
    <row r="842" spans="1:14" x14ac:dyDescent="0.25">
      <c r="A842" t="s">
        <v>37</v>
      </c>
      <c r="B842" t="s">
        <v>175</v>
      </c>
      <c r="C842" t="s">
        <v>16</v>
      </c>
      <c r="D842" t="s">
        <v>24</v>
      </c>
      <c r="E842" t="s">
        <v>34</v>
      </c>
      <c r="F842" t="s">
        <v>977</v>
      </c>
      <c r="G842">
        <v>205300843</v>
      </c>
      <c r="H842" s="1">
        <v>40980</v>
      </c>
      <c r="I842">
        <v>1937</v>
      </c>
      <c r="J842">
        <v>437.2</v>
      </c>
      <c r="K842">
        <v>263.33</v>
      </c>
      <c r="L842">
        <v>846856.4</v>
      </c>
      <c r="M842">
        <v>510070.21</v>
      </c>
      <c r="N842">
        <v>336786.19</v>
      </c>
    </row>
    <row r="843" spans="1:14" x14ac:dyDescent="0.25">
      <c r="A843" t="s">
        <v>14</v>
      </c>
      <c r="B843" t="s">
        <v>538</v>
      </c>
      <c r="C843" t="s">
        <v>61</v>
      </c>
      <c r="D843" t="s">
        <v>24</v>
      </c>
      <c r="E843" t="s">
        <v>18</v>
      </c>
      <c r="F843" t="s">
        <v>978</v>
      </c>
      <c r="G843">
        <v>430967319</v>
      </c>
      <c r="H843" s="1">
        <v>42134</v>
      </c>
      <c r="I843">
        <v>1661</v>
      </c>
      <c r="J843">
        <v>668.27</v>
      </c>
      <c r="K843">
        <v>502.54</v>
      </c>
      <c r="L843">
        <v>1109996.47</v>
      </c>
      <c r="M843">
        <v>834718.94</v>
      </c>
      <c r="N843">
        <v>275277.53000000003</v>
      </c>
    </row>
    <row r="844" spans="1:14" x14ac:dyDescent="0.25">
      <c r="A844" t="s">
        <v>50</v>
      </c>
      <c r="B844" t="s">
        <v>133</v>
      </c>
      <c r="C844" t="s">
        <v>97</v>
      </c>
      <c r="D844" t="s">
        <v>17</v>
      </c>
      <c r="E844" t="s">
        <v>34</v>
      </c>
      <c r="F844" t="s">
        <v>46</v>
      </c>
      <c r="G844">
        <v>827539861</v>
      </c>
      <c r="H844" s="1">
        <v>40915</v>
      </c>
      <c r="I844">
        <v>6289</v>
      </c>
      <c r="J844">
        <v>421.89</v>
      </c>
      <c r="K844">
        <v>364.69</v>
      </c>
      <c r="L844">
        <v>2653266.21</v>
      </c>
      <c r="M844">
        <v>2293535.41</v>
      </c>
      <c r="N844">
        <v>359730.8</v>
      </c>
    </row>
    <row r="845" spans="1:14" x14ac:dyDescent="0.25">
      <c r="A845" t="s">
        <v>47</v>
      </c>
      <c r="B845" t="s">
        <v>885</v>
      </c>
      <c r="C845" t="s">
        <v>57</v>
      </c>
      <c r="D845" t="s">
        <v>17</v>
      </c>
      <c r="E845" t="s">
        <v>34</v>
      </c>
      <c r="F845" s="1">
        <v>41682</v>
      </c>
      <c r="G845">
        <v>351317298</v>
      </c>
      <c r="H845" t="s">
        <v>913</v>
      </c>
      <c r="I845">
        <v>1450</v>
      </c>
      <c r="J845">
        <v>152.58000000000001</v>
      </c>
      <c r="K845">
        <v>97.44</v>
      </c>
      <c r="L845">
        <v>221241</v>
      </c>
      <c r="M845">
        <v>141288</v>
      </c>
      <c r="N845">
        <v>79953</v>
      </c>
    </row>
    <row r="846" spans="1:14" x14ac:dyDescent="0.25">
      <c r="A846" t="s">
        <v>31</v>
      </c>
      <c r="B846" t="s">
        <v>163</v>
      </c>
      <c r="C846" t="s">
        <v>61</v>
      </c>
      <c r="D846" t="s">
        <v>17</v>
      </c>
      <c r="E846" t="s">
        <v>26</v>
      </c>
      <c r="F846" s="1">
        <v>41366</v>
      </c>
      <c r="G846">
        <v>278910958</v>
      </c>
      <c r="H846" s="1">
        <v>41366</v>
      </c>
      <c r="I846">
        <v>4805</v>
      </c>
      <c r="J846">
        <v>668.27</v>
      </c>
      <c r="K846">
        <v>502.54</v>
      </c>
      <c r="L846">
        <v>3211037.35</v>
      </c>
      <c r="M846">
        <v>2414704.7000000002</v>
      </c>
      <c r="N846">
        <v>796332.65</v>
      </c>
    </row>
    <row r="847" spans="1:14" x14ac:dyDescent="0.25">
      <c r="A847" t="s">
        <v>28</v>
      </c>
      <c r="B847" t="s">
        <v>480</v>
      </c>
      <c r="C847" t="s">
        <v>16</v>
      </c>
      <c r="D847" t="s">
        <v>17</v>
      </c>
      <c r="E847" t="s">
        <v>26</v>
      </c>
      <c r="F847" t="s">
        <v>763</v>
      </c>
      <c r="G847">
        <v>157244670</v>
      </c>
      <c r="H847" t="s">
        <v>979</v>
      </c>
      <c r="I847">
        <v>1047</v>
      </c>
      <c r="J847">
        <v>437.2</v>
      </c>
      <c r="K847">
        <v>263.33</v>
      </c>
      <c r="L847">
        <v>457748.4</v>
      </c>
      <c r="M847">
        <v>275706.51</v>
      </c>
      <c r="N847">
        <v>182041.89</v>
      </c>
    </row>
    <row r="848" spans="1:14" x14ac:dyDescent="0.25">
      <c r="A848" t="s">
        <v>14</v>
      </c>
      <c r="B848" t="s">
        <v>325</v>
      </c>
      <c r="C848" t="s">
        <v>74</v>
      </c>
      <c r="D848" t="s">
        <v>24</v>
      </c>
      <c r="E848" t="s">
        <v>67</v>
      </c>
      <c r="F848" t="s">
        <v>980</v>
      </c>
      <c r="G848">
        <v>953554761</v>
      </c>
      <c r="H848" t="s">
        <v>981</v>
      </c>
      <c r="I848">
        <v>6899</v>
      </c>
      <c r="J848">
        <v>47.45</v>
      </c>
      <c r="K848">
        <v>31.79</v>
      </c>
      <c r="L848">
        <v>327357.55</v>
      </c>
      <c r="M848">
        <v>219319.21</v>
      </c>
      <c r="N848">
        <v>108038.34</v>
      </c>
    </row>
    <row r="849" spans="1:14" x14ac:dyDescent="0.25">
      <c r="A849" t="s">
        <v>31</v>
      </c>
      <c r="B849" t="s">
        <v>418</v>
      </c>
      <c r="C849" t="s">
        <v>30</v>
      </c>
      <c r="D849" t="s">
        <v>24</v>
      </c>
      <c r="E849" t="s">
        <v>67</v>
      </c>
      <c r="F849" t="s">
        <v>982</v>
      </c>
      <c r="G849">
        <v>105390059</v>
      </c>
      <c r="H849" t="s">
        <v>983</v>
      </c>
      <c r="I849">
        <v>6115</v>
      </c>
      <c r="J849">
        <v>205.7</v>
      </c>
      <c r="K849">
        <v>117.11</v>
      </c>
      <c r="L849">
        <v>1257855.5</v>
      </c>
      <c r="M849">
        <v>716127.65</v>
      </c>
      <c r="N849">
        <v>541727.85</v>
      </c>
    </row>
    <row r="850" spans="1:14" x14ac:dyDescent="0.25">
      <c r="A850" t="s">
        <v>28</v>
      </c>
      <c r="B850" t="s">
        <v>568</v>
      </c>
      <c r="C850" t="s">
        <v>16</v>
      </c>
      <c r="D850" t="s">
        <v>17</v>
      </c>
      <c r="E850" t="s">
        <v>67</v>
      </c>
      <c r="F850" t="s">
        <v>602</v>
      </c>
      <c r="G850">
        <v>970611894</v>
      </c>
      <c r="H850" s="1">
        <v>41923</v>
      </c>
      <c r="I850">
        <v>4483</v>
      </c>
      <c r="J850">
        <v>437.2</v>
      </c>
      <c r="K850">
        <v>263.33</v>
      </c>
      <c r="L850">
        <v>1959967.6</v>
      </c>
      <c r="M850">
        <v>1180508.3899999999</v>
      </c>
      <c r="N850">
        <v>779459.21</v>
      </c>
    </row>
    <row r="851" spans="1:14" x14ac:dyDescent="0.25">
      <c r="A851" t="s">
        <v>28</v>
      </c>
      <c r="B851" t="s">
        <v>145</v>
      </c>
      <c r="C851" t="s">
        <v>25</v>
      </c>
      <c r="D851" t="s">
        <v>17</v>
      </c>
      <c r="E851" t="s">
        <v>18</v>
      </c>
      <c r="F851" t="s">
        <v>984</v>
      </c>
      <c r="G851">
        <v>677394092</v>
      </c>
      <c r="H851" t="s">
        <v>985</v>
      </c>
      <c r="I851">
        <v>4820</v>
      </c>
      <c r="J851">
        <v>255.28</v>
      </c>
      <c r="K851">
        <v>159.41999999999999</v>
      </c>
      <c r="L851">
        <v>1230449.6000000001</v>
      </c>
      <c r="M851">
        <v>768404.4</v>
      </c>
      <c r="N851">
        <v>462045.2</v>
      </c>
    </row>
    <row r="852" spans="1:14" x14ac:dyDescent="0.25">
      <c r="A852" t="s">
        <v>37</v>
      </c>
      <c r="B852" t="s">
        <v>267</v>
      </c>
      <c r="C852" t="s">
        <v>25</v>
      </c>
      <c r="D852" t="s">
        <v>24</v>
      </c>
      <c r="E852" t="s">
        <v>67</v>
      </c>
      <c r="F852" t="s">
        <v>986</v>
      </c>
      <c r="G852">
        <v>474222981</v>
      </c>
      <c r="H852" t="s">
        <v>738</v>
      </c>
      <c r="I852">
        <v>1973</v>
      </c>
      <c r="J852">
        <v>255.28</v>
      </c>
      <c r="K852">
        <v>159.41999999999999</v>
      </c>
      <c r="L852">
        <v>503667.44</v>
      </c>
      <c r="M852">
        <v>314535.65999999997</v>
      </c>
      <c r="N852">
        <v>189131.78</v>
      </c>
    </row>
    <row r="853" spans="1:14" x14ac:dyDescent="0.25">
      <c r="A853" t="s">
        <v>31</v>
      </c>
      <c r="B853" t="s">
        <v>224</v>
      </c>
      <c r="C853" t="s">
        <v>57</v>
      </c>
      <c r="D853" t="s">
        <v>24</v>
      </c>
      <c r="E853" t="s">
        <v>67</v>
      </c>
      <c r="F853" t="s">
        <v>668</v>
      </c>
      <c r="G853">
        <v>779897391</v>
      </c>
      <c r="H853" s="1">
        <v>42495</v>
      </c>
      <c r="I853">
        <v>7824</v>
      </c>
      <c r="J853">
        <v>152.58000000000001</v>
      </c>
      <c r="K853">
        <v>97.44</v>
      </c>
      <c r="L853">
        <v>1193785.92</v>
      </c>
      <c r="M853">
        <v>762370.56000000006</v>
      </c>
      <c r="N853">
        <v>431415.36</v>
      </c>
    </row>
    <row r="854" spans="1:14" x14ac:dyDescent="0.25">
      <c r="A854" t="s">
        <v>37</v>
      </c>
      <c r="B854" t="s">
        <v>284</v>
      </c>
      <c r="C854" t="s">
        <v>57</v>
      </c>
      <c r="D854" t="s">
        <v>17</v>
      </c>
      <c r="E854" t="s">
        <v>67</v>
      </c>
      <c r="F854" t="s">
        <v>987</v>
      </c>
      <c r="G854">
        <v>733528649</v>
      </c>
      <c r="H854" t="s">
        <v>358</v>
      </c>
      <c r="I854">
        <v>6283</v>
      </c>
      <c r="J854">
        <v>152.58000000000001</v>
      </c>
      <c r="K854">
        <v>97.44</v>
      </c>
      <c r="L854">
        <v>958660.14</v>
      </c>
      <c r="M854">
        <v>612215.52</v>
      </c>
      <c r="N854">
        <v>346444.62</v>
      </c>
    </row>
    <row r="855" spans="1:14" x14ac:dyDescent="0.25">
      <c r="A855" t="s">
        <v>31</v>
      </c>
      <c r="B855" t="s">
        <v>32</v>
      </c>
      <c r="C855" t="s">
        <v>71</v>
      </c>
      <c r="D855" t="s">
        <v>24</v>
      </c>
      <c r="E855" t="s">
        <v>34</v>
      </c>
      <c r="F855" t="s">
        <v>988</v>
      </c>
      <c r="G855">
        <v>444540584</v>
      </c>
      <c r="H855" s="1">
        <v>41678</v>
      </c>
      <c r="I855">
        <v>8292</v>
      </c>
      <c r="J855">
        <v>651.21</v>
      </c>
      <c r="K855">
        <v>524.96</v>
      </c>
      <c r="L855">
        <v>5399833.3200000003</v>
      </c>
      <c r="M855">
        <v>4352968.32</v>
      </c>
      <c r="N855">
        <v>1046865</v>
      </c>
    </row>
    <row r="856" spans="1:14" x14ac:dyDescent="0.25">
      <c r="A856" t="s">
        <v>31</v>
      </c>
      <c r="B856" t="s">
        <v>315</v>
      </c>
      <c r="C856" t="s">
        <v>44</v>
      </c>
      <c r="D856" t="s">
        <v>24</v>
      </c>
      <c r="E856" t="s">
        <v>34</v>
      </c>
      <c r="F856" t="s">
        <v>989</v>
      </c>
      <c r="G856">
        <v>542669522</v>
      </c>
      <c r="H856" s="1">
        <v>41222</v>
      </c>
      <c r="I856">
        <v>6826</v>
      </c>
      <c r="J856">
        <v>109.28</v>
      </c>
      <c r="K856">
        <v>35.840000000000003</v>
      </c>
      <c r="L856">
        <v>745945.28</v>
      </c>
      <c r="M856">
        <v>244643.84</v>
      </c>
      <c r="N856">
        <v>501301.44</v>
      </c>
    </row>
    <row r="857" spans="1:14" x14ac:dyDescent="0.25">
      <c r="A857" t="s">
        <v>28</v>
      </c>
      <c r="B857" t="s">
        <v>207</v>
      </c>
      <c r="C857" t="s">
        <v>33</v>
      </c>
      <c r="D857" t="s">
        <v>17</v>
      </c>
      <c r="E857" t="s">
        <v>67</v>
      </c>
      <c r="F857" s="1">
        <v>41369</v>
      </c>
      <c r="G857">
        <v>827964293</v>
      </c>
      <c r="H857" s="1">
        <v>41280</v>
      </c>
      <c r="I857">
        <v>1888</v>
      </c>
      <c r="J857">
        <v>9.33</v>
      </c>
      <c r="K857">
        <v>6.92</v>
      </c>
      <c r="L857">
        <v>17615.04</v>
      </c>
      <c r="M857">
        <v>13064.96</v>
      </c>
      <c r="N857">
        <v>4550.08</v>
      </c>
    </row>
    <row r="858" spans="1:14" x14ac:dyDescent="0.25">
      <c r="A858" t="s">
        <v>37</v>
      </c>
      <c r="B858" t="s">
        <v>990</v>
      </c>
      <c r="C858" t="s">
        <v>57</v>
      </c>
      <c r="D858" t="s">
        <v>17</v>
      </c>
      <c r="E858" t="s">
        <v>18</v>
      </c>
      <c r="F858" s="1">
        <v>40941</v>
      </c>
      <c r="G858">
        <v>720786225</v>
      </c>
      <c r="H858" t="s">
        <v>127</v>
      </c>
      <c r="I858">
        <v>5516</v>
      </c>
      <c r="J858">
        <v>152.58000000000001</v>
      </c>
      <c r="K858">
        <v>97.44</v>
      </c>
      <c r="L858">
        <v>841631.28</v>
      </c>
      <c r="M858">
        <v>537479.04</v>
      </c>
      <c r="N858">
        <v>304152.24</v>
      </c>
    </row>
    <row r="859" spans="1:14" x14ac:dyDescent="0.25">
      <c r="A859" t="s">
        <v>37</v>
      </c>
      <c r="B859" t="s">
        <v>281</v>
      </c>
      <c r="C859" t="s">
        <v>61</v>
      </c>
      <c r="D859" t="s">
        <v>17</v>
      </c>
      <c r="E859" t="s">
        <v>34</v>
      </c>
      <c r="F859" t="s">
        <v>991</v>
      </c>
      <c r="G859">
        <v>611809146</v>
      </c>
      <c r="H859" s="1">
        <v>42377</v>
      </c>
      <c r="I859">
        <v>6777</v>
      </c>
      <c r="J859">
        <v>668.27</v>
      </c>
      <c r="K859">
        <v>502.54</v>
      </c>
      <c r="L859">
        <v>4528865.79</v>
      </c>
      <c r="M859">
        <v>3405713.58</v>
      </c>
      <c r="N859">
        <v>1123152.21</v>
      </c>
    </row>
    <row r="860" spans="1:14" x14ac:dyDescent="0.25">
      <c r="A860" t="s">
        <v>31</v>
      </c>
      <c r="B860" t="s">
        <v>455</v>
      </c>
      <c r="C860" t="s">
        <v>85</v>
      </c>
      <c r="D860" t="s">
        <v>24</v>
      </c>
      <c r="E860" t="s">
        <v>18</v>
      </c>
      <c r="F860" s="1">
        <v>41010</v>
      </c>
      <c r="G860">
        <v>512019383</v>
      </c>
      <c r="H860" s="1">
        <v>41255</v>
      </c>
      <c r="I860">
        <v>6769</v>
      </c>
      <c r="J860">
        <v>81.73</v>
      </c>
      <c r="K860">
        <v>56.67</v>
      </c>
      <c r="L860">
        <v>553230.37</v>
      </c>
      <c r="M860">
        <v>383599.23</v>
      </c>
      <c r="N860">
        <v>169631.14</v>
      </c>
    </row>
    <row r="861" spans="1:14" x14ac:dyDescent="0.25">
      <c r="A861" t="s">
        <v>14</v>
      </c>
      <c r="B861" t="s">
        <v>325</v>
      </c>
      <c r="C861" t="s">
        <v>85</v>
      </c>
      <c r="D861" t="s">
        <v>24</v>
      </c>
      <c r="E861" t="s">
        <v>26</v>
      </c>
      <c r="F861" s="1">
        <v>41767</v>
      </c>
      <c r="G861">
        <v>502715766</v>
      </c>
      <c r="H861" t="s">
        <v>942</v>
      </c>
      <c r="I861">
        <v>3621</v>
      </c>
      <c r="J861">
        <v>81.73</v>
      </c>
      <c r="K861">
        <v>56.67</v>
      </c>
      <c r="L861">
        <v>295944.33</v>
      </c>
      <c r="M861">
        <v>205202.07</v>
      </c>
      <c r="N861">
        <v>90742.26</v>
      </c>
    </row>
    <row r="862" spans="1:14" x14ac:dyDescent="0.25">
      <c r="A862" t="s">
        <v>14</v>
      </c>
      <c r="B862" t="s">
        <v>228</v>
      </c>
      <c r="C862" t="s">
        <v>71</v>
      </c>
      <c r="D862" t="s">
        <v>17</v>
      </c>
      <c r="E862" t="s">
        <v>18</v>
      </c>
      <c r="F862" t="s">
        <v>111</v>
      </c>
      <c r="G862">
        <v>285509622</v>
      </c>
      <c r="H862" t="s">
        <v>731</v>
      </c>
      <c r="I862">
        <v>7497</v>
      </c>
      <c r="J862">
        <v>651.21</v>
      </c>
      <c r="K862">
        <v>524.96</v>
      </c>
      <c r="L862">
        <v>4882121.37</v>
      </c>
      <c r="M862">
        <v>3935625.12</v>
      </c>
      <c r="N862">
        <v>946496.25</v>
      </c>
    </row>
    <row r="863" spans="1:14" x14ac:dyDescent="0.25">
      <c r="A863" t="s">
        <v>37</v>
      </c>
      <c r="B863" t="s">
        <v>43</v>
      </c>
      <c r="C863" t="s">
        <v>74</v>
      </c>
      <c r="D863" t="s">
        <v>17</v>
      </c>
      <c r="E863" t="s">
        <v>67</v>
      </c>
      <c r="F863" s="1">
        <v>41651</v>
      </c>
      <c r="G863">
        <v>532324779</v>
      </c>
      <c r="H863" s="1">
        <v>42064</v>
      </c>
      <c r="I863">
        <v>5586</v>
      </c>
      <c r="J863">
        <v>47.45</v>
      </c>
      <c r="K863">
        <v>31.79</v>
      </c>
      <c r="L863">
        <v>265055.7</v>
      </c>
      <c r="M863">
        <v>177578.94</v>
      </c>
      <c r="N863">
        <v>87476.76</v>
      </c>
    </row>
    <row r="864" spans="1:14" x14ac:dyDescent="0.25">
      <c r="A864" t="s">
        <v>14</v>
      </c>
      <c r="B864" t="s">
        <v>187</v>
      </c>
      <c r="C864" t="s">
        <v>85</v>
      </c>
      <c r="D864" t="s">
        <v>17</v>
      </c>
      <c r="E864" t="s">
        <v>34</v>
      </c>
      <c r="F864" s="1">
        <v>42046</v>
      </c>
      <c r="G864">
        <v>635397565</v>
      </c>
      <c r="H864" t="s">
        <v>637</v>
      </c>
      <c r="I864">
        <v>7114</v>
      </c>
      <c r="J864">
        <v>81.73</v>
      </c>
      <c r="K864">
        <v>56.67</v>
      </c>
      <c r="L864">
        <v>581427.22</v>
      </c>
      <c r="M864">
        <v>403150.38</v>
      </c>
      <c r="N864">
        <v>178276.84</v>
      </c>
    </row>
    <row r="865" spans="1:14" x14ac:dyDescent="0.25">
      <c r="A865" t="s">
        <v>37</v>
      </c>
      <c r="B865" t="s">
        <v>281</v>
      </c>
      <c r="C865" t="s">
        <v>30</v>
      </c>
      <c r="D865" t="s">
        <v>17</v>
      </c>
      <c r="E865" t="s">
        <v>18</v>
      </c>
      <c r="F865" s="1">
        <v>40734</v>
      </c>
      <c r="G865">
        <v>957276809</v>
      </c>
      <c r="H865" s="1">
        <v>40644</v>
      </c>
      <c r="I865">
        <v>8335</v>
      </c>
      <c r="J865">
        <v>205.7</v>
      </c>
      <c r="K865">
        <v>117.11</v>
      </c>
      <c r="L865">
        <v>1714509.5</v>
      </c>
      <c r="M865">
        <v>976111.85</v>
      </c>
      <c r="N865">
        <v>738397.65</v>
      </c>
    </row>
    <row r="866" spans="1:14" x14ac:dyDescent="0.25">
      <c r="A866" t="s">
        <v>37</v>
      </c>
      <c r="B866" t="s">
        <v>148</v>
      </c>
      <c r="C866" t="s">
        <v>57</v>
      </c>
      <c r="D866" t="s">
        <v>24</v>
      </c>
      <c r="E866" t="s">
        <v>67</v>
      </c>
      <c r="F866" s="1">
        <v>41884</v>
      </c>
      <c r="G866">
        <v>580823838</v>
      </c>
      <c r="H866" t="s">
        <v>992</v>
      </c>
      <c r="I866">
        <v>7536</v>
      </c>
      <c r="J866">
        <v>152.58000000000001</v>
      </c>
      <c r="K866">
        <v>97.44</v>
      </c>
      <c r="L866">
        <v>1149842.8799999999</v>
      </c>
      <c r="M866">
        <v>734307.83999999997</v>
      </c>
      <c r="N866">
        <v>415535.04</v>
      </c>
    </row>
    <row r="867" spans="1:14" x14ac:dyDescent="0.25">
      <c r="A867" t="s">
        <v>37</v>
      </c>
      <c r="B867" t="s">
        <v>990</v>
      </c>
      <c r="C867" t="s">
        <v>71</v>
      </c>
      <c r="D867" t="s">
        <v>17</v>
      </c>
      <c r="E867" t="s">
        <v>34</v>
      </c>
      <c r="F867" t="s">
        <v>993</v>
      </c>
      <c r="G867">
        <v>459212481</v>
      </c>
      <c r="H867" t="s">
        <v>141</v>
      </c>
      <c r="I867">
        <v>33</v>
      </c>
      <c r="J867">
        <v>651.21</v>
      </c>
      <c r="K867">
        <v>524.96</v>
      </c>
      <c r="L867">
        <v>21489.93</v>
      </c>
      <c r="M867">
        <v>17323.68</v>
      </c>
      <c r="N867">
        <v>4166.25</v>
      </c>
    </row>
    <row r="868" spans="1:14" x14ac:dyDescent="0.25">
      <c r="A868" t="s">
        <v>14</v>
      </c>
      <c r="B868" t="s">
        <v>84</v>
      </c>
      <c r="C868" t="s">
        <v>25</v>
      </c>
      <c r="D868" t="s">
        <v>24</v>
      </c>
      <c r="E868" t="s">
        <v>67</v>
      </c>
      <c r="F868" s="1">
        <v>41490</v>
      </c>
      <c r="G868">
        <v>265929067</v>
      </c>
      <c r="H868" t="s">
        <v>994</v>
      </c>
      <c r="I868">
        <v>3175</v>
      </c>
      <c r="J868">
        <v>255.28</v>
      </c>
      <c r="K868">
        <v>159.41999999999999</v>
      </c>
      <c r="L868">
        <v>810514</v>
      </c>
      <c r="M868">
        <v>506158.5</v>
      </c>
      <c r="N868">
        <v>304355.5</v>
      </c>
    </row>
    <row r="869" spans="1:14" x14ac:dyDescent="0.25">
      <c r="A869" t="s">
        <v>28</v>
      </c>
      <c r="B869" t="s">
        <v>393</v>
      </c>
      <c r="C869" t="s">
        <v>74</v>
      </c>
      <c r="D869" t="s">
        <v>24</v>
      </c>
      <c r="E869" t="s">
        <v>34</v>
      </c>
      <c r="F869" t="s">
        <v>755</v>
      </c>
      <c r="G869">
        <v>644772422</v>
      </c>
      <c r="H869" t="s">
        <v>728</v>
      </c>
      <c r="I869">
        <v>1343</v>
      </c>
      <c r="J869">
        <v>47.45</v>
      </c>
      <c r="K869">
        <v>31.79</v>
      </c>
      <c r="L869">
        <v>63725.35</v>
      </c>
      <c r="M869">
        <v>42693.97</v>
      </c>
      <c r="N869">
        <v>21031.38</v>
      </c>
    </row>
    <row r="870" spans="1:14" x14ac:dyDescent="0.25">
      <c r="A870" t="s">
        <v>37</v>
      </c>
      <c r="B870" t="s">
        <v>990</v>
      </c>
      <c r="C870" t="s">
        <v>23</v>
      </c>
      <c r="D870" t="s">
        <v>17</v>
      </c>
      <c r="E870" t="s">
        <v>26</v>
      </c>
      <c r="F870" s="1">
        <v>41247</v>
      </c>
      <c r="G870">
        <v>959853875</v>
      </c>
      <c r="H870" s="1">
        <v>41004</v>
      </c>
      <c r="I870">
        <v>947</v>
      </c>
      <c r="J870">
        <v>154.06</v>
      </c>
      <c r="K870">
        <v>90.93</v>
      </c>
      <c r="L870">
        <v>145894.82</v>
      </c>
      <c r="M870">
        <v>86110.71</v>
      </c>
      <c r="N870">
        <v>59784.11</v>
      </c>
    </row>
    <row r="871" spans="1:14" x14ac:dyDescent="0.25">
      <c r="A871" t="s">
        <v>37</v>
      </c>
      <c r="B871" t="s">
        <v>411</v>
      </c>
      <c r="C871" t="s">
        <v>23</v>
      </c>
      <c r="D871" t="s">
        <v>24</v>
      </c>
      <c r="E871" t="s">
        <v>26</v>
      </c>
      <c r="F871" s="1">
        <v>40949</v>
      </c>
      <c r="G871">
        <v>645597255</v>
      </c>
      <c r="H871" t="s">
        <v>995</v>
      </c>
      <c r="I871">
        <v>5429</v>
      </c>
      <c r="J871">
        <v>154.06</v>
      </c>
      <c r="K871">
        <v>90.93</v>
      </c>
      <c r="L871">
        <v>836391.74</v>
      </c>
      <c r="M871">
        <v>493658.97</v>
      </c>
      <c r="N871">
        <v>342732.77</v>
      </c>
    </row>
    <row r="872" spans="1:14" x14ac:dyDescent="0.25">
      <c r="A872" t="s">
        <v>28</v>
      </c>
      <c r="B872" t="s">
        <v>656</v>
      </c>
      <c r="C872" t="s">
        <v>25</v>
      </c>
      <c r="D872" t="s">
        <v>17</v>
      </c>
      <c r="E872" t="s">
        <v>26</v>
      </c>
      <c r="F872" s="1">
        <v>40940</v>
      </c>
      <c r="G872">
        <v>556738889</v>
      </c>
      <c r="H872" t="s">
        <v>996</v>
      </c>
      <c r="I872">
        <v>264</v>
      </c>
      <c r="J872">
        <v>255.28</v>
      </c>
      <c r="K872">
        <v>159.41999999999999</v>
      </c>
      <c r="L872">
        <v>67393.919999999998</v>
      </c>
      <c r="M872">
        <v>42086.879999999997</v>
      </c>
      <c r="N872">
        <v>25307.040000000001</v>
      </c>
    </row>
    <row r="873" spans="1:14" x14ac:dyDescent="0.25">
      <c r="A873" t="s">
        <v>31</v>
      </c>
      <c r="B873" t="s">
        <v>997</v>
      </c>
      <c r="C873" t="s">
        <v>23</v>
      </c>
      <c r="D873" t="s">
        <v>24</v>
      </c>
      <c r="E873" t="s">
        <v>18</v>
      </c>
      <c r="F873" t="s">
        <v>183</v>
      </c>
      <c r="G873">
        <v>718327605</v>
      </c>
      <c r="H873" s="1">
        <v>41558</v>
      </c>
      <c r="I873">
        <v>7956</v>
      </c>
      <c r="J873">
        <v>154.06</v>
      </c>
      <c r="K873">
        <v>90.93</v>
      </c>
      <c r="L873">
        <v>1225701.3600000001</v>
      </c>
      <c r="M873">
        <v>723439.08</v>
      </c>
      <c r="N873">
        <v>502262.28</v>
      </c>
    </row>
    <row r="874" spans="1:14" x14ac:dyDescent="0.25">
      <c r="A874" t="s">
        <v>37</v>
      </c>
      <c r="B874" t="s">
        <v>439</v>
      </c>
      <c r="C874" t="s">
        <v>25</v>
      </c>
      <c r="D874" t="s">
        <v>17</v>
      </c>
      <c r="E874" t="s">
        <v>67</v>
      </c>
      <c r="F874" s="1">
        <v>42280</v>
      </c>
      <c r="G874">
        <v>775724732</v>
      </c>
      <c r="H874" t="s">
        <v>180</v>
      </c>
      <c r="I874">
        <v>3041</v>
      </c>
      <c r="J874">
        <v>255.28</v>
      </c>
      <c r="K874">
        <v>159.41999999999999</v>
      </c>
      <c r="L874">
        <v>776306.48</v>
      </c>
      <c r="M874">
        <v>484796.22</v>
      </c>
      <c r="N874">
        <v>291510.26</v>
      </c>
    </row>
    <row r="875" spans="1:14" x14ac:dyDescent="0.25">
      <c r="A875" t="s">
        <v>37</v>
      </c>
      <c r="B875" t="s">
        <v>115</v>
      </c>
      <c r="C875" t="s">
        <v>25</v>
      </c>
      <c r="D875" t="s">
        <v>17</v>
      </c>
      <c r="E875" t="s">
        <v>34</v>
      </c>
      <c r="F875" t="s">
        <v>998</v>
      </c>
      <c r="G875">
        <v>444604098</v>
      </c>
      <c r="H875" t="s">
        <v>856</v>
      </c>
      <c r="I875">
        <v>7088</v>
      </c>
      <c r="J875">
        <v>255.28</v>
      </c>
      <c r="K875">
        <v>159.41999999999999</v>
      </c>
      <c r="L875">
        <v>1809424.64</v>
      </c>
      <c r="M875">
        <v>1129968.96</v>
      </c>
      <c r="N875">
        <v>679455.68</v>
      </c>
    </row>
    <row r="876" spans="1:14" x14ac:dyDescent="0.25">
      <c r="A876" t="s">
        <v>14</v>
      </c>
      <c r="B876" t="s">
        <v>119</v>
      </c>
      <c r="C876" t="s">
        <v>74</v>
      </c>
      <c r="D876" t="s">
        <v>24</v>
      </c>
      <c r="E876" t="s">
        <v>26</v>
      </c>
      <c r="F876" s="1">
        <v>40579</v>
      </c>
      <c r="G876">
        <v>860952031</v>
      </c>
      <c r="H876" t="s">
        <v>999</v>
      </c>
      <c r="I876">
        <v>3693</v>
      </c>
      <c r="J876">
        <v>47.45</v>
      </c>
      <c r="K876">
        <v>31.79</v>
      </c>
      <c r="L876">
        <v>175232.85</v>
      </c>
      <c r="M876">
        <v>117400.47</v>
      </c>
      <c r="N876">
        <v>57832.38</v>
      </c>
    </row>
    <row r="877" spans="1:14" x14ac:dyDescent="0.25">
      <c r="A877" t="s">
        <v>31</v>
      </c>
      <c r="B877" t="s">
        <v>196</v>
      </c>
      <c r="C877" t="s">
        <v>97</v>
      </c>
      <c r="D877" t="s">
        <v>17</v>
      </c>
      <c r="E877" t="s">
        <v>26</v>
      </c>
      <c r="F877" t="s">
        <v>178</v>
      </c>
      <c r="G877">
        <v>531067359</v>
      </c>
      <c r="H877" t="s">
        <v>1000</v>
      </c>
      <c r="I877">
        <v>3488</v>
      </c>
      <c r="J877">
        <v>421.89</v>
      </c>
      <c r="K877">
        <v>364.69</v>
      </c>
      <c r="L877">
        <v>1471552.32</v>
      </c>
      <c r="M877">
        <v>1272038.72</v>
      </c>
      <c r="N877">
        <v>199513.60000000001</v>
      </c>
    </row>
    <row r="878" spans="1:14" x14ac:dyDescent="0.25">
      <c r="A878" t="s">
        <v>14</v>
      </c>
      <c r="B878" t="s">
        <v>371</v>
      </c>
      <c r="C878" t="s">
        <v>16</v>
      </c>
      <c r="D878" t="s">
        <v>17</v>
      </c>
      <c r="E878" t="s">
        <v>18</v>
      </c>
      <c r="F878" t="s">
        <v>592</v>
      </c>
      <c r="G878">
        <v>281561410</v>
      </c>
      <c r="H878" s="1">
        <v>41678</v>
      </c>
      <c r="I878">
        <v>9133</v>
      </c>
      <c r="J878">
        <v>437.2</v>
      </c>
      <c r="K878">
        <v>263.33</v>
      </c>
      <c r="L878">
        <v>3992947.6</v>
      </c>
      <c r="M878">
        <v>2404992.89</v>
      </c>
      <c r="N878">
        <v>1587954.71</v>
      </c>
    </row>
    <row r="879" spans="1:14" x14ac:dyDescent="0.25">
      <c r="A879" t="s">
        <v>28</v>
      </c>
      <c r="B879" t="s">
        <v>254</v>
      </c>
      <c r="C879" t="s">
        <v>85</v>
      </c>
      <c r="D879" t="s">
        <v>17</v>
      </c>
      <c r="E879" t="s">
        <v>67</v>
      </c>
      <c r="F879" t="s">
        <v>1001</v>
      </c>
      <c r="G879">
        <v>109358012</v>
      </c>
      <c r="H879" s="1">
        <v>43015</v>
      </c>
      <c r="I879">
        <v>321</v>
      </c>
      <c r="J879">
        <v>81.73</v>
      </c>
      <c r="K879">
        <v>56.67</v>
      </c>
      <c r="L879">
        <v>26235.33</v>
      </c>
      <c r="M879">
        <v>18191.07</v>
      </c>
      <c r="N879">
        <v>8044.26</v>
      </c>
    </row>
    <row r="880" spans="1:14" x14ac:dyDescent="0.25">
      <c r="A880" t="s">
        <v>37</v>
      </c>
      <c r="B880" t="s">
        <v>267</v>
      </c>
      <c r="C880" t="s">
        <v>74</v>
      </c>
      <c r="D880" t="s">
        <v>24</v>
      </c>
      <c r="E880" t="s">
        <v>67</v>
      </c>
      <c r="F880" t="s">
        <v>903</v>
      </c>
      <c r="G880">
        <v>531693494</v>
      </c>
      <c r="H880" s="1">
        <v>40337</v>
      </c>
      <c r="I880">
        <v>8775</v>
      </c>
      <c r="J880">
        <v>47.45</v>
      </c>
      <c r="K880">
        <v>31.79</v>
      </c>
      <c r="L880">
        <v>416373.75</v>
      </c>
      <c r="M880">
        <v>278957.25</v>
      </c>
      <c r="N880">
        <v>137416.5</v>
      </c>
    </row>
    <row r="881" spans="1:14" x14ac:dyDescent="0.25">
      <c r="A881" t="s">
        <v>47</v>
      </c>
      <c r="B881" t="s">
        <v>389</v>
      </c>
      <c r="C881" t="s">
        <v>44</v>
      </c>
      <c r="D881" t="s">
        <v>17</v>
      </c>
      <c r="E881" t="s">
        <v>26</v>
      </c>
      <c r="F881" s="1">
        <v>41525</v>
      </c>
      <c r="G881">
        <v>336116683</v>
      </c>
      <c r="H881" s="1">
        <v>41373</v>
      </c>
      <c r="I881">
        <v>3251</v>
      </c>
      <c r="J881">
        <v>109.28</v>
      </c>
      <c r="K881">
        <v>35.840000000000003</v>
      </c>
      <c r="L881">
        <v>355269.28</v>
      </c>
      <c r="M881">
        <v>116515.84</v>
      </c>
      <c r="N881">
        <v>238753.44</v>
      </c>
    </row>
    <row r="882" spans="1:14" x14ac:dyDescent="0.25">
      <c r="A882" t="s">
        <v>31</v>
      </c>
      <c r="B882" t="s">
        <v>77</v>
      </c>
      <c r="C882" t="s">
        <v>30</v>
      </c>
      <c r="D882" t="s">
        <v>17</v>
      </c>
      <c r="E882" t="s">
        <v>18</v>
      </c>
      <c r="F882" t="s">
        <v>571</v>
      </c>
      <c r="G882">
        <v>630488908</v>
      </c>
      <c r="H882" t="s">
        <v>1002</v>
      </c>
      <c r="I882">
        <v>4534</v>
      </c>
      <c r="J882">
        <v>205.7</v>
      </c>
      <c r="K882">
        <v>117.11</v>
      </c>
      <c r="L882">
        <v>932643.8</v>
      </c>
      <c r="M882">
        <v>530976.74</v>
      </c>
      <c r="N882">
        <v>401667.06</v>
      </c>
    </row>
    <row r="883" spans="1:14" x14ac:dyDescent="0.25">
      <c r="A883" t="s">
        <v>37</v>
      </c>
      <c r="B883" t="s">
        <v>762</v>
      </c>
      <c r="C883" t="s">
        <v>33</v>
      </c>
      <c r="D883" t="s">
        <v>24</v>
      </c>
      <c r="E883" t="s">
        <v>67</v>
      </c>
      <c r="F883" t="s">
        <v>27</v>
      </c>
      <c r="G883">
        <v>792983996</v>
      </c>
      <c r="H883" s="1">
        <v>42412</v>
      </c>
      <c r="I883">
        <v>441</v>
      </c>
      <c r="J883">
        <v>9.33</v>
      </c>
      <c r="K883">
        <v>6.92</v>
      </c>
      <c r="L883">
        <v>4114.53</v>
      </c>
      <c r="M883">
        <v>3051.72</v>
      </c>
      <c r="N883">
        <v>1062.81</v>
      </c>
    </row>
    <row r="884" spans="1:14" x14ac:dyDescent="0.25">
      <c r="A884" t="s">
        <v>37</v>
      </c>
      <c r="B884" t="s">
        <v>439</v>
      </c>
      <c r="C884" t="s">
        <v>33</v>
      </c>
      <c r="D884" t="s">
        <v>24</v>
      </c>
      <c r="E884" t="s">
        <v>26</v>
      </c>
      <c r="F884" s="1">
        <v>42436</v>
      </c>
      <c r="G884">
        <v>722088277</v>
      </c>
      <c r="H884" s="1">
        <v>42436</v>
      </c>
      <c r="I884">
        <v>822</v>
      </c>
      <c r="J884">
        <v>9.33</v>
      </c>
      <c r="K884">
        <v>6.92</v>
      </c>
      <c r="L884">
        <v>7669.26</v>
      </c>
      <c r="M884">
        <v>5688.24</v>
      </c>
      <c r="N884">
        <v>1981.02</v>
      </c>
    </row>
    <row r="885" spans="1:14" x14ac:dyDescent="0.25">
      <c r="A885" t="s">
        <v>37</v>
      </c>
      <c r="B885" t="s">
        <v>386</v>
      </c>
      <c r="C885" t="s">
        <v>16</v>
      </c>
      <c r="D885" t="s">
        <v>24</v>
      </c>
      <c r="E885" t="s">
        <v>34</v>
      </c>
      <c r="F885" s="1">
        <v>40360</v>
      </c>
      <c r="G885">
        <v>386600577</v>
      </c>
      <c r="H885" t="s">
        <v>247</v>
      </c>
      <c r="I885">
        <v>2557</v>
      </c>
      <c r="J885">
        <v>437.2</v>
      </c>
      <c r="K885">
        <v>263.33</v>
      </c>
      <c r="L885">
        <v>1117920.3999999999</v>
      </c>
      <c r="M885">
        <v>673334.81</v>
      </c>
      <c r="N885">
        <v>444585.59</v>
      </c>
    </row>
    <row r="886" spans="1:14" x14ac:dyDescent="0.25">
      <c r="A886" t="s">
        <v>50</v>
      </c>
      <c r="B886" t="s">
        <v>225</v>
      </c>
      <c r="C886" t="s">
        <v>74</v>
      </c>
      <c r="D886" t="s">
        <v>17</v>
      </c>
      <c r="E886" t="s">
        <v>67</v>
      </c>
      <c r="F886" s="1">
        <v>41802</v>
      </c>
      <c r="G886">
        <v>275632226</v>
      </c>
      <c r="H886" t="s">
        <v>1003</v>
      </c>
      <c r="I886">
        <v>4556</v>
      </c>
      <c r="J886">
        <v>47.45</v>
      </c>
      <c r="K886">
        <v>31.79</v>
      </c>
      <c r="L886">
        <v>216182.2</v>
      </c>
      <c r="M886">
        <v>144835.24</v>
      </c>
      <c r="N886">
        <v>71346.960000000006</v>
      </c>
    </row>
    <row r="887" spans="1:14" x14ac:dyDescent="0.25">
      <c r="A887" t="s">
        <v>47</v>
      </c>
      <c r="B887" t="s">
        <v>885</v>
      </c>
      <c r="C887" t="s">
        <v>23</v>
      </c>
      <c r="D887" t="s">
        <v>17</v>
      </c>
      <c r="E887" t="s">
        <v>34</v>
      </c>
      <c r="F887" t="s">
        <v>1004</v>
      </c>
      <c r="G887">
        <v>948607051</v>
      </c>
      <c r="H887" t="s">
        <v>1005</v>
      </c>
      <c r="I887">
        <v>2761</v>
      </c>
      <c r="J887">
        <v>154.06</v>
      </c>
      <c r="K887">
        <v>90.93</v>
      </c>
      <c r="L887">
        <v>425359.66</v>
      </c>
      <c r="M887">
        <v>251057.73</v>
      </c>
      <c r="N887">
        <v>174301.93</v>
      </c>
    </row>
    <row r="888" spans="1:14" x14ac:dyDescent="0.25">
      <c r="A888" t="s">
        <v>14</v>
      </c>
      <c r="B888" t="s">
        <v>483</v>
      </c>
      <c r="C888" t="s">
        <v>30</v>
      </c>
      <c r="D888" t="s">
        <v>24</v>
      </c>
      <c r="E888" t="s">
        <v>34</v>
      </c>
      <c r="F888" s="1">
        <v>41552</v>
      </c>
      <c r="G888">
        <v>785261380</v>
      </c>
      <c r="H888" t="s">
        <v>975</v>
      </c>
      <c r="I888">
        <v>5147</v>
      </c>
      <c r="J888">
        <v>205.7</v>
      </c>
      <c r="K888">
        <v>117.11</v>
      </c>
      <c r="L888">
        <v>1058737.8999999999</v>
      </c>
      <c r="M888">
        <v>602765.17000000004</v>
      </c>
      <c r="N888">
        <v>455972.73</v>
      </c>
    </row>
    <row r="889" spans="1:14" x14ac:dyDescent="0.25">
      <c r="A889" t="s">
        <v>50</v>
      </c>
      <c r="B889" t="s">
        <v>219</v>
      </c>
      <c r="C889" t="s">
        <v>30</v>
      </c>
      <c r="D889" t="s">
        <v>24</v>
      </c>
      <c r="E889" t="s">
        <v>26</v>
      </c>
      <c r="F889" t="s">
        <v>924</v>
      </c>
      <c r="G889">
        <v>935644042</v>
      </c>
      <c r="H889" t="s">
        <v>1006</v>
      </c>
      <c r="I889">
        <v>6719</v>
      </c>
      <c r="J889">
        <v>205.7</v>
      </c>
      <c r="K889">
        <v>117.11</v>
      </c>
      <c r="L889">
        <v>1382098.3</v>
      </c>
      <c r="M889">
        <v>786862.09</v>
      </c>
      <c r="N889">
        <v>595236.21</v>
      </c>
    </row>
    <row r="890" spans="1:14" x14ac:dyDescent="0.25">
      <c r="A890" t="s">
        <v>31</v>
      </c>
      <c r="B890" t="s">
        <v>191</v>
      </c>
      <c r="C890" t="s">
        <v>57</v>
      </c>
      <c r="D890" t="s">
        <v>17</v>
      </c>
      <c r="E890" t="s">
        <v>18</v>
      </c>
      <c r="F890" t="s">
        <v>1007</v>
      </c>
      <c r="G890">
        <v>370116364</v>
      </c>
      <c r="H890" t="s">
        <v>942</v>
      </c>
      <c r="I890">
        <v>4512</v>
      </c>
      <c r="J890">
        <v>152.58000000000001</v>
      </c>
      <c r="K890">
        <v>97.44</v>
      </c>
      <c r="L890">
        <v>688440.96</v>
      </c>
      <c r="M890">
        <v>439649.28000000003</v>
      </c>
      <c r="N890">
        <v>248791.67999999999</v>
      </c>
    </row>
    <row r="891" spans="1:14" x14ac:dyDescent="0.25">
      <c r="A891" t="s">
        <v>28</v>
      </c>
      <c r="B891" t="s">
        <v>480</v>
      </c>
      <c r="C891" t="s">
        <v>74</v>
      </c>
      <c r="D891" t="s">
        <v>24</v>
      </c>
      <c r="E891" t="s">
        <v>26</v>
      </c>
      <c r="F891" t="s">
        <v>627</v>
      </c>
      <c r="G891">
        <v>829352176</v>
      </c>
      <c r="H891" t="s">
        <v>821</v>
      </c>
      <c r="I891">
        <v>2594</v>
      </c>
      <c r="J891">
        <v>47.45</v>
      </c>
      <c r="K891">
        <v>31.79</v>
      </c>
      <c r="L891">
        <v>123085.3</v>
      </c>
      <c r="M891">
        <v>82463.259999999995</v>
      </c>
      <c r="N891">
        <v>40622.04</v>
      </c>
    </row>
    <row r="892" spans="1:14" x14ac:dyDescent="0.25">
      <c r="A892" t="s">
        <v>28</v>
      </c>
      <c r="B892" t="s">
        <v>480</v>
      </c>
      <c r="C892" t="s">
        <v>61</v>
      </c>
      <c r="D892" t="s">
        <v>24</v>
      </c>
      <c r="E892" t="s">
        <v>18</v>
      </c>
      <c r="F892" t="s">
        <v>1008</v>
      </c>
      <c r="G892">
        <v>974337804</v>
      </c>
      <c r="H892" s="1">
        <v>42193</v>
      </c>
      <c r="I892">
        <v>7063</v>
      </c>
      <c r="J892">
        <v>668.27</v>
      </c>
      <c r="K892">
        <v>502.54</v>
      </c>
      <c r="L892">
        <v>4719991.01</v>
      </c>
      <c r="M892">
        <v>3549440.02</v>
      </c>
      <c r="N892">
        <v>1170550.99</v>
      </c>
    </row>
    <row r="893" spans="1:14" x14ac:dyDescent="0.25">
      <c r="A893" t="s">
        <v>37</v>
      </c>
      <c r="B893" t="s">
        <v>166</v>
      </c>
      <c r="C893" t="s">
        <v>61</v>
      </c>
      <c r="D893" t="s">
        <v>24</v>
      </c>
      <c r="E893" t="s">
        <v>34</v>
      </c>
      <c r="F893" t="s">
        <v>1009</v>
      </c>
      <c r="G893">
        <v>436372077</v>
      </c>
      <c r="H893" s="1">
        <v>42064</v>
      </c>
      <c r="I893">
        <v>1050</v>
      </c>
      <c r="J893">
        <v>668.27</v>
      </c>
      <c r="K893">
        <v>502.54</v>
      </c>
      <c r="L893">
        <v>701683.5</v>
      </c>
      <c r="M893">
        <v>527667</v>
      </c>
      <c r="N893">
        <v>174016.5</v>
      </c>
    </row>
    <row r="894" spans="1:14" x14ac:dyDescent="0.25">
      <c r="A894" t="s">
        <v>31</v>
      </c>
      <c r="B894" t="s">
        <v>608</v>
      </c>
      <c r="C894" t="s">
        <v>30</v>
      </c>
      <c r="D894" t="s">
        <v>17</v>
      </c>
      <c r="E894" t="s">
        <v>18</v>
      </c>
      <c r="F894" t="s">
        <v>841</v>
      </c>
      <c r="G894">
        <v>267066323</v>
      </c>
      <c r="H894" t="s">
        <v>1010</v>
      </c>
      <c r="I894">
        <v>9715</v>
      </c>
      <c r="J894">
        <v>205.7</v>
      </c>
      <c r="K894">
        <v>117.11</v>
      </c>
      <c r="L894">
        <v>1998375.5</v>
      </c>
      <c r="M894">
        <v>1137723.6499999999</v>
      </c>
      <c r="N894">
        <v>860651.85</v>
      </c>
    </row>
    <row r="895" spans="1:14" x14ac:dyDescent="0.25">
      <c r="A895" t="s">
        <v>14</v>
      </c>
      <c r="B895" t="s">
        <v>325</v>
      </c>
      <c r="C895" t="s">
        <v>33</v>
      </c>
      <c r="D895" t="s">
        <v>24</v>
      </c>
      <c r="E895" t="s">
        <v>18</v>
      </c>
      <c r="F895" t="s">
        <v>1011</v>
      </c>
      <c r="G895">
        <v>688344371</v>
      </c>
      <c r="H895" t="s">
        <v>1012</v>
      </c>
      <c r="I895">
        <v>5251</v>
      </c>
      <c r="J895">
        <v>9.33</v>
      </c>
      <c r="K895">
        <v>6.92</v>
      </c>
      <c r="L895">
        <v>48991.83</v>
      </c>
      <c r="M895">
        <v>36336.92</v>
      </c>
      <c r="N895">
        <v>12654.91</v>
      </c>
    </row>
    <row r="896" spans="1:14" x14ac:dyDescent="0.25">
      <c r="A896" t="s">
        <v>14</v>
      </c>
      <c r="B896" t="s">
        <v>243</v>
      </c>
      <c r="C896" t="s">
        <v>16</v>
      </c>
      <c r="D896" t="s">
        <v>17</v>
      </c>
      <c r="E896" t="s">
        <v>18</v>
      </c>
      <c r="F896" s="1">
        <v>41680</v>
      </c>
      <c r="G896">
        <v>642442548</v>
      </c>
      <c r="H896" s="1">
        <v>41681</v>
      </c>
      <c r="I896">
        <v>1881</v>
      </c>
      <c r="J896">
        <v>437.2</v>
      </c>
      <c r="K896">
        <v>263.33</v>
      </c>
      <c r="L896">
        <v>822373.2</v>
      </c>
      <c r="M896">
        <v>495323.73</v>
      </c>
      <c r="N896">
        <v>327049.46999999997</v>
      </c>
    </row>
    <row r="897" spans="1:14" x14ac:dyDescent="0.25">
      <c r="A897" t="s">
        <v>37</v>
      </c>
      <c r="B897" t="s">
        <v>231</v>
      </c>
      <c r="C897" t="s">
        <v>30</v>
      </c>
      <c r="D897" t="s">
        <v>24</v>
      </c>
      <c r="E897" t="s">
        <v>26</v>
      </c>
      <c r="F897" t="s">
        <v>1007</v>
      </c>
      <c r="G897">
        <v>941909682</v>
      </c>
      <c r="H897" s="1">
        <v>41647</v>
      </c>
      <c r="I897">
        <v>861</v>
      </c>
      <c r="J897">
        <v>205.7</v>
      </c>
      <c r="K897">
        <v>117.11</v>
      </c>
      <c r="L897">
        <v>177107.7</v>
      </c>
      <c r="M897">
        <v>100831.71</v>
      </c>
      <c r="N897">
        <v>76275.990000000005</v>
      </c>
    </row>
    <row r="898" spans="1:14" x14ac:dyDescent="0.25">
      <c r="A898" t="s">
        <v>37</v>
      </c>
      <c r="B898" t="s">
        <v>184</v>
      </c>
      <c r="C898" t="s">
        <v>74</v>
      </c>
      <c r="D898" t="s">
        <v>17</v>
      </c>
      <c r="E898" t="s">
        <v>26</v>
      </c>
      <c r="F898" t="s">
        <v>1013</v>
      </c>
      <c r="G898">
        <v>219607102</v>
      </c>
      <c r="H898" t="s">
        <v>1014</v>
      </c>
      <c r="I898">
        <v>5477</v>
      </c>
      <c r="J898">
        <v>47.45</v>
      </c>
      <c r="K898">
        <v>31.79</v>
      </c>
      <c r="L898">
        <v>259883.65</v>
      </c>
      <c r="M898">
        <v>174113.83</v>
      </c>
      <c r="N898">
        <v>85769.82</v>
      </c>
    </row>
    <row r="899" spans="1:14" x14ac:dyDescent="0.25">
      <c r="A899" t="s">
        <v>37</v>
      </c>
      <c r="B899" t="s">
        <v>281</v>
      </c>
      <c r="C899" t="s">
        <v>85</v>
      </c>
      <c r="D899" t="s">
        <v>17</v>
      </c>
      <c r="E899" t="s">
        <v>34</v>
      </c>
      <c r="F899" t="s">
        <v>1015</v>
      </c>
      <c r="G899">
        <v>778708636</v>
      </c>
      <c r="H899" s="1">
        <v>40218</v>
      </c>
      <c r="I899">
        <v>6045</v>
      </c>
      <c r="J899">
        <v>81.73</v>
      </c>
      <c r="K899">
        <v>56.67</v>
      </c>
      <c r="L899">
        <v>494057.85</v>
      </c>
      <c r="M899">
        <v>342570.15</v>
      </c>
      <c r="N899">
        <v>151487.70000000001</v>
      </c>
    </row>
    <row r="900" spans="1:14" x14ac:dyDescent="0.25">
      <c r="A900" t="s">
        <v>14</v>
      </c>
      <c r="B900" t="s">
        <v>243</v>
      </c>
      <c r="C900" t="s">
        <v>74</v>
      </c>
      <c r="D900" t="s">
        <v>24</v>
      </c>
      <c r="E900" t="s">
        <v>18</v>
      </c>
      <c r="F900" t="s">
        <v>1016</v>
      </c>
      <c r="G900">
        <v>942700612</v>
      </c>
      <c r="H900" s="1">
        <v>40335</v>
      </c>
      <c r="I900">
        <v>4915</v>
      </c>
      <c r="J900">
        <v>47.45</v>
      </c>
      <c r="K900">
        <v>31.79</v>
      </c>
      <c r="L900">
        <v>233216.75</v>
      </c>
      <c r="M900">
        <v>156247.85</v>
      </c>
      <c r="N900">
        <v>76968.899999999994</v>
      </c>
    </row>
    <row r="901" spans="1:14" x14ac:dyDescent="0.25">
      <c r="A901" t="s">
        <v>50</v>
      </c>
      <c r="B901" t="s">
        <v>551</v>
      </c>
      <c r="C901" t="s">
        <v>61</v>
      </c>
      <c r="D901" t="s">
        <v>17</v>
      </c>
      <c r="E901" t="s">
        <v>34</v>
      </c>
      <c r="F901" s="1">
        <v>40789</v>
      </c>
      <c r="G901">
        <v>905381858</v>
      </c>
      <c r="H901" s="1">
        <v>40759</v>
      </c>
      <c r="I901">
        <v>1466</v>
      </c>
      <c r="J901">
        <v>668.27</v>
      </c>
      <c r="K901">
        <v>502.54</v>
      </c>
      <c r="L901">
        <v>979683.82</v>
      </c>
      <c r="M901">
        <v>736723.64</v>
      </c>
      <c r="N901">
        <v>242960.18</v>
      </c>
    </row>
    <row r="902" spans="1:14" x14ac:dyDescent="0.25">
      <c r="A902" t="s">
        <v>14</v>
      </c>
      <c r="B902" t="s">
        <v>727</v>
      </c>
      <c r="C902" t="s">
        <v>97</v>
      </c>
      <c r="D902" t="s">
        <v>24</v>
      </c>
      <c r="E902" t="s">
        <v>26</v>
      </c>
      <c r="F902" t="s">
        <v>349</v>
      </c>
      <c r="G902">
        <v>480863702</v>
      </c>
      <c r="H902" t="s">
        <v>1017</v>
      </c>
      <c r="I902">
        <v>7110</v>
      </c>
      <c r="J902">
        <v>421.89</v>
      </c>
      <c r="K902">
        <v>364.69</v>
      </c>
      <c r="L902">
        <v>2999637.9</v>
      </c>
      <c r="M902">
        <v>2592945.9</v>
      </c>
      <c r="N902">
        <v>406692</v>
      </c>
    </row>
    <row r="903" spans="1:14" x14ac:dyDescent="0.25">
      <c r="A903" t="s">
        <v>28</v>
      </c>
      <c r="B903" t="s">
        <v>29</v>
      </c>
      <c r="C903" t="s">
        <v>16</v>
      </c>
      <c r="D903" t="s">
        <v>24</v>
      </c>
      <c r="E903" t="s">
        <v>67</v>
      </c>
      <c r="F903" s="1">
        <v>42522</v>
      </c>
      <c r="G903">
        <v>453569972</v>
      </c>
      <c r="H903" t="s">
        <v>1018</v>
      </c>
      <c r="I903">
        <v>289</v>
      </c>
      <c r="J903">
        <v>437.2</v>
      </c>
      <c r="K903">
        <v>263.33</v>
      </c>
      <c r="L903">
        <v>126350.8</v>
      </c>
      <c r="M903">
        <v>76102.37</v>
      </c>
      <c r="N903">
        <v>50248.43</v>
      </c>
    </row>
    <row r="904" spans="1:14" x14ac:dyDescent="0.25">
      <c r="A904" t="s">
        <v>37</v>
      </c>
      <c r="B904" t="s">
        <v>292</v>
      </c>
      <c r="C904" t="s">
        <v>25</v>
      </c>
      <c r="D904" t="s">
        <v>17</v>
      </c>
      <c r="E904" t="s">
        <v>34</v>
      </c>
      <c r="F904" t="s">
        <v>872</v>
      </c>
      <c r="G904">
        <v>328236997</v>
      </c>
      <c r="H904" s="1">
        <v>42652</v>
      </c>
      <c r="I904">
        <v>1476</v>
      </c>
      <c r="J904">
        <v>255.28</v>
      </c>
      <c r="K904">
        <v>159.41999999999999</v>
      </c>
      <c r="L904">
        <v>376793.28</v>
      </c>
      <c r="M904">
        <v>235303.92</v>
      </c>
      <c r="N904">
        <v>141489.35999999999</v>
      </c>
    </row>
    <row r="905" spans="1:14" x14ac:dyDescent="0.25">
      <c r="A905" t="s">
        <v>31</v>
      </c>
      <c r="B905" t="s">
        <v>335</v>
      </c>
      <c r="C905" t="s">
        <v>85</v>
      </c>
      <c r="D905" t="s">
        <v>17</v>
      </c>
      <c r="E905" t="s">
        <v>26</v>
      </c>
      <c r="F905" t="s">
        <v>1019</v>
      </c>
      <c r="G905">
        <v>579913604</v>
      </c>
      <c r="H905" t="s">
        <v>1020</v>
      </c>
      <c r="I905">
        <v>8177</v>
      </c>
      <c r="J905">
        <v>81.73</v>
      </c>
      <c r="K905">
        <v>56.67</v>
      </c>
      <c r="L905">
        <v>668306.21</v>
      </c>
      <c r="M905">
        <v>463390.59</v>
      </c>
      <c r="N905">
        <v>204915.62</v>
      </c>
    </row>
    <row r="906" spans="1:14" x14ac:dyDescent="0.25">
      <c r="A906" t="s">
        <v>37</v>
      </c>
      <c r="B906" t="s">
        <v>413</v>
      </c>
      <c r="C906" t="s">
        <v>16</v>
      </c>
      <c r="D906" t="s">
        <v>24</v>
      </c>
      <c r="E906" t="s">
        <v>34</v>
      </c>
      <c r="F906" s="1">
        <v>40514</v>
      </c>
      <c r="G906">
        <v>403961122</v>
      </c>
      <c r="H906" t="s">
        <v>1021</v>
      </c>
      <c r="I906">
        <v>9928</v>
      </c>
      <c r="J906">
        <v>437.2</v>
      </c>
      <c r="K906">
        <v>263.33</v>
      </c>
      <c r="L906">
        <v>4340521.5999999996</v>
      </c>
      <c r="M906">
        <v>2614340.2400000002</v>
      </c>
      <c r="N906">
        <v>1726181.36</v>
      </c>
    </row>
    <row r="907" spans="1:14" x14ac:dyDescent="0.25">
      <c r="A907" t="s">
        <v>47</v>
      </c>
      <c r="B907" t="s">
        <v>102</v>
      </c>
      <c r="C907" t="s">
        <v>16</v>
      </c>
      <c r="D907" t="s">
        <v>17</v>
      </c>
      <c r="E907" t="s">
        <v>67</v>
      </c>
      <c r="F907" t="s">
        <v>916</v>
      </c>
      <c r="G907">
        <v>866053378</v>
      </c>
      <c r="H907" t="s">
        <v>1022</v>
      </c>
      <c r="I907">
        <v>3295</v>
      </c>
      <c r="J907">
        <v>437.2</v>
      </c>
      <c r="K907">
        <v>263.33</v>
      </c>
      <c r="L907">
        <v>1440574</v>
      </c>
      <c r="M907">
        <v>867672.35</v>
      </c>
      <c r="N907">
        <v>572901.65</v>
      </c>
    </row>
    <row r="908" spans="1:14" x14ac:dyDescent="0.25">
      <c r="A908" t="s">
        <v>37</v>
      </c>
      <c r="B908" t="s">
        <v>171</v>
      </c>
      <c r="C908" t="s">
        <v>61</v>
      </c>
      <c r="D908" t="s">
        <v>17</v>
      </c>
      <c r="E908" t="s">
        <v>26</v>
      </c>
      <c r="F908" t="s">
        <v>641</v>
      </c>
      <c r="G908">
        <v>852176702</v>
      </c>
      <c r="H908" t="s">
        <v>1023</v>
      </c>
      <c r="I908">
        <v>6878</v>
      </c>
      <c r="J908">
        <v>668.27</v>
      </c>
      <c r="K908">
        <v>502.54</v>
      </c>
      <c r="L908">
        <v>4596361.0599999996</v>
      </c>
      <c r="M908">
        <v>3456470.12</v>
      </c>
      <c r="N908">
        <v>1139890.94</v>
      </c>
    </row>
    <row r="909" spans="1:14" x14ac:dyDescent="0.25">
      <c r="A909" t="s">
        <v>14</v>
      </c>
      <c r="B909" t="s">
        <v>294</v>
      </c>
      <c r="C909" t="s">
        <v>25</v>
      </c>
      <c r="D909" t="s">
        <v>24</v>
      </c>
      <c r="E909" t="s">
        <v>18</v>
      </c>
      <c r="F909" s="1">
        <v>42225</v>
      </c>
      <c r="G909">
        <v>218629920</v>
      </c>
      <c r="H909" t="s">
        <v>699</v>
      </c>
      <c r="I909">
        <v>6307</v>
      </c>
      <c r="J909">
        <v>255.28</v>
      </c>
      <c r="K909">
        <v>159.41999999999999</v>
      </c>
      <c r="L909">
        <v>1610050.96</v>
      </c>
      <c r="M909">
        <v>1005461.94</v>
      </c>
      <c r="N909">
        <v>604589.02</v>
      </c>
    </row>
    <row r="910" spans="1:14" x14ac:dyDescent="0.25">
      <c r="A910" t="s">
        <v>14</v>
      </c>
      <c r="B910" t="s">
        <v>294</v>
      </c>
      <c r="C910" t="s">
        <v>25</v>
      </c>
      <c r="D910" t="s">
        <v>17</v>
      </c>
      <c r="E910" t="s">
        <v>26</v>
      </c>
      <c r="F910" t="s">
        <v>1024</v>
      </c>
      <c r="G910">
        <v>242024362</v>
      </c>
      <c r="H910" t="s">
        <v>688</v>
      </c>
      <c r="I910">
        <v>9242</v>
      </c>
      <c r="J910">
        <v>255.28</v>
      </c>
      <c r="K910">
        <v>159.41999999999999</v>
      </c>
      <c r="L910">
        <v>2359297.7599999998</v>
      </c>
      <c r="M910">
        <v>1473359.64</v>
      </c>
      <c r="N910">
        <v>885938.12</v>
      </c>
    </row>
    <row r="911" spans="1:14" x14ac:dyDescent="0.25">
      <c r="A911" t="s">
        <v>37</v>
      </c>
      <c r="B911" t="s">
        <v>411</v>
      </c>
      <c r="C911" t="s">
        <v>57</v>
      </c>
      <c r="D911" t="s">
        <v>17</v>
      </c>
      <c r="E911" t="s">
        <v>18</v>
      </c>
      <c r="F911" t="s">
        <v>635</v>
      </c>
      <c r="G911">
        <v>469283854</v>
      </c>
      <c r="H911" t="s">
        <v>635</v>
      </c>
      <c r="I911">
        <v>376</v>
      </c>
      <c r="J911">
        <v>152.58000000000001</v>
      </c>
      <c r="K911">
        <v>97.44</v>
      </c>
      <c r="L911">
        <v>57370.080000000002</v>
      </c>
      <c r="M911">
        <v>36637.440000000002</v>
      </c>
      <c r="N911">
        <v>20732.64</v>
      </c>
    </row>
    <row r="912" spans="1:14" x14ac:dyDescent="0.25">
      <c r="A912" t="s">
        <v>14</v>
      </c>
      <c r="B912" t="s">
        <v>216</v>
      </c>
      <c r="C912" t="s">
        <v>33</v>
      </c>
      <c r="D912" t="s">
        <v>24</v>
      </c>
      <c r="E912" t="s">
        <v>26</v>
      </c>
      <c r="F912" t="s">
        <v>1025</v>
      </c>
      <c r="G912">
        <v>967644727</v>
      </c>
      <c r="H912" t="s">
        <v>1026</v>
      </c>
      <c r="I912">
        <v>6433</v>
      </c>
      <c r="J912">
        <v>9.33</v>
      </c>
      <c r="K912">
        <v>6.92</v>
      </c>
      <c r="L912">
        <v>60019.89</v>
      </c>
      <c r="M912">
        <v>44516.36</v>
      </c>
      <c r="N912">
        <v>15503.53</v>
      </c>
    </row>
    <row r="913" spans="1:14" x14ac:dyDescent="0.25">
      <c r="A913" t="s">
        <v>47</v>
      </c>
      <c r="B913" t="s">
        <v>917</v>
      </c>
      <c r="C913" t="s">
        <v>16</v>
      </c>
      <c r="D913" t="s">
        <v>17</v>
      </c>
      <c r="E913" t="s">
        <v>67</v>
      </c>
      <c r="F913" t="s">
        <v>908</v>
      </c>
      <c r="G913">
        <v>974655807</v>
      </c>
      <c r="H913" t="s">
        <v>1027</v>
      </c>
      <c r="I913">
        <v>1167</v>
      </c>
      <c r="J913">
        <v>437.2</v>
      </c>
      <c r="K913">
        <v>263.33</v>
      </c>
      <c r="L913">
        <v>510212.4</v>
      </c>
      <c r="M913">
        <v>307306.11</v>
      </c>
      <c r="N913">
        <v>202906.29</v>
      </c>
    </row>
    <row r="914" spans="1:14" x14ac:dyDescent="0.25">
      <c r="A914" t="s">
        <v>37</v>
      </c>
      <c r="B914" t="s">
        <v>179</v>
      </c>
      <c r="C914" t="s">
        <v>23</v>
      </c>
      <c r="D914" t="s">
        <v>24</v>
      </c>
      <c r="E914" t="s">
        <v>18</v>
      </c>
      <c r="F914" s="1">
        <v>41093</v>
      </c>
      <c r="G914">
        <v>248178422</v>
      </c>
      <c r="H914" t="s">
        <v>1028</v>
      </c>
      <c r="I914">
        <v>365</v>
      </c>
      <c r="J914">
        <v>154.06</v>
      </c>
      <c r="K914">
        <v>90.93</v>
      </c>
      <c r="L914">
        <v>56231.9</v>
      </c>
      <c r="M914">
        <v>33189.449999999997</v>
      </c>
      <c r="N914">
        <v>23042.45</v>
      </c>
    </row>
    <row r="915" spans="1:14" x14ac:dyDescent="0.25">
      <c r="A915" t="s">
        <v>28</v>
      </c>
      <c r="B915" t="s">
        <v>393</v>
      </c>
      <c r="C915" t="s">
        <v>23</v>
      </c>
      <c r="D915" t="s">
        <v>17</v>
      </c>
      <c r="E915" t="s">
        <v>67</v>
      </c>
      <c r="F915" t="s">
        <v>213</v>
      </c>
      <c r="G915">
        <v>416386401</v>
      </c>
      <c r="H915" t="s">
        <v>1029</v>
      </c>
      <c r="I915">
        <v>6844</v>
      </c>
      <c r="J915">
        <v>154.06</v>
      </c>
      <c r="K915">
        <v>90.93</v>
      </c>
      <c r="L915">
        <v>1054386.6399999999</v>
      </c>
      <c r="M915">
        <v>622324.92000000004</v>
      </c>
      <c r="N915">
        <v>432061.72</v>
      </c>
    </row>
    <row r="916" spans="1:14" x14ac:dyDescent="0.25">
      <c r="A916" t="s">
        <v>37</v>
      </c>
      <c r="B916" t="s">
        <v>762</v>
      </c>
      <c r="C916" t="s">
        <v>57</v>
      </c>
      <c r="D916" t="s">
        <v>17</v>
      </c>
      <c r="E916" t="s">
        <v>67</v>
      </c>
      <c r="F916" t="s">
        <v>838</v>
      </c>
      <c r="G916">
        <v>927766072</v>
      </c>
      <c r="H916" t="s">
        <v>631</v>
      </c>
      <c r="I916">
        <v>5453</v>
      </c>
      <c r="J916">
        <v>152.58000000000001</v>
      </c>
      <c r="K916">
        <v>97.44</v>
      </c>
      <c r="L916">
        <v>832018.74</v>
      </c>
      <c r="M916">
        <v>531340.31999999995</v>
      </c>
      <c r="N916">
        <v>300678.42</v>
      </c>
    </row>
    <row r="917" spans="1:14" x14ac:dyDescent="0.25">
      <c r="A917" t="s">
        <v>37</v>
      </c>
      <c r="B917" t="s">
        <v>386</v>
      </c>
      <c r="C917" t="s">
        <v>23</v>
      </c>
      <c r="D917" t="s">
        <v>24</v>
      </c>
      <c r="E917" t="s">
        <v>18</v>
      </c>
      <c r="F917" t="s">
        <v>837</v>
      </c>
      <c r="G917">
        <v>401116263</v>
      </c>
      <c r="H917" t="s">
        <v>1030</v>
      </c>
      <c r="I917">
        <v>8071</v>
      </c>
      <c r="J917">
        <v>154.06</v>
      </c>
      <c r="K917">
        <v>90.93</v>
      </c>
      <c r="L917">
        <v>1243418.26</v>
      </c>
      <c r="M917">
        <v>733896.03</v>
      </c>
      <c r="N917">
        <v>509522.23</v>
      </c>
    </row>
    <row r="918" spans="1:14" x14ac:dyDescent="0.25">
      <c r="A918" t="s">
        <v>14</v>
      </c>
      <c r="B918" t="s">
        <v>325</v>
      </c>
      <c r="C918" t="s">
        <v>33</v>
      </c>
      <c r="D918" t="s">
        <v>17</v>
      </c>
      <c r="E918" t="s">
        <v>34</v>
      </c>
      <c r="F918" t="s">
        <v>1031</v>
      </c>
      <c r="G918">
        <v>675548303</v>
      </c>
      <c r="H918" s="1">
        <v>41071</v>
      </c>
      <c r="I918">
        <v>8610</v>
      </c>
      <c r="J918">
        <v>9.33</v>
      </c>
      <c r="K918">
        <v>6.92</v>
      </c>
      <c r="L918">
        <v>80331.3</v>
      </c>
      <c r="M918">
        <v>59581.2</v>
      </c>
      <c r="N918">
        <v>20750.099999999999</v>
      </c>
    </row>
    <row r="919" spans="1:14" x14ac:dyDescent="0.25">
      <c r="A919" t="s">
        <v>31</v>
      </c>
      <c r="B919" t="s">
        <v>335</v>
      </c>
      <c r="C919" t="s">
        <v>25</v>
      </c>
      <c r="D919" t="s">
        <v>24</v>
      </c>
      <c r="E919" t="s">
        <v>67</v>
      </c>
      <c r="F919" s="1">
        <v>41431</v>
      </c>
      <c r="G919">
        <v>960486018</v>
      </c>
      <c r="H919" s="1">
        <v>41371</v>
      </c>
      <c r="I919">
        <v>8012</v>
      </c>
      <c r="J919">
        <v>255.28</v>
      </c>
      <c r="K919">
        <v>159.41999999999999</v>
      </c>
      <c r="L919">
        <v>2045303.36</v>
      </c>
      <c r="M919">
        <v>1277273.04</v>
      </c>
      <c r="N919">
        <v>768030.32</v>
      </c>
    </row>
    <row r="920" spans="1:14" x14ac:dyDescent="0.25">
      <c r="A920" t="s">
        <v>47</v>
      </c>
      <c r="B920" t="s">
        <v>199</v>
      </c>
      <c r="C920" t="s">
        <v>44</v>
      </c>
      <c r="D920" t="s">
        <v>17</v>
      </c>
      <c r="E920" t="s">
        <v>67</v>
      </c>
      <c r="F920" s="1">
        <v>41674</v>
      </c>
      <c r="G920">
        <v>985665738</v>
      </c>
      <c r="H920" t="s">
        <v>681</v>
      </c>
      <c r="I920">
        <v>9250</v>
      </c>
      <c r="J920">
        <v>109.28</v>
      </c>
      <c r="K920">
        <v>35.840000000000003</v>
      </c>
      <c r="L920">
        <v>1010840</v>
      </c>
      <c r="M920">
        <v>331520</v>
      </c>
      <c r="N920">
        <v>679320</v>
      </c>
    </row>
    <row r="921" spans="1:14" x14ac:dyDescent="0.25">
      <c r="A921" t="s">
        <v>14</v>
      </c>
      <c r="B921" t="s">
        <v>216</v>
      </c>
      <c r="C921" t="s">
        <v>44</v>
      </c>
      <c r="D921" t="s">
        <v>17</v>
      </c>
      <c r="E921" t="s">
        <v>26</v>
      </c>
      <c r="F921" t="s">
        <v>910</v>
      </c>
      <c r="G921">
        <v>551136291</v>
      </c>
      <c r="H921" t="s">
        <v>910</v>
      </c>
      <c r="I921">
        <v>2331</v>
      </c>
      <c r="J921">
        <v>109.28</v>
      </c>
      <c r="K921">
        <v>35.840000000000003</v>
      </c>
      <c r="L921">
        <v>254731.68</v>
      </c>
      <c r="M921">
        <v>83543.039999999994</v>
      </c>
      <c r="N921">
        <v>171188.64</v>
      </c>
    </row>
    <row r="922" spans="1:14" x14ac:dyDescent="0.25">
      <c r="A922" t="s">
        <v>50</v>
      </c>
      <c r="B922" t="s">
        <v>133</v>
      </c>
      <c r="C922" t="s">
        <v>30</v>
      </c>
      <c r="D922" t="s">
        <v>24</v>
      </c>
      <c r="E922" t="s">
        <v>67</v>
      </c>
      <c r="F922" s="1">
        <v>42796</v>
      </c>
      <c r="G922">
        <v>877259004</v>
      </c>
      <c r="H922" t="s">
        <v>715</v>
      </c>
      <c r="I922">
        <v>9289</v>
      </c>
      <c r="J922">
        <v>205.7</v>
      </c>
      <c r="K922">
        <v>117.11</v>
      </c>
      <c r="L922">
        <v>1910747.3</v>
      </c>
      <c r="M922">
        <v>1087834.79</v>
      </c>
      <c r="N922">
        <v>822912.51</v>
      </c>
    </row>
    <row r="923" spans="1:14" x14ac:dyDescent="0.25">
      <c r="A923" t="s">
        <v>28</v>
      </c>
      <c r="B923" t="s">
        <v>131</v>
      </c>
      <c r="C923" t="s">
        <v>74</v>
      </c>
      <c r="D923" t="s">
        <v>17</v>
      </c>
      <c r="E923" t="s">
        <v>18</v>
      </c>
      <c r="F923" s="1">
        <v>41767</v>
      </c>
      <c r="G923">
        <v>554707705</v>
      </c>
      <c r="H923" t="s">
        <v>252</v>
      </c>
      <c r="I923">
        <v>9192</v>
      </c>
      <c r="J923">
        <v>47.45</v>
      </c>
      <c r="K923">
        <v>31.79</v>
      </c>
      <c r="L923">
        <v>436160.4</v>
      </c>
      <c r="M923">
        <v>292213.68</v>
      </c>
      <c r="N923">
        <v>143946.72</v>
      </c>
    </row>
    <row r="924" spans="1:14" x14ac:dyDescent="0.25">
      <c r="A924" t="s">
        <v>50</v>
      </c>
      <c r="B924" t="s">
        <v>424</v>
      </c>
      <c r="C924" t="s">
        <v>30</v>
      </c>
      <c r="D924" t="s">
        <v>17</v>
      </c>
      <c r="E924" t="s">
        <v>67</v>
      </c>
      <c r="F924" s="1">
        <v>40339</v>
      </c>
      <c r="G924">
        <v>494468724</v>
      </c>
      <c r="H924" t="s">
        <v>1032</v>
      </c>
      <c r="I924">
        <v>3139</v>
      </c>
      <c r="J924">
        <v>205.7</v>
      </c>
      <c r="K924">
        <v>117.11</v>
      </c>
      <c r="L924">
        <v>645692.30000000005</v>
      </c>
      <c r="M924">
        <v>367608.29</v>
      </c>
      <c r="N924">
        <v>278084.01</v>
      </c>
    </row>
    <row r="925" spans="1:14" x14ac:dyDescent="0.25">
      <c r="A925" t="s">
        <v>28</v>
      </c>
      <c r="B925" t="s">
        <v>670</v>
      </c>
      <c r="C925" t="s">
        <v>85</v>
      </c>
      <c r="D925" t="s">
        <v>24</v>
      </c>
      <c r="E925" t="s">
        <v>34</v>
      </c>
      <c r="F925" s="1">
        <v>40825</v>
      </c>
      <c r="G925">
        <v>777840888</v>
      </c>
      <c r="H925" t="s">
        <v>1020</v>
      </c>
      <c r="I925">
        <v>9259</v>
      </c>
      <c r="J925">
        <v>81.73</v>
      </c>
      <c r="K925">
        <v>56.67</v>
      </c>
      <c r="L925">
        <v>756738.07</v>
      </c>
      <c r="M925">
        <v>524707.53</v>
      </c>
      <c r="N925">
        <v>232030.54</v>
      </c>
    </row>
    <row r="926" spans="1:14" x14ac:dyDescent="0.25">
      <c r="A926" t="s">
        <v>37</v>
      </c>
      <c r="B926" t="s">
        <v>383</v>
      </c>
      <c r="C926" t="s">
        <v>25</v>
      </c>
      <c r="D926" t="s">
        <v>17</v>
      </c>
      <c r="E926" t="s">
        <v>26</v>
      </c>
      <c r="F926" s="1">
        <v>42716</v>
      </c>
      <c r="G926">
        <v>206435525</v>
      </c>
      <c r="H926" t="s">
        <v>971</v>
      </c>
      <c r="I926">
        <v>7714</v>
      </c>
      <c r="J926">
        <v>255.28</v>
      </c>
      <c r="K926">
        <v>159.41999999999999</v>
      </c>
      <c r="L926">
        <v>1969229.92</v>
      </c>
      <c r="M926">
        <v>1229765.8799999999</v>
      </c>
      <c r="N926">
        <v>739464.04</v>
      </c>
    </row>
    <row r="927" spans="1:14" x14ac:dyDescent="0.25">
      <c r="A927" t="s">
        <v>14</v>
      </c>
      <c r="B927" t="s">
        <v>84</v>
      </c>
      <c r="C927" t="s">
        <v>71</v>
      </c>
      <c r="D927" t="s">
        <v>24</v>
      </c>
      <c r="E927" t="s">
        <v>26</v>
      </c>
      <c r="F927" t="s">
        <v>738</v>
      </c>
      <c r="G927">
        <v>352176463</v>
      </c>
      <c r="H927" s="1">
        <v>42136</v>
      </c>
      <c r="I927">
        <v>5696</v>
      </c>
      <c r="J927">
        <v>651.21</v>
      </c>
      <c r="K927">
        <v>524.96</v>
      </c>
      <c r="L927">
        <v>3709292.16</v>
      </c>
      <c r="M927">
        <v>2990172.1600000001</v>
      </c>
      <c r="N927">
        <v>719120</v>
      </c>
    </row>
    <row r="928" spans="1:14" x14ac:dyDescent="0.25">
      <c r="A928" t="s">
        <v>50</v>
      </c>
      <c r="B928" t="s">
        <v>133</v>
      </c>
      <c r="C928" t="s">
        <v>16</v>
      </c>
      <c r="D928" t="s">
        <v>17</v>
      </c>
      <c r="E928" t="s">
        <v>26</v>
      </c>
      <c r="F928" t="s">
        <v>305</v>
      </c>
      <c r="G928">
        <v>607300031</v>
      </c>
      <c r="H928" t="s">
        <v>305</v>
      </c>
      <c r="I928">
        <v>2429</v>
      </c>
      <c r="J928">
        <v>437.2</v>
      </c>
      <c r="K928">
        <v>263.33</v>
      </c>
      <c r="L928">
        <v>1061958.8</v>
      </c>
      <c r="M928">
        <v>639628.56999999995</v>
      </c>
      <c r="N928">
        <v>422330.23</v>
      </c>
    </row>
    <row r="929" spans="1:14" x14ac:dyDescent="0.25">
      <c r="A929" t="s">
        <v>21</v>
      </c>
      <c r="B929" t="s">
        <v>352</v>
      </c>
      <c r="C929" t="s">
        <v>25</v>
      </c>
      <c r="D929" t="s">
        <v>24</v>
      </c>
      <c r="E929" t="s">
        <v>34</v>
      </c>
      <c r="F929" t="s">
        <v>205</v>
      </c>
      <c r="G929">
        <v>434355056</v>
      </c>
      <c r="H929" t="s">
        <v>802</v>
      </c>
      <c r="I929">
        <v>4168</v>
      </c>
      <c r="J929">
        <v>255.28</v>
      </c>
      <c r="K929">
        <v>159.41999999999999</v>
      </c>
      <c r="L929">
        <v>1064007.04</v>
      </c>
      <c r="M929">
        <v>664462.56000000006</v>
      </c>
      <c r="N929">
        <v>399544.48</v>
      </c>
    </row>
    <row r="930" spans="1:14" x14ac:dyDescent="0.25">
      <c r="A930" t="s">
        <v>37</v>
      </c>
      <c r="B930" t="s">
        <v>279</v>
      </c>
      <c r="C930" t="s">
        <v>33</v>
      </c>
      <c r="D930" t="s">
        <v>17</v>
      </c>
      <c r="E930" t="s">
        <v>18</v>
      </c>
      <c r="F930" s="1">
        <v>40732</v>
      </c>
      <c r="G930">
        <v>716202867</v>
      </c>
      <c r="H930" t="s">
        <v>755</v>
      </c>
      <c r="I930">
        <v>9199</v>
      </c>
      <c r="J930">
        <v>9.33</v>
      </c>
      <c r="K930">
        <v>6.92</v>
      </c>
      <c r="L930">
        <v>85826.67</v>
      </c>
      <c r="M930">
        <v>63657.08</v>
      </c>
      <c r="N930">
        <v>22169.59</v>
      </c>
    </row>
    <row r="931" spans="1:14" x14ac:dyDescent="0.25">
      <c r="A931" t="s">
        <v>47</v>
      </c>
      <c r="B931" t="s">
        <v>158</v>
      </c>
      <c r="C931" t="s">
        <v>85</v>
      </c>
      <c r="D931" t="s">
        <v>24</v>
      </c>
      <c r="E931" t="s">
        <v>34</v>
      </c>
      <c r="F931" t="s">
        <v>1033</v>
      </c>
      <c r="G931">
        <v>606017291</v>
      </c>
      <c r="H931" s="1">
        <v>42710</v>
      </c>
      <c r="I931">
        <v>2838</v>
      </c>
      <c r="J931">
        <v>81.73</v>
      </c>
      <c r="K931">
        <v>56.67</v>
      </c>
      <c r="L931">
        <v>231949.74</v>
      </c>
      <c r="M931">
        <v>160829.46</v>
      </c>
      <c r="N931">
        <v>71120.28</v>
      </c>
    </row>
    <row r="932" spans="1:14" x14ac:dyDescent="0.25">
      <c r="A932" t="s">
        <v>28</v>
      </c>
      <c r="B932" t="s">
        <v>151</v>
      </c>
      <c r="C932" t="s">
        <v>30</v>
      </c>
      <c r="D932" t="s">
        <v>17</v>
      </c>
      <c r="E932" t="s">
        <v>34</v>
      </c>
      <c r="F932" t="s">
        <v>741</v>
      </c>
      <c r="G932">
        <v>677284657</v>
      </c>
      <c r="H932" t="s">
        <v>1034</v>
      </c>
      <c r="I932">
        <v>2436</v>
      </c>
      <c r="J932">
        <v>205.7</v>
      </c>
      <c r="K932">
        <v>117.11</v>
      </c>
      <c r="L932">
        <v>501085.2</v>
      </c>
      <c r="M932">
        <v>285279.96000000002</v>
      </c>
      <c r="N932">
        <v>215805.24</v>
      </c>
    </row>
    <row r="933" spans="1:14" x14ac:dyDescent="0.25">
      <c r="A933" t="s">
        <v>28</v>
      </c>
      <c r="B933" t="s">
        <v>151</v>
      </c>
      <c r="C933" t="s">
        <v>33</v>
      </c>
      <c r="D933" t="s">
        <v>24</v>
      </c>
      <c r="E933" t="s">
        <v>26</v>
      </c>
      <c r="F933" t="s">
        <v>1035</v>
      </c>
      <c r="G933">
        <v>673803794</v>
      </c>
      <c r="H933" t="s">
        <v>157</v>
      </c>
      <c r="I933">
        <v>2371</v>
      </c>
      <c r="J933">
        <v>9.33</v>
      </c>
      <c r="K933">
        <v>6.92</v>
      </c>
      <c r="L933">
        <v>22121.43</v>
      </c>
      <c r="M933">
        <v>16407.32</v>
      </c>
      <c r="N933">
        <v>5714.11</v>
      </c>
    </row>
    <row r="934" spans="1:14" x14ac:dyDescent="0.25">
      <c r="A934" t="s">
        <v>31</v>
      </c>
      <c r="B934" t="s">
        <v>99</v>
      </c>
      <c r="C934" t="s">
        <v>30</v>
      </c>
      <c r="D934" t="s">
        <v>17</v>
      </c>
      <c r="E934" t="s">
        <v>26</v>
      </c>
      <c r="F934" t="s">
        <v>726</v>
      </c>
      <c r="G934">
        <v>859686028</v>
      </c>
      <c r="H934" s="1">
        <v>42284</v>
      </c>
      <c r="I934">
        <v>9055</v>
      </c>
      <c r="J934">
        <v>205.7</v>
      </c>
      <c r="K934">
        <v>117.11</v>
      </c>
      <c r="L934">
        <v>1862613.5</v>
      </c>
      <c r="M934">
        <v>1060431.05</v>
      </c>
      <c r="N934">
        <v>802182.45</v>
      </c>
    </row>
    <row r="935" spans="1:14" x14ac:dyDescent="0.25">
      <c r="A935" t="s">
        <v>31</v>
      </c>
      <c r="B935" t="s">
        <v>608</v>
      </c>
      <c r="C935" t="s">
        <v>44</v>
      </c>
      <c r="D935" t="s">
        <v>24</v>
      </c>
      <c r="E935" t="s">
        <v>34</v>
      </c>
      <c r="F935" s="1">
        <v>42285</v>
      </c>
      <c r="G935">
        <v>669355189</v>
      </c>
      <c r="H935" t="s">
        <v>1036</v>
      </c>
      <c r="I935">
        <v>5930</v>
      </c>
      <c r="J935">
        <v>109.28</v>
      </c>
      <c r="K935">
        <v>35.840000000000003</v>
      </c>
      <c r="L935">
        <v>648030.4</v>
      </c>
      <c r="M935">
        <v>212531.20000000001</v>
      </c>
      <c r="N935">
        <v>435499.2</v>
      </c>
    </row>
    <row r="936" spans="1:14" x14ac:dyDescent="0.25">
      <c r="A936" t="s">
        <v>47</v>
      </c>
      <c r="B936" t="s">
        <v>917</v>
      </c>
      <c r="C936" t="s">
        <v>33</v>
      </c>
      <c r="D936" t="s">
        <v>17</v>
      </c>
      <c r="E936" t="s">
        <v>67</v>
      </c>
      <c r="F936" t="s">
        <v>1037</v>
      </c>
      <c r="G936">
        <v>957547605</v>
      </c>
      <c r="H936" t="s">
        <v>429</v>
      </c>
      <c r="I936">
        <v>8470</v>
      </c>
      <c r="J936">
        <v>9.33</v>
      </c>
      <c r="K936">
        <v>6.92</v>
      </c>
      <c r="L936">
        <v>79025.100000000006</v>
      </c>
      <c r="M936">
        <v>58612.4</v>
      </c>
      <c r="N936">
        <v>20412.7</v>
      </c>
    </row>
    <row r="937" spans="1:14" x14ac:dyDescent="0.25">
      <c r="A937" t="s">
        <v>28</v>
      </c>
      <c r="B937" t="s">
        <v>66</v>
      </c>
      <c r="C937" t="s">
        <v>85</v>
      </c>
      <c r="D937" t="s">
        <v>24</v>
      </c>
      <c r="E937" t="s">
        <v>18</v>
      </c>
      <c r="F937" s="1">
        <v>41527</v>
      </c>
      <c r="G937">
        <v>849312102</v>
      </c>
      <c r="H937" t="s">
        <v>893</v>
      </c>
      <c r="I937">
        <v>9180</v>
      </c>
      <c r="J937">
        <v>81.73</v>
      </c>
      <c r="K937">
        <v>56.67</v>
      </c>
      <c r="L937">
        <v>750281.4</v>
      </c>
      <c r="M937">
        <v>520230.6</v>
      </c>
      <c r="N937">
        <v>230050.8</v>
      </c>
    </row>
    <row r="938" spans="1:14" x14ac:dyDescent="0.25">
      <c r="A938" t="s">
        <v>31</v>
      </c>
      <c r="B938" t="s">
        <v>110</v>
      </c>
      <c r="C938" t="s">
        <v>85</v>
      </c>
      <c r="D938" t="s">
        <v>17</v>
      </c>
      <c r="E938" t="s">
        <v>34</v>
      </c>
      <c r="F938" t="s">
        <v>1038</v>
      </c>
      <c r="G938">
        <v>890010011</v>
      </c>
      <c r="H938" t="s">
        <v>1039</v>
      </c>
      <c r="I938">
        <v>2595</v>
      </c>
      <c r="J938">
        <v>81.73</v>
      </c>
      <c r="K938">
        <v>56.67</v>
      </c>
      <c r="L938">
        <v>212089.35</v>
      </c>
      <c r="M938">
        <v>147058.65</v>
      </c>
      <c r="N938">
        <v>65030.7</v>
      </c>
    </row>
    <row r="939" spans="1:14" x14ac:dyDescent="0.25">
      <c r="A939" t="s">
        <v>14</v>
      </c>
      <c r="B939" t="s">
        <v>100</v>
      </c>
      <c r="C939" t="s">
        <v>30</v>
      </c>
      <c r="D939" t="s">
        <v>24</v>
      </c>
      <c r="E939" t="s">
        <v>34</v>
      </c>
      <c r="F939" s="1">
        <v>40949</v>
      </c>
      <c r="G939">
        <v>795315158</v>
      </c>
      <c r="H939" t="s">
        <v>1040</v>
      </c>
      <c r="I939">
        <v>284</v>
      </c>
      <c r="J939">
        <v>205.7</v>
      </c>
      <c r="K939">
        <v>117.11</v>
      </c>
      <c r="L939">
        <v>58418.8</v>
      </c>
      <c r="M939">
        <v>33259.24</v>
      </c>
      <c r="N939">
        <v>25159.56</v>
      </c>
    </row>
    <row r="940" spans="1:14" x14ac:dyDescent="0.25">
      <c r="A940" t="s">
        <v>28</v>
      </c>
      <c r="B940" t="s">
        <v>66</v>
      </c>
      <c r="C940" t="s">
        <v>44</v>
      </c>
      <c r="D940" t="s">
        <v>17</v>
      </c>
      <c r="E940" t="s">
        <v>18</v>
      </c>
      <c r="F940" s="1">
        <v>42686</v>
      </c>
      <c r="G940">
        <v>801213872</v>
      </c>
      <c r="H940" t="s">
        <v>1041</v>
      </c>
      <c r="I940">
        <v>5844</v>
      </c>
      <c r="J940">
        <v>109.28</v>
      </c>
      <c r="K940">
        <v>35.840000000000003</v>
      </c>
      <c r="L940">
        <v>638632.31999999995</v>
      </c>
      <c r="M940">
        <v>209448.95999999999</v>
      </c>
      <c r="N940">
        <v>429183.36</v>
      </c>
    </row>
    <row r="941" spans="1:14" x14ac:dyDescent="0.25">
      <c r="A941" t="s">
        <v>31</v>
      </c>
      <c r="B941" t="s">
        <v>289</v>
      </c>
      <c r="C941" t="s">
        <v>33</v>
      </c>
      <c r="D941" t="s">
        <v>17</v>
      </c>
      <c r="E941" t="s">
        <v>26</v>
      </c>
      <c r="F941" t="s">
        <v>361</v>
      </c>
      <c r="G941">
        <v>314004981</v>
      </c>
      <c r="H941" s="1">
        <v>40429</v>
      </c>
      <c r="I941">
        <v>9907</v>
      </c>
      <c r="J941">
        <v>9.33</v>
      </c>
      <c r="K941">
        <v>6.92</v>
      </c>
      <c r="L941">
        <v>92432.31</v>
      </c>
      <c r="M941">
        <v>68556.44</v>
      </c>
      <c r="N941">
        <v>23875.87</v>
      </c>
    </row>
    <row r="942" spans="1:14" x14ac:dyDescent="0.25">
      <c r="A942" t="s">
        <v>28</v>
      </c>
      <c r="B942" t="s">
        <v>172</v>
      </c>
      <c r="C942" t="s">
        <v>30</v>
      </c>
      <c r="D942" t="s">
        <v>24</v>
      </c>
      <c r="E942" t="s">
        <v>26</v>
      </c>
      <c r="F942" t="s">
        <v>873</v>
      </c>
      <c r="G942">
        <v>160299813</v>
      </c>
      <c r="H942" s="1">
        <v>40333</v>
      </c>
      <c r="I942">
        <v>5132</v>
      </c>
      <c r="J942">
        <v>205.7</v>
      </c>
      <c r="K942">
        <v>117.11</v>
      </c>
      <c r="L942">
        <v>1055652.3999999999</v>
      </c>
      <c r="M942">
        <v>601008.52</v>
      </c>
      <c r="N942">
        <v>454643.88</v>
      </c>
    </row>
    <row r="943" spans="1:14" x14ac:dyDescent="0.25">
      <c r="A943" t="s">
        <v>28</v>
      </c>
      <c r="B943" t="s">
        <v>524</v>
      </c>
      <c r="C943" t="s">
        <v>74</v>
      </c>
      <c r="D943" t="s">
        <v>17</v>
      </c>
      <c r="E943" t="s">
        <v>26</v>
      </c>
      <c r="F943" s="1">
        <v>41952</v>
      </c>
      <c r="G943">
        <v>337022197</v>
      </c>
      <c r="H943" t="s">
        <v>522</v>
      </c>
      <c r="I943">
        <v>1212</v>
      </c>
      <c r="J943">
        <v>47.45</v>
      </c>
      <c r="K943">
        <v>31.79</v>
      </c>
      <c r="L943">
        <v>57509.4</v>
      </c>
      <c r="M943">
        <v>38529.480000000003</v>
      </c>
      <c r="N943">
        <v>18979.919999999998</v>
      </c>
    </row>
    <row r="944" spans="1:14" x14ac:dyDescent="0.25">
      <c r="A944" t="s">
        <v>31</v>
      </c>
      <c r="B944" t="s">
        <v>335</v>
      </c>
      <c r="C944" t="s">
        <v>57</v>
      </c>
      <c r="D944" t="s">
        <v>17</v>
      </c>
      <c r="E944" t="s">
        <v>18</v>
      </c>
      <c r="F944" s="1">
        <v>42616</v>
      </c>
      <c r="G944">
        <v>461408460</v>
      </c>
      <c r="H944" t="s">
        <v>1042</v>
      </c>
      <c r="I944">
        <v>9872</v>
      </c>
      <c r="J944">
        <v>152.58000000000001</v>
      </c>
      <c r="K944">
        <v>97.44</v>
      </c>
      <c r="L944">
        <v>1506269.76</v>
      </c>
      <c r="M944">
        <v>961927.68000000005</v>
      </c>
      <c r="N944">
        <v>544342.07999999996</v>
      </c>
    </row>
    <row r="945" spans="1:14" x14ac:dyDescent="0.25">
      <c r="A945" t="s">
        <v>28</v>
      </c>
      <c r="B945" t="s">
        <v>131</v>
      </c>
      <c r="C945" t="s">
        <v>71</v>
      </c>
      <c r="D945" t="s">
        <v>17</v>
      </c>
      <c r="E945" t="s">
        <v>18</v>
      </c>
      <c r="F945" t="s">
        <v>1043</v>
      </c>
      <c r="G945">
        <v>221007430</v>
      </c>
      <c r="H945" s="1">
        <v>40827</v>
      </c>
      <c r="I945">
        <v>9865</v>
      </c>
      <c r="J945">
        <v>651.21</v>
      </c>
      <c r="K945">
        <v>524.96</v>
      </c>
      <c r="L945">
        <v>6424186.6500000004</v>
      </c>
      <c r="M945">
        <v>5178730.4000000004</v>
      </c>
      <c r="N945">
        <v>1245456.25</v>
      </c>
    </row>
    <row r="946" spans="1:14" x14ac:dyDescent="0.25">
      <c r="A946" t="s">
        <v>47</v>
      </c>
      <c r="B946" t="s">
        <v>112</v>
      </c>
      <c r="C946" t="s">
        <v>57</v>
      </c>
      <c r="D946" t="s">
        <v>17</v>
      </c>
      <c r="E946" t="s">
        <v>67</v>
      </c>
      <c r="F946" t="s">
        <v>20</v>
      </c>
      <c r="G946">
        <v>723680436</v>
      </c>
      <c r="H946" t="s">
        <v>794</v>
      </c>
      <c r="I946">
        <v>1978</v>
      </c>
      <c r="J946">
        <v>152.58000000000001</v>
      </c>
      <c r="K946">
        <v>97.44</v>
      </c>
      <c r="L946">
        <v>301803.24</v>
      </c>
      <c r="M946">
        <v>192736.32</v>
      </c>
      <c r="N946">
        <v>109066.92</v>
      </c>
    </row>
    <row r="947" spans="1:14" x14ac:dyDescent="0.25">
      <c r="A947" t="s">
        <v>50</v>
      </c>
      <c r="B947" t="s">
        <v>219</v>
      </c>
      <c r="C947" t="s">
        <v>33</v>
      </c>
      <c r="D947" t="s">
        <v>17</v>
      </c>
      <c r="E947" t="s">
        <v>67</v>
      </c>
      <c r="F947" t="s">
        <v>1044</v>
      </c>
      <c r="G947">
        <v>447601306</v>
      </c>
      <c r="H947" s="1">
        <v>41581</v>
      </c>
      <c r="I947">
        <v>4028</v>
      </c>
      <c r="J947">
        <v>9.33</v>
      </c>
      <c r="K947">
        <v>6.92</v>
      </c>
      <c r="L947">
        <v>37581.24</v>
      </c>
      <c r="M947">
        <v>27873.759999999998</v>
      </c>
      <c r="N947">
        <v>9707.48</v>
      </c>
    </row>
    <row r="948" spans="1:14" x14ac:dyDescent="0.25">
      <c r="A948" t="s">
        <v>14</v>
      </c>
      <c r="B948" t="s">
        <v>331</v>
      </c>
      <c r="C948" t="s">
        <v>44</v>
      </c>
      <c r="D948" t="s">
        <v>17</v>
      </c>
      <c r="E948" t="s">
        <v>67</v>
      </c>
      <c r="F948" t="s">
        <v>1045</v>
      </c>
      <c r="G948">
        <v>191256368</v>
      </c>
      <c r="H948" s="1">
        <v>40432</v>
      </c>
      <c r="I948">
        <v>5864</v>
      </c>
      <c r="J948">
        <v>109.28</v>
      </c>
      <c r="K948">
        <v>35.840000000000003</v>
      </c>
      <c r="L948">
        <v>640817.92000000004</v>
      </c>
      <c r="M948">
        <v>210165.76000000001</v>
      </c>
      <c r="N948">
        <v>430652.15999999997</v>
      </c>
    </row>
    <row r="949" spans="1:14" x14ac:dyDescent="0.25">
      <c r="A949" t="s">
        <v>31</v>
      </c>
      <c r="B949" t="s">
        <v>997</v>
      </c>
      <c r="C949" t="s">
        <v>23</v>
      </c>
      <c r="D949" t="s">
        <v>17</v>
      </c>
      <c r="E949" t="s">
        <v>67</v>
      </c>
      <c r="F949" s="1">
        <v>42470</v>
      </c>
      <c r="G949">
        <v>823444449</v>
      </c>
      <c r="H949" t="s">
        <v>560</v>
      </c>
      <c r="I949">
        <v>4366</v>
      </c>
      <c r="J949">
        <v>154.06</v>
      </c>
      <c r="K949">
        <v>90.93</v>
      </c>
      <c r="L949">
        <v>672625.96</v>
      </c>
      <c r="M949">
        <v>397000.38</v>
      </c>
      <c r="N949">
        <v>275625.58</v>
      </c>
    </row>
    <row r="950" spans="1:14" x14ac:dyDescent="0.25">
      <c r="A950" t="s">
        <v>14</v>
      </c>
      <c r="B950" t="s">
        <v>325</v>
      </c>
      <c r="C950" t="s">
        <v>74</v>
      </c>
      <c r="D950" t="s">
        <v>24</v>
      </c>
      <c r="E950" t="s">
        <v>26</v>
      </c>
      <c r="F950" s="1">
        <v>40277</v>
      </c>
      <c r="G950">
        <v>133276879</v>
      </c>
      <c r="H950" t="s">
        <v>1046</v>
      </c>
      <c r="I950">
        <v>8445</v>
      </c>
      <c r="J950">
        <v>47.45</v>
      </c>
      <c r="K950">
        <v>31.79</v>
      </c>
      <c r="L950">
        <v>400715.25</v>
      </c>
      <c r="M950">
        <v>268466.55</v>
      </c>
      <c r="N950">
        <v>132248.70000000001</v>
      </c>
    </row>
    <row r="951" spans="1:14" x14ac:dyDescent="0.25">
      <c r="A951" t="s">
        <v>14</v>
      </c>
      <c r="B951" t="s">
        <v>181</v>
      </c>
      <c r="C951" t="s">
        <v>97</v>
      </c>
      <c r="D951" t="s">
        <v>24</v>
      </c>
      <c r="E951" t="s">
        <v>34</v>
      </c>
      <c r="F951" t="s">
        <v>933</v>
      </c>
      <c r="G951">
        <v>480177485</v>
      </c>
      <c r="H951" s="1">
        <v>42187</v>
      </c>
      <c r="I951">
        <v>4043</v>
      </c>
      <c r="J951">
        <v>421.89</v>
      </c>
      <c r="K951">
        <v>364.69</v>
      </c>
      <c r="L951">
        <v>1705701.27</v>
      </c>
      <c r="M951">
        <v>1474441.67</v>
      </c>
      <c r="N951">
        <v>231259.6</v>
      </c>
    </row>
    <row r="952" spans="1:14" x14ac:dyDescent="0.25">
      <c r="A952" t="s">
        <v>31</v>
      </c>
      <c r="B952" t="s">
        <v>475</v>
      </c>
      <c r="C952" t="s">
        <v>61</v>
      </c>
      <c r="D952" t="s">
        <v>17</v>
      </c>
      <c r="E952" t="s">
        <v>34</v>
      </c>
      <c r="F952" s="1">
        <v>42220</v>
      </c>
      <c r="G952">
        <v>243882596</v>
      </c>
      <c r="H952" s="1">
        <v>42313</v>
      </c>
      <c r="I952">
        <v>9135</v>
      </c>
      <c r="J952">
        <v>668.27</v>
      </c>
      <c r="K952">
        <v>502.54</v>
      </c>
      <c r="L952">
        <v>6104646.4500000002</v>
      </c>
      <c r="M952">
        <v>4590702.9000000004</v>
      </c>
      <c r="N952">
        <v>1513943.55</v>
      </c>
    </row>
    <row r="953" spans="1:14" x14ac:dyDescent="0.25">
      <c r="A953" t="s">
        <v>47</v>
      </c>
      <c r="B953" t="s">
        <v>444</v>
      </c>
      <c r="C953" t="s">
        <v>16</v>
      </c>
      <c r="D953" t="s">
        <v>24</v>
      </c>
      <c r="E953" t="s">
        <v>67</v>
      </c>
      <c r="F953" s="1">
        <v>42769</v>
      </c>
      <c r="G953">
        <v>574441039</v>
      </c>
      <c r="H953" s="1">
        <v>42890</v>
      </c>
      <c r="I953">
        <v>8724</v>
      </c>
      <c r="J953">
        <v>437.2</v>
      </c>
      <c r="K953">
        <v>263.33</v>
      </c>
      <c r="L953">
        <v>3814132.8</v>
      </c>
      <c r="M953">
        <v>2297290.92</v>
      </c>
      <c r="N953">
        <v>1516841.88</v>
      </c>
    </row>
    <row r="954" spans="1:14" x14ac:dyDescent="0.25">
      <c r="A954" t="s">
        <v>50</v>
      </c>
      <c r="B954" t="s">
        <v>404</v>
      </c>
      <c r="C954" t="s">
        <v>61</v>
      </c>
      <c r="D954" t="s">
        <v>24</v>
      </c>
      <c r="E954" t="s">
        <v>18</v>
      </c>
      <c r="F954" t="s">
        <v>564</v>
      </c>
      <c r="G954">
        <v>442214143</v>
      </c>
      <c r="H954" s="1">
        <v>40973</v>
      </c>
      <c r="I954">
        <v>9847</v>
      </c>
      <c r="J954">
        <v>668.27</v>
      </c>
      <c r="K954">
        <v>502.54</v>
      </c>
      <c r="L954">
        <v>6580454.6900000004</v>
      </c>
      <c r="M954">
        <v>4948511.38</v>
      </c>
      <c r="N954">
        <v>1631943.31</v>
      </c>
    </row>
    <row r="955" spans="1:14" x14ac:dyDescent="0.25">
      <c r="A955" t="s">
        <v>14</v>
      </c>
      <c r="B955" t="s">
        <v>181</v>
      </c>
      <c r="C955" t="s">
        <v>44</v>
      </c>
      <c r="D955" t="s">
        <v>17</v>
      </c>
      <c r="E955" t="s">
        <v>26</v>
      </c>
      <c r="F955" t="s">
        <v>1047</v>
      </c>
      <c r="G955">
        <v>687875735</v>
      </c>
      <c r="H955" s="1">
        <v>40586</v>
      </c>
      <c r="I955">
        <v>6571</v>
      </c>
      <c r="J955">
        <v>109.28</v>
      </c>
      <c r="K955">
        <v>35.840000000000003</v>
      </c>
      <c r="L955">
        <v>718078.88</v>
      </c>
      <c r="M955">
        <v>235504.64000000001</v>
      </c>
      <c r="N955">
        <v>482574.24</v>
      </c>
    </row>
    <row r="956" spans="1:14" x14ac:dyDescent="0.25">
      <c r="A956" t="s">
        <v>47</v>
      </c>
      <c r="B956" t="s">
        <v>653</v>
      </c>
      <c r="C956" t="s">
        <v>44</v>
      </c>
      <c r="D956" t="s">
        <v>17</v>
      </c>
      <c r="E956" t="s">
        <v>34</v>
      </c>
      <c r="F956" s="1">
        <v>41495</v>
      </c>
      <c r="G956">
        <v>872412145</v>
      </c>
      <c r="H956" t="s">
        <v>817</v>
      </c>
      <c r="I956">
        <v>4995</v>
      </c>
      <c r="J956">
        <v>109.28</v>
      </c>
      <c r="K956">
        <v>35.840000000000003</v>
      </c>
      <c r="L956">
        <v>545853.6</v>
      </c>
      <c r="M956">
        <v>179020.79999999999</v>
      </c>
      <c r="N956">
        <v>366832.8</v>
      </c>
    </row>
    <row r="957" spans="1:14" x14ac:dyDescent="0.25">
      <c r="A957" t="s">
        <v>31</v>
      </c>
      <c r="B957" t="s">
        <v>931</v>
      </c>
      <c r="C957" t="s">
        <v>33</v>
      </c>
      <c r="D957" t="s">
        <v>17</v>
      </c>
      <c r="E957" t="s">
        <v>26</v>
      </c>
      <c r="F957" t="s">
        <v>446</v>
      </c>
      <c r="G957">
        <v>627122199</v>
      </c>
      <c r="H957" t="s">
        <v>790</v>
      </c>
      <c r="I957">
        <v>8250</v>
      </c>
      <c r="J957">
        <v>9.33</v>
      </c>
      <c r="K957">
        <v>6.92</v>
      </c>
      <c r="L957">
        <v>76972.5</v>
      </c>
      <c r="M957">
        <v>57090</v>
      </c>
      <c r="N957">
        <v>19882.5</v>
      </c>
    </row>
    <row r="958" spans="1:14" x14ac:dyDescent="0.25">
      <c r="A958" t="s">
        <v>37</v>
      </c>
      <c r="B958" t="s">
        <v>439</v>
      </c>
      <c r="C958" t="s">
        <v>33</v>
      </c>
      <c r="D958" t="s">
        <v>24</v>
      </c>
      <c r="E958" t="s">
        <v>18</v>
      </c>
      <c r="F958" t="s">
        <v>1048</v>
      </c>
      <c r="G958">
        <v>103617227</v>
      </c>
      <c r="H958" s="1">
        <v>40880</v>
      </c>
      <c r="I958">
        <v>1495</v>
      </c>
      <c r="J958">
        <v>9.33</v>
      </c>
      <c r="K958">
        <v>6.92</v>
      </c>
      <c r="L958">
        <v>13948.35</v>
      </c>
      <c r="M958">
        <v>10345.4</v>
      </c>
      <c r="N958">
        <v>3602.95</v>
      </c>
    </row>
    <row r="959" spans="1:14" x14ac:dyDescent="0.25">
      <c r="A959" t="s">
        <v>37</v>
      </c>
      <c r="B959" t="s">
        <v>313</v>
      </c>
      <c r="C959" t="s">
        <v>23</v>
      </c>
      <c r="D959" t="s">
        <v>17</v>
      </c>
      <c r="E959" t="s">
        <v>18</v>
      </c>
      <c r="F959" s="1">
        <v>40339</v>
      </c>
      <c r="G959">
        <v>423821055</v>
      </c>
      <c r="H959" t="s">
        <v>1049</v>
      </c>
      <c r="I959">
        <v>6923</v>
      </c>
      <c r="J959">
        <v>154.06</v>
      </c>
      <c r="K959">
        <v>90.93</v>
      </c>
      <c r="L959">
        <v>1066557.3799999999</v>
      </c>
      <c r="M959">
        <v>629508.39</v>
      </c>
      <c r="N959">
        <v>437048.99</v>
      </c>
    </row>
    <row r="960" spans="1:14" x14ac:dyDescent="0.25">
      <c r="A960" t="s">
        <v>37</v>
      </c>
      <c r="B960" t="s">
        <v>184</v>
      </c>
      <c r="C960" t="s">
        <v>23</v>
      </c>
      <c r="D960" t="s">
        <v>24</v>
      </c>
      <c r="E960" t="s">
        <v>67</v>
      </c>
      <c r="F960" s="1">
        <v>41133</v>
      </c>
      <c r="G960">
        <v>529970014</v>
      </c>
      <c r="H960" s="1">
        <v>41334</v>
      </c>
      <c r="I960">
        <v>8759</v>
      </c>
      <c r="J960">
        <v>154.06</v>
      </c>
      <c r="K960">
        <v>90.93</v>
      </c>
      <c r="L960">
        <v>1349411.54</v>
      </c>
      <c r="M960">
        <v>796455.87</v>
      </c>
      <c r="N960">
        <v>552955.67000000004</v>
      </c>
    </row>
    <row r="961" spans="1:14" x14ac:dyDescent="0.25">
      <c r="A961" t="s">
        <v>28</v>
      </c>
      <c r="B961" t="s">
        <v>670</v>
      </c>
      <c r="C961" t="s">
        <v>85</v>
      </c>
      <c r="D961" t="s">
        <v>17</v>
      </c>
      <c r="E961" t="s">
        <v>34</v>
      </c>
      <c r="F961" t="s">
        <v>872</v>
      </c>
      <c r="G961">
        <v>334612929</v>
      </c>
      <c r="H961" s="1">
        <v>42439</v>
      </c>
      <c r="I961">
        <v>8256</v>
      </c>
      <c r="J961">
        <v>81.73</v>
      </c>
      <c r="K961">
        <v>56.67</v>
      </c>
      <c r="L961">
        <v>674762.88</v>
      </c>
      <c r="M961">
        <v>467867.52</v>
      </c>
      <c r="N961">
        <v>206895.35999999999</v>
      </c>
    </row>
    <row r="962" spans="1:14" x14ac:dyDescent="0.25">
      <c r="A962" t="s">
        <v>28</v>
      </c>
      <c r="B962" t="s">
        <v>87</v>
      </c>
      <c r="C962" t="s">
        <v>74</v>
      </c>
      <c r="D962" t="s">
        <v>17</v>
      </c>
      <c r="E962" t="s">
        <v>18</v>
      </c>
      <c r="F962" t="s">
        <v>412</v>
      </c>
      <c r="G962">
        <v>270611131</v>
      </c>
      <c r="H962" t="s">
        <v>1050</v>
      </c>
      <c r="I962">
        <v>8702</v>
      </c>
      <c r="J962">
        <v>47.45</v>
      </c>
      <c r="K962">
        <v>31.79</v>
      </c>
      <c r="L962">
        <v>412909.9</v>
      </c>
      <c r="M962">
        <v>276636.58</v>
      </c>
      <c r="N962">
        <v>136273.32</v>
      </c>
    </row>
    <row r="963" spans="1:14" x14ac:dyDescent="0.25">
      <c r="A963" t="s">
        <v>14</v>
      </c>
      <c r="B963" t="s">
        <v>250</v>
      </c>
      <c r="C963" t="s">
        <v>71</v>
      </c>
      <c r="D963" t="s">
        <v>24</v>
      </c>
      <c r="E963" t="s">
        <v>26</v>
      </c>
      <c r="F963" t="s">
        <v>1051</v>
      </c>
      <c r="G963">
        <v>841138446</v>
      </c>
      <c r="H963" s="1">
        <v>40402</v>
      </c>
      <c r="I963">
        <v>413</v>
      </c>
      <c r="J963">
        <v>651.21</v>
      </c>
      <c r="K963">
        <v>524.96</v>
      </c>
      <c r="L963">
        <v>268949.73</v>
      </c>
      <c r="M963">
        <v>216808.48</v>
      </c>
      <c r="N963">
        <v>52141.25</v>
      </c>
    </row>
    <row r="964" spans="1:14" x14ac:dyDescent="0.25">
      <c r="A964" t="s">
        <v>31</v>
      </c>
      <c r="B964" t="s">
        <v>368</v>
      </c>
      <c r="C964" t="s">
        <v>61</v>
      </c>
      <c r="D964" t="s">
        <v>24</v>
      </c>
      <c r="E964" t="s">
        <v>18</v>
      </c>
      <c r="F964" t="s">
        <v>1052</v>
      </c>
      <c r="G964">
        <v>369681203</v>
      </c>
      <c r="H964" s="1">
        <v>41157</v>
      </c>
      <c r="I964">
        <v>5738</v>
      </c>
      <c r="J964">
        <v>668.27</v>
      </c>
      <c r="K964">
        <v>502.54</v>
      </c>
      <c r="L964">
        <v>3834533.26</v>
      </c>
      <c r="M964">
        <v>2883574.52</v>
      </c>
      <c r="N964">
        <v>950958.74</v>
      </c>
    </row>
    <row r="965" spans="1:14" x14ac:dyDescent="0.25">
      <c r="A965" t="s">
        <v>37</v>
      </c>
      <c r="B965" t="s">
        <v>427</v>
      </c>
      <c r="C965" t="s">
        <v>61</v>
      </c>
      <c r="D965" t="s">
        <v>17</v>
      </c>
      <c r="E965" t="s">
        <v>18</v>
      </c>
      <c r="F965" s="1">
        <v>41763</v>
      </c>
      <c r="G965">
        <v>850038230</v>
      </c>
      <c r="H965" t="s">
        <v>1053</v>
      </c>
      <c r="I965">
        <v>4057</v>
      </c>
      <c r="J965">
        <v>668.27</v>
      </c>
      <c r="K965">
        <v>502.54</v>
      </c>
      <c r="L965">
        <v>2711171.39</v>
      </c>
      <c r="M965">
        <v>2038804.78</v>
      </c>
      <c r="N965">
        <v>672366.61</v>
      </c>
    </row>
    <row r="966" spans="1:14" x14ac:dyDescent="0.25">
      <c r="A966" t="s">
        <v>14</v>
      </c>
      <c r="B966" t="s">
        <v>338</v>
      </c>
      <c r="C966" t="s">
        <v>74</v>
      </c>
      <c r="D966" t="s">
        <v>24</v>
      </c>
      <c r="E966" t="s">
        <v>18</v>
      </c>
      <c r="F966" t="s">
        <v>164</v>
      </c>
      <c r="G966">
        <v>296320855</v>
      </c>
      <c r="H966" t="s">
        <v>562</v>
      </c>
      <c r="I966">
        <v>6781</v>
      </c>
      <c r="J966">
        <v>47.45</v>
      </c>
      <c r="K966">
        <v>31.79</v>
      </c>
      <c r="L966">
        <v>321758.45</v>
      </c>
      <c r="M966">
        <v>215567.99</v>
      </c>
      <c r="N966">
        <v>106190.46</v>
      </c>
    </row>
    <row r="967" spans="1:14" x14ac:dyDescent="0.25">
      <c r="A967" t="s">
        <v>50</v>
      </c>
      <c r="B967" t="s">
        <v>680</v>
      </c>
      <c r="C967" t="s">
        <v>16</v>
      </c>
      <c r="D967" t="s">
        <v>17</v>
      </c>
      <c r="E967" t="s">
        <v>67</v>
      </c>
      <c r="F967" t="s">
        <v>1054</v>
      </c>
      <c r="G967">
        <v>392952907</v>
      </c>
      <c r="H967" t="s">
        <v>768</v>
      </c>
      <c r="I967">
        <v>2352</v>
      </c>
      <c r="J967">
        <v>437.2</v>
      </c>
      <c r="K967">
        <v>263.33</v>
      </c>
      <c r="L967">
        <v>1028294.4</v>
      </c>
      <c r="M967">
        <v>619352.16</v>
      </c>
      <c r="N967">
        <v>408942.24</v>
      </c>
    </row>
    <row r="968" spans="1:14" x14ac:dyDescent="0.25">
      <c r="A968" t="s">
        <v>47</v>
      </c>
      <c r="B968" t="s">
        <v>885</v>
      </c>
      <c r="C968" t="s">
        <v>57</v>
      </c>
      <c r="D968" t="s">
        <v>24</v>
      </c>
      <c r="E968" t="s">
        <v>18</v>
      </c>
      <c r="F968" s="1">
        <v>40545</v>
      </c>
      <c r="G968">
        <v>644670712</v>
      </c>
      <c r="H968" t="s">
        <v>722</v>
      </c>
      <c r="I968">
        <v>1245</v>
      </c>
      <c r="J968">
        <v>152.58000000000001</v>
      </c>
      <c r="K968">
        <v>97.44</v>
      </c>
      <c r="L968">
        <v>189962.1</v>
      </c>
      <c r="M968">
        <v>121312.8</v>
      </c>
      <c r="N968">
        <v>68649.3</v>
      </c>
    </row>
    <row r="969" spans="1:14" x14ac:dyDescent="0.25">
      <c r="A969" t="s">
        <v>47</v>
      </c>
      <c r="B969" t="s">
        <v>653</v>
      </c>
      <c r="C969" t="s">
        <v>97</v>
      </c>
      <c r="D969" t="s">
        <v>24</v>
      </c>
      <c r="E969" t="s">
        <v>67</v>
      </c>
      <c r="F969" t="s">
        <v>1055</v>
      </c>
      <c r="G969">
        <v>626523101</v>
      </c>
      <c r="H969" t="s">
        <v>1056</v>
      </c>
      <c r="I969">
        <v>963</v>
      </c>
      <c r="J969">
        <v>421.89</v>
      </c>
      <c r="K969">
        <v>364.69</v>
      </c>
      <c r="L969">
        <v>406280.07</v>
      </c>
      <c r="M969">
        <v>351196.47</v>
      </c>
      <c r="N969">
        <v>55083.6</v>
      </c>
    </row>
    <row r="970" spans="1:14" x14ac:dyDescent="0.25">
      <c r="A970" t="s">
        <v>14</v>
      </c>
      <c r="B970" t="s">
        <v>689</v>
      </c>
      <c r="C970" t="s">
        <v>23</v>
      </c>
      <c r="D970" t="s">
        <v>17</v>
      </c>
      <c r="E970" t="s">
        <v>18</v>
      </c>
      <c r="F970" t="s">
        <v>980</v>
      </c>
      <c r="G970">
        <v>433871400</v>
      </c>
      <c r="H970" s="1">
        <v>42011</v>
      </c>
      <c r="I970">
        <v>1044</v>
      </c>
      <c r="J970">
        <v>154.06</v>
      </c>
      <c r="K970">
        <v>90.93</v>
      </c>
      <c r="L970">
        <v>160838.64000000001</v>
      </c>
      <c r="M970">
        <v>94930.92</v>
      </c>
      <c r="N970">
        <v>65907.72</v>
      </c>
    </row>
    <row r="971" spans="1:14" x14ac:dyDescent="0.25">
      <c r="A971" t="s">
        <v>28</v>
      </c>
      <c r="B971" t="s">
        <v>124</v>
      </c>
      <c r="C971" t="s">
        <v>57</v>
      </c>
      <c r="D971" t="s">
        <v>17</v>
      </c>
      <c r="E971" t="s">
        <v>18</v>
      </c>
      <c r="F971" s="1">
        <v>40969</v>
      </c>
      <c r="G971">
        <v>232389438</v>
      </c>
      <c r="H971" s="1">
        <v>41122</v>
      </c>
      <c r="I971">
        <v>8054</v>
      </c>
      <c r="J971">
        <v>152.58000000000001</v>
      </c>
      <c r="K971">
        <v>97.44</v>
      </c>
      <c r="L971">
        <v>1228879.32</v>
      </c>
      <c r="M971">
        <v>784781.76</v>
      </c>
      <c r="N971">
        <v>444097.56</v>
      </c>
    </row>
    <row r="972" spans="1:14" x14ac:dyDescent="0.25">
      <c r="A972" t="s">
        <v>47</v>
      </c>
      <c r="B972" t="s">
        <v>653</v>
      </c>
      <c r="C972" t="s">
        <v>30</v>
      </c>
      <c r="D972" t="s">
        <v>17</v>
      </c>
      <c r="E972" t="s">
        <v>34</v>
      </c>
      <c r="F972" t="s">
        <v>1057</v>
      </c>
      <c r="G972">
        <v>708063542</v>
      </c>
      <c r="H972" t="s">
        <v>831</v>
      </c>
      <c r="I972">
        <v>592</v>
      </c>
      <c r="J972">
        <v>205.7</v>
      </c>
      <c r="K972">
        <v>117.11</v>
      </c>
      <c r="L972">
        <v>121774.39999999999</v>
      </c>
      <c r="M972">
        <v>69329.119999999995</v>
      </c>
      <c r="N972">
        <v>52445.279999999999</v>
      </c>
    </row>
    <row r="973" spans="1:14" x14ac:dyDescent="0.25">
      <c r="A973" t="s">
        <v>31</v>
      </c>
      <c r="B973" t="s">
        <v>64</v>
      </c>
      <c r="C973" t="s">
        <v>23</v>
      </c>
      <c r="D973" t="s">
        <v>17</v>
      </c>
      <c r="E973" t="s">
        <v>34</v>
      </c>
      <c r="F973" s="1">
        <v>42472</v>
      </c>
      <c r="G973">
        <v>817192542</v>
      </c>
      <c r="H973" t="s">
        <v>63</v>
      </c>
      <c r="I973">
        <v>4288</v>
      </c>
      <c r="J973">
        <v>154.06</v>
      </c>
      <c r="K973">
        <v>90.93</v>
      </c>
      <c r="L973">
        <v>660609.28000000003</v>
      </c>
      <c r="M973">
        <v>389907.84</v>
      </c>
      <c r="N973">
        <v>270701.44</v>
      </c>
    </row>
    <row r="974" spans="1:14" x14ac:dyDescent="0.25">
      <c r="A974" t="s">
        <v>47</v>
      </c>
      <c r="B974" t="s">
        <v>463</v>
      </c>
      <c r="C974" t="s">
        <v>97</v>
      </c>
      <c r="D974" t="s">
        <v>17</v>
      </c>
      <c r="E974" t="s">
        <v>34</v>
      </c>
      <c r="F974" t="s">
        <v>1058</v>
      </c>
      <c r="G974">
        <v>936387765</v>
      </c>
      <c r="H974" t="s">
        <v>1059</v>
      </c>
      <c r="I974">
        <v>6803</v>
      </c>
      <c r="J974">
        <v>421.89</v>
      </c>
      <c r="K974">
        <v>364.69</v>
      </c>
      <c r="L974">
        <v>2870117.67</v>
      </c>
      <c r="M974">
        <v>2480986.0699999998</v>
      </c>
      <c r="N974">
        <v>389131.6</v>
      </c>
    </row>
    <row r="975" spans="1:14" x14ac:dyDescent="0.25">
      <c r="A975" t="s">
        <v>28</v>
      </c>
      <c r="B975" t="s">
        <v>302</v>
      </c>
      <c r="C975" t="s">
        <v>44</v>
      </c>
      <c r="D975" t="s">
        <v>17</v>
      </c>
      <c r="E975" t="s">
        <v>34</v>
      </c>
      <c r="F975" s="1">
        <v>40702</v>
      </c>
      <c r="G975">
        <v>612573039</v>
      </c>
      <c r="H975" s="1">
        <v>40794</v>
      </c>
      <c r="I975">
        <v>2830</v>
      </c>
      <c r="J975">
        <v>109.28</v>
      </c>
      <c r="K975">
        <v>35.840000000000003</v>
      </c>
      <c r="L975">
        <v>309262.40000000002</v>
      </c>
      <c r="M975">
        <v>101427.2</v>
      </c>
      <c r="N975">
        <v>207835.2</v>
      </c>
    </row>
    <row r="976" spans="1:14" x14ac:dyDescent="0.25">
      <c r="A976" t="s">
        <v>14</v>
      </c>
      <c r="B976" t="s">
        <v>228</v>
      </c>
      <c r="C976" t="s">
        <v>44</v>
      </c>
      <c r="D976" t="s">
        <v>24</v>
      </c>
      <c r="E976" t="s">
        <v>18</v>
      </c>
      <c r="F976" s="1">
        <v>40885</v>
      </c>
      <c r="G976">
        <v>812984693</v>
      </c>
      <c r="H976" t="s">
        <v>1060</v>
      </c>
      <c r="I976">
        <v>9092</v>
      </c>
      <c r="J976">
        <v>109.28</v>
      </c>
      <c r="K976">
        <v>35.840000000000003</v>
      </c>
      <c r="L976">
        <v>993573.76</v>
      </c>
      <c r="M976">
        <v>325857.28000000003</v>
      </c>
      <c r="N976">
        <v>667716.48</v>
      </c>
    </row>
    <row r="977" spans="1:14" x14ac:dyDescent="0.25">
      <c r="A977" t="s">
        <v>47</v>
      </c>
      <c r="B977" t="s">
        <v>158</v>
      </c>
      <c r="C977" t="s">
        <v>97</v>
      </c>
      <c r="D977" t="s">
        <v>17</v>
      </c>
      <c r="E977" t="s">
        <v>26</v>
      </c>
      <c r="F977" t="s">
        <v>1061</v>
      </c>
      <c r="G977">
        <v>775171554</v>
      </c>
      <c r="H977" s="1">
        <v>41395</v>
      </c>
      <c r="I977">
        <v>9344</v>
      </c>
      <c r="J977">
        <v>421.89</v>
      </c>
      <c r="K977">
        <v>364.69</v>
      </c>
      <c r="L977">
        <v>3942140.16</v>
      </c>
      <c r="M977">
        <v>3407663.36</v>
      </c>
      <c r="N977">
        <v>534476.80000000005</v>
      </c>
    </row>
    <row r="978" spans="1:14" x14ac:dyDescent="0.25">
      <c r="A978" t="s">
        <v>31</v>
      </c>
      <c r="B978" t="s">
        <v>121</v>
      </c>
      <c r="C978" t="s">
        <v>61</v>
      </c>
      <c r="D978" t="s">
        <v>24</v>
      </c>
      <c r="E978" t="s">
        <v>34</v>
      </c>
      <c r="F978" s="1">
        <v>40452</v>
      </c>
      <c r="G978">
        <v>256994950</v>
      </c>
      <c r="H978" t="s">
        <v>1062</v>
      </c>
      <c r="I978">
        <v>9372</v>
      </c>
      <c r="J978">
        <v>668.27</v>
      </c>
      <c r="K978">
        <v>502.54</v>
      </c>
      <c r="L978">
        <v>6263026.4400000004</v>
      </c>
      <c r="M978">
        <v>4709804.88</v>
      </c>
      <c r="N978">
        <v>1553221.56</v>
      </c>
    </row>
    <row r="979" spans="1:14" x14ac:dyDescent="0.25">
      <c r="A979" t="s">
        <v>14</v>
      </c>
      <c r="B979" t="s">
        <v>325</v>
      </c>
      <c r="C979" t="s">
        <v>74</v>
      </c>
      <c r="D979" t="s">
        <v>17</v>
      </c>
      <c r="E979" t="s">
        <v>18</v>
      </c>
      <c r="F979" t="s">
        <v>891</v>
      </c>
      <c r="G979">
        <v>886628711</v>
      </c>
      <c r="H979" t="s">
        <v>316</v>
      </c>
      <c r="I979">
        <v>1993</v>
      </c>
      <c r="J979">
        <v>47.45</v>
      </c>
      <c r="K979">
        <v>31.79</v>
      </c>
      <c r="L979">
        <v>94567.85</v>
      </c>
      <c r="M979">
        <v>63357.47</v>
      </c>
      <c r="N979">
        <v>31210.38</v>
      </c>
    </row>
    <row r="980" spans="1:14" x14ac:dyDescent="0.25">
      <c r="A980" t="s">
        <v>31</v>
      </c>
      <c r="B980" t="s">
        <v>135</v>
      </c>
      <c r="C980" t="s">
        <v>74</v>
      </c>
      <c r="D980" t="s">
        <v>24</v>
      </c>
      <c r="E980" t="s">
        <v>26</v>
      </c>
      <c r="F980" s="1">
        <v>40767</v>
      </c>
      <c r="G980">
        <v>312559163</v>
      </c>
      <c r="H980" t="s">
        <v>1063</v>
      </c>
      <c r="I980">
        <v>2057</v>
      </c>
      <c r="J980">
        <v>47.45</v>
      </c>
      <c r="K980">
        <v>31.79</v>
      </c>
      <c r="L980">
        <v>97604.65</v>
      </c>
      <c r="M980">
        <v>65392.03</v>
      </c>
      <c r="N980">
        <v>32212.62</v>
      </c>
    </row>
    <row r="981" spans="1:14" x14ac:dyDescent="0.25">
      <c r="A981" t="s">
        <v>37</v>
      </c>
      <c r="B981" t="s">
        <v>171</v>
      </c>
      <c r="C981" t="s">
        <v>30</v>
      </c>
      <c r="D981" t="s">
        <v>24</v>
      </c>
      <c r="E981" t="s">
        <v>67</v>
      </c>
      <c r="F981" t="s">
        <v>1064</v>
      </c>
      <c r="G981">
        <v>753585135</v>
      </c>
      <c r="H981" t="s">
        <v>804</v>
      </c>
      <c r="I981">
        <v>1443</v>
      </c>
      <c r="J981">
        <v>205.7</v>
      </c>
      <c r="K981">
        <v>117.11</v>
      </c>
      <c r="L981">
        <v>296825.09999999998</v>
      </c>
      <c r="M981">
        <v>168989.73</v>
      </c>
      <c r="N981">
        <v>127835.37</v>
      </c>
    </row>
    <row r="982" spans="1:14" x14ac:dyDescent="0.25">
      <c r="A982" t="s">
        <v>50</v>
      </c>
      <c r="B982" t="s">
        <v>51</v>
      </c>
      <c r="C982" t="s">
        <v>74</v>
      </c>
      <c r="D982" t="s">
        <v>17</v>
      </c>
      <c r="E982" t="s">
        <v>34</v>
      </c>
      <c r="F982" t="s">
        <v>574</v>
      </c>
      <c r="G982">
        <v>448817956</v>
      </c>
      <c r="H982" t="s">
        <v>1065</v>
      </c>
      <c r="I982">
        <v>4062</v>
      </c>
      <c r="J982">
        <v>47.45</v>
      </c>
      <c r="K982">
        <v>31.79</v>
      </c>
      <c r="L982">
        <v>192741.9</v>
      </c>
      <c r="M982">
        <v>129130.98</v>
      </c>
      <c r="N982">
        <v>63610.92</v>
      </c>
    </row>
    <row r="983" spans="1:14" x14ac:dyDescent="0.25">
      <c r="A983" t="s">
        <v>50</v>
      </c>
      <c r="B983" t="s">
        <v>51</v>
      </c>
      <c r="C983" t="s">
        <v>44</v>
      </c>
      <c r="D983" t="s">
        <v>17</v>
      </c>
      <c r="E983" t="s">
        <v>18</v>
      </c>
      <c r="F983" s="1">
        <v>41071</v>
      </c>
      <c r="G983">
        <v>407681453</v>
      </c>
      <c r="H983" t="s">
        <v>1066</v>
      </c>
      <c r="I983">
        <v>856</v>
      </c>
      <c r="J983">
        <v>109.28</v>
      </c>
      <c r="K983">
        <v>35.840000000000003</v>
      </c>
      <c r="L983">
        <v>93543.679999999993</v>
      </c>
      <c r="M983">
        <v>30679.040000000001</v>
      </c>
      <c r="N983">
        <v>62864.639999999999</v>
      </c>
    </row>
    <row r="984" spans="1:14" x14ac:dyDescent="0.25">
      <c r="A984" t="s">
        <v>37</v>
      </c>
      <c r="B984" t="s">
        <v>422</v>
      </c>
      <c r="C984" t="s">
        <v>57</v>
      </c>
      <c r="D984" t="s">
        <v>24</v>
      </c>
      <c r="E984" t="s">
        <v>34</v>
      </c>
      <c r="F984" t="s">
        <v>709</v>
      </c>
      <c r="G984">
        <v>359911954</v>
      </c>
      <c r="H984" t="s">
        <v>1067</v>
      </c>
      <c r="I984">
        <v>4800</v>
      </c>
      <c r="J984">
        <v>152.58000000000001</v>
      </c>
      <c r="K984">
        <v>97.44</v>
      </c>
      <c r="L984">
        <v>732384</v>
      </c>
      <c r="M984">
        <v>467712</v>
      </c>
      <c r="N984">
        <v>264672</v>
      </c>
    </row>
    <row r="985" spans="1:14" x14ac:dyDescent="0.25">
      <c r="A985" t="s">
        <v>14</v>
      </c>
      <c r="B985" t="s">
        <v>483</v>
      </c>
      <c r="C985" t="s">
        <v>71</v>
      </c>
      <c r="D985" t="s">
        <v>17</v>
      </c>
      <c r="E985" t="s">
        <v>18</v>
      </c>
      <c r="F985" t="s">
        <v>628</v>
      </c>
      <c r="G985">
        <v>105558288</v>
      </c>
      <c r="H985" t="s">
        <v>176</v>
      </c>
      <c r="I985">
        <v>5898</v>
      </c>
      <c r="J985">
        <v>651.21</v>
      </c>
      <c r="K985">
        <v>524.96</v>
      </c>
      <c r="L985">
        <v>3840836.58</v>
      </c>
      <c r="M985">
        <v>3096214.08</v>
      </c>
      <c r="N985">
        <v>744622.5</v>
      </c>
    </row>
    <row r="986" spans="1:14" x14ac:dyDescent="0.25">
      <c r="A986" t="s">
        <v>31</v>
      </c>
      <c r="B986" t="s">
        <v>368</v>
      </c>
      <c r="C986" t="s">
        <v>85</v>
      </c>
      <c r="D986" t="s">
        <v>17</v>
      </c>
      <c r="E986" t="s">
        <v>34</v>
      </c>
      <c r="F986" t="s">
        <v>1068</v>
      </c>
      <c r="G986">
        <v>864981782</v>
      </c>
      <c r="H986" s="1">
        <v>42310</v>
      </c>
      <c r="I986">
        <v>6186</v>
      </c>
      <c r="J986">
        <v>81.73</v>
      </c>
      <c r="K986">
        <v>56.67</v>
      </c>
      <c r="L986">
        <v>505581.78</v>
      </c>
      <c r="M986">
        <v>350560.62</v>
      </c>
      <c r="N986">
        <v>155021.16</v>
      </c>
    </row>
    <row r="987" spans="1:14" x14ac:dyDescent="0.25">
      <c r="A987" t="s">
        <v>31</v>
      </c>
      <c r="B987" t="s">
        <v>214</v>
      </c>
      <c r="C987" t="s">
        <v>71</v>
      </c>
      <c r="D987" t="s">
        <v>24</v>
      </c>
      <c r="E987" t="s">
        <v>26</v>
      </c>
      <c r="F987" s="1">
        <v>41366</v>
      </c>
      <c r="G987">
        <v>328856265</v>
      </c>
      <c r="H987" s="1">
        <v>41610</v>
      </c>
      <c r="I987">
        <v>4732</v>
      </c>
      <c r="J987">
        <v>651.21</v>
      </c>
      <c r="K987">
        <v>524.96</v>
      </c>
      <c r="L987">
        <v>3081525.72</v>
      </c>
      <c r="M987">
        <v>2484110.7200000002</v>
      </c>
      <c r="N987">
        <v>597415</v>
      </c>
    </row>
    <row r="988" spans="1:14" x14ac:dyDescent="0.25">
      <c r="A988" t="s">
        <v>28</v>
      </c>
      <c r="B988" t="s">
        <v>87</v>
      </c>
      <c r="C988" t="s">
        <v>44</v>
      </c>
      <c r="D988" t="s">
        <v>17</v>
      </c>
      <c r="E988" t="s">
        <v>34</v>
      </c>
      <c r="F988" t="s">
        <v>1069</v>
      </c>
      <c r="G988">
        <v>308168065</v>
      </c>
      <c r="H988" t="s">
        <v>1070</v>
      </c>
      <c r="I988">
        <v>2633</v>
      </c>
      <c r="J988">
        <v>109.28</v>
      </c>
      <c r="K988">
        <v>35.840000000000003</v>
      </c>
      <c r="L988">
        <v>287734.24</v>
      </c>
      <c r="M988">
        <v>94366.720000000001</v>
      </c>
      <c r="N988">
        <v>193367.52</v>
      </c>
    </row>
    <row r="989" spans="1:14" x14ac:dyDescent="0.25">
      <c r="A989" t="s">
        <v>50</v>
      </c>
      <c r="B989" t="s">
        <v>424</v>
      </c>
      <c r="C989" t="s">
        <v>61</v>
      </c>
      <c r="D989" t="s">
        <v>17</v>
      </c>
      <c r="E989" t="s">
        <v>67</v>
      </c>
      <c r="F989" s="1">
        <v>42380</v>
      </c>
      <c r="G989">
        <v>884216010</v>
      </c>
      <c r="H989" s="1">
        <v>42411</v>
      </c>
      <c r="I989">
        <v>8021</v>
      </c>
      <c r="J989">
        <v>668.27</v>
      </c>
      <c r="K989">
        <v>502.54</v>
      </c>
      <c r="L989">
        <v>5360193.67</v>
      </c>
      <c r="M989">
        <v>4030873.34</v>
      </c>
      <c r="N989">
        <v>1329320.33</v>
      </c>
    </row>
    <row r="990" spans="1:14" x14ac:dyDescent="0.25">
      <c r="A990" t="s">
        <v>37</v>
      </c>
      <c r="B990" t="s">
        <v>614</v>
      </c>
      <c r="C990" t="s">
        <v>57</v>
      </c>
      <c r="D990" t="s">
        <v>17</v>
      </c>
      <c r="E990" t="s">
        <v>18</v>
      </c>
      <c r="F990" t="s">
        <v>1071</v>
      </c>
      <c r="G990">
        <v>858611428</v>
      </c>
      <c r="H990" s="1">
        <v>41518</v>
      </c>
      <c r="I990">
        <v>1057</v>
      </c>
      <c r="J990">
        <v>152.58000000000001</v>
      </c>
      <c r="K990">
        <v>97.44</v>
      </c>
      <c r="L990">
        <v>161277.06</v>
      </c>
      <c r="M990">
        <v>102994.08</v>
      </c>
      <c r="N990">
        <v>58282.98</v>
      </c>
    </row>
    <row r="991" spans="1:14" x14ac:dyDescent="0.25">
      <c r="A991" t="s">
        <v>50</v>
      </c>
      <c r="B991" t="s">
        <v>51</v>
      </c>
      <c r="C991" t="s">
        <v>30</v>
      </c>
      <c r="D991" t="s">
        <v>24</v>
      </c>
      <c r="E991" t="s">
        <v>67</v>
      </c>
      <c r="F991" s="1">
        <v>43011</v>
      </c>
      <c r="G991">
        <v>903278148</v>
      </c>
      <c r="H991" s="1">
        <v>42798</v>
      </c>
      <c r="I991">
        <v>8932</v>
      </c>
      <c r="J991">
        <v>205.7</v>
      </c>
      <c r="K991">
        <v>117.11</v>
      </c>
      <c r="L991">
        <v>1837312.4</v>
      </c>
      <c r="M991">
        <v>1046026.52</v>
      </c>
      <c r="N991">
        <v>791285.88</v>
      </c>
    </row>
    <row r="992" spans="1:14" x14ac:dyDescent="0.25">
      <c r="A992" t="s">
        <v>31</v>
      </c>
      <c r="B992" t="s">
        <v>167</v>
      </c>
      <c r="C992" t="s">
        <v>74</v>
      </c>
      <c r="D992" t="s">
        <v>24</v>
      </c>
      <c r="E992" t="s">
        <v>67</v>
      </c>
      <c r="F992" t="s">
        <v>168</v>
      </c>
      <c r="G992">
        <v>410452497</v>
      </c>
      <c r="H992" t="s">
        <v>1072</v>
      </c>
      <c r="I992">
        <v>870</v>
      </c>
      <c r="J992">
        <v>47.45</v>
      </c>
      <c r="K992">
        <v>31.79</v>
      </c>
      <c r="L992">
        <v>41281.5</v>
      </c>
      <c r="M992">
        <v>27657.3</v>
      </c>
      <c r="N992">
        <v>13624.2</v>
      </c>
    </row>
    <row r="993" spans="1:14" x14ac:dyDescent="0.25">
      <c r="A993" t="s">
        <v>31</v>
      </c>
      <c r="B993" t="s">
        <v>191</v>
      </c>
      <c r="C993" t="s">
        <v>30</v>
      </c>
      <c r="D993" t="s">
        <v>17</v>
      </c>
      <c r="E993" t="s">
        <v>34</v>
      </c>
      <c r="F993" t="s">
        <v>1073</v>
      </c>
      <c r="G993">
        <v>642683303</v>
      </c>
      <c r="H993" t="s">
        <v>98</v>
      </c>
      <c r="I993">
        <v>3126</v>
      </c>
      <c r="J993">
        <v>205.7</v>
      </c>
      <c r="K993">
        <v>117.11</v>
      </c>
      <c r="L993">
        <v>643018.19999999995</v>
      </c>
      <c r="M993">
        <v>366085.86</v>
      </c>
      <c r="N993">
        <v>276932.34000000003</v>
      </c>
    </row>
    <row r="994" spans="1:14" x14ac:dyDescent="0.25">
      <c r="A994" t="s">
        <v>37</v>
      </c>
      <c r="B994" t="s">
        <v>422</v>
      </c>
      <c r="C994" t="s">
        <v>74</v>
      </c>
      <c r="D994" t="s">
        <v>17</v>
      </c>
      <c r="E994" t="s">
        <v>67</v>
      </c>
      <c r="F994" t="s">
        <v>610</v>
      </c>
      <c r="G994">
        <v>682831895</v>
      </c>
      <c r="H994" t="s">
        <v>1074</v>
      </c>
      <c r="I994">
        <v>3987</v>
      </c>
      <c r="J994">
        <v>47.45</v>
      </c>
      <c r="K994">
        <v>31.79</v>
      </c>
      <c r="L994">
        <v>189183.15</v>
      </c>
      <c r="M994">
        <v>126746.73</v>
      </c>
      <c r="N994">
        <v>62436.42</v>
      </c>
    </row>
    <row r="995" spans="1:14" x14ac:dyDescent="0.25">
      <c r="A995" t="s">
        <v>50</v>
      </c>
      <c r="B995" t="s">
        <v>554</v>
      </c>
      <c r="C995" t="s">
        <v>25</v>
      </c>
      <c r="D995" t="s">
        <v>24</v>
      </c>
      <c r="E995" t="s">
        <v>67</v>
      </c>
      <c r="F995" s="1">
        <v>42501</v>
      </c>
      <c r="G995">
        <v>584072101</v>
      </c>
      <c r="H995" s="1">
        <v>42501</v>
      </c>
      <c r="I995">
        <v>8769</v>
      </c>
      <c r="J995">
        <v>255.28</v>
      </c>
      <c r="K995">
        <v>159.41999999999999</v>
      </c>
      <c r="L995">
        <v>2238550.3199999998</v>
      </c>
      <c r="M995">
        <v>1397953.98</v>
      </c>
      <c r="N995">
        <v>840596.34</v>
      </c>
    </row>
    <row r="996" spans="1:14" x14ac:dyDescent="0.25">
      <c r="A996" t="s">
        <v>28</v>
      </c>
      <c r="B996" t="s">
        <v>151</v>
      </c>
      <c r="C996" t="s">
        <v>97</v>
      </c>
      <c r="D996" t="s">
        <v>17</v>
      </c>
      <c r="E996" t="s">
        <v>26</v>
      </c>
      <c r="F996" s="1">
        <v>42982</v>
      </c>
      <c r="G996">
        <v>919890248</v>
      </c>
      <c r="H996" t="s">
        <v>866</v>
      </c>
      <c r="I996">
        <v>4821</v>
      </c>
      <c r="J996">
        <v>421.89</v>
      </c>
      <c r="K996">
        <v>364.69</v>
      </c>
      <c r="L996">
        <v>2033931.69</v>
      </c>
      <c r="M996">
        <v>1758170.49</v>
      </c>
      <c r="N996">
        <v>275761.2</v>
      </c>
    </row>
    <row r="997" spans="1:14" x14ac:dyDescent="0.25">
      <c r="A997" t="s">
        <v>14</v>
      </c>
      <c r="B997" t="s">
        <v>714</v>
      </c>
      <c r="C997" t="s">
        <v>57</v>
      </c>
      <c r="D997" t="s">
        <v>17</v>
      </c>
      <c r="E997" t="s">
        <v>26</v>
      </c>
      <c r="F997" t="s">
        <v>1075</v>
      </c>
      <c r="G997">
        <v>534085166</v>
      </c>
      <c r="H997" t="s">
        <v>1076</v>
      </c>
      <c r="I997">
        <v>6524</v>
      </c>
      <c r="J997">
        <v>152.58000000000001</v>
      </c>
      <c r="K997">
        <v>97.44</v>
      </c>
      <c r="L997">
        <v>995431.92</v>
      </c>
      <c r="M997">
        <v>635698.56000000006</v>
      </c>
      <c r="N997">
        <v>359733.36</v>
      </c>
    </row>
    <row r="998" spans="1:14" x14ac:dyDescent="0.25">
      <c r="A998" t="s">
        <v>37</v>
      </c>
      <c r="B998" t="s">
        <v>343</v>
      </c>
      <c r="C998" t="s">
        <v>25</v>
      </c>
      <c r="D998" t="s">
        <v>17</v>
      </c>
      <c r="E998" t="s">
        <v>34</v>
      </c>
      <c r="F998" s="1">
        <v>40551</v>
      </c>
      <c r="G998">
        <v>590768182</v>
      </c>
      <c r="H998" s="1">
        <v>40733</v>
      </c>
      <c r="I998">
        <v>288</v>
      </c>
      <c r="J998">
        <v>255.28</v>
      </c>
      <c r="K998">
        <v>159.41999999999999</v>
      </c>
      <c r="L998">
        <v>73520.639999999999</v>
      </c>
      <c r="M998">
        <v>45912.959999999999</v>
      </c>
      <c r="N998">
        <v>27607.68</v>
      </c>
    </row>
    <row r="999" spans="1:14" x14ac:dyDescent="0.25">
      <c r="A999" t="s">
        <v>14</v>
      </c>
      <c r="B999" t="s">
        <v>238</v>
      </c>
      <c r="C999" t="s">
        <v>23</v>
      </c>
      <c r="D999" t="s">
        <v>24</v>
      </c>
      <c r="E999" t="s">
        <v>26</v>
      </c>
      <c r="F999" s="1">
        <v>40882</v>
      </c>
      <c r="G999">
        <v>524363124</v>
      </c>
      <c r="H999" t="s">
        <v>1077</v>
      </c>
      <c r="I999">
        <v>9556</v>
      </c>
      <c r="J999">
        <v>154.06</v>
      </c>
      <c r="K999">
        <v>90.93</v>
      </c>
      <c r="L999">
        <v>1472197.36</v>
      </c>
      <c r="M999">
        <v>868927.08</v>
      </c>
      <c r="N999">
        <v>603270.28</v>
      </c>
    </row>
    <row r="1000" spans="1:14" x14ac:dyDescent="0.25">
      <c r="A1000" t="s">
        <v>37</v>
      </c>
      <c r="B1000" t="s">
        <v>401</v>
      </c>
      <c r="C1000" t="s">
        <v>61</v>
      </c>
      <c r="D1000" t="s">
        <v>17</v>
      </c>
      <c r="E1000" t="s">
        <v>67</v>
      </c>
      <c r="F1000" t="s">
        <v>1078</v>
      </c>
      <c r="G1000">
        <v>289606320</v>
      </c>
      <c r="H1000" t="s">
        <v>1079</v>
      </c>
      <c r="I1000">
        <v>9801</v>
      </c>
      <c r="J1000">
        <v>668.27</v>
      </c>
      <c r="K1000">
        <v>502.54</v>
      </c>
      <c r="L1000">
        <v>6549714.2699999996</v>
      </c>
      <c r="M1000">
        <v>4925394.54</v>
      </c>
      <c r="N1000">
        <v>1624319.73</v>
      </c>
    </row>
    <row r="1001" spans="1:14" x14ac:dyDescent="0.25">
      <c r="A1001" t="s">
        <v>37</v>
      </c>
      <c r="B1001" t="s">
        <v>155</v>
      </c>
      <c r="C1001" t="s">
        <v>30</v>
      </c>
      <c r="D1001" t="s">
        <v>17</v>
      </c>
      <c r="E1001" t="s">
        <v>26</v>
      </c>
      <c r="F1001" s="1">
        <v>41916</v>
      </c>
      <c r="G1001">
        <v>811546599</v>
      </c>
      <c r="H1001" s="1">
        <v>41856</v>
      </c>
      <c r="I1001">
        <v>3528</v>
      </c>
      <c r="J1001">
        <v>205.7</v>
      </c>
      <c r="K1001">
        <v>117.11</v>
      </c>
      <c r="L1001">
        <v>725709.6</v>
      </c>
      <c r="M1001">
        <v>413164.08</v>
      </c>
      <c r="N1001">
        <v>312545.52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59AE8-0F0C-43D5-AA66-3CA8AA416C62}">
  <dimension ref="A1:K1001"/>
  <sheetViews>
    <sheetView topLeftCell="A3" workbookViewId="0">
      <selection activeCell="L4" sqref="L4"/>
    </sheetView>
  </sheetViews>
  <sheetFormatPr defaultRowHeight="15" x14ac:dyDescent="0.25"/>
  <cols>
    <col min="1" max="1" width="33.5703125" customWidth="1"/>
    <col min="2" max="2" width="12.85546875" customWidth="1"/>
    <col min="3" max="3" width="15" customWidth="1"/>
    <col min="4" max="4" width="14.28515625" style="2" customWidth="1"/>
    <col min="5" max="5" width="17.140625" style="2" customWidth="1"/>
    <col min="6" max="6" width="12.140625" customWidth="1"/>
    <col min="7" max="7" width="11.85546875" style="6" customWidth="1"/>
    <col min="8" max="8" width="11.28515625" style="6" customWidth="1"/>
    <col min="9" max="9" width="15.85546875" style="6" customWidth="1"/>
    <col min="10" max="10" width="11.85546875" style="6" customWidth="1"/>
    <col min="11" max="11" width="13" style="6" customWidth="1"/>
  </cols>
  <sheetData>
    <row r="1" spans="1:11" x14ac:dyDescent="0.25">
      <c r="A1" t="s">
        <v>0</v>
      </c>
      <c r="B1" t="s">
        <v>1</v>
      </c>
      <c r="C1" t="s">
        <v>2</v>
      </c>
      <c r="D1" s="2" t="s">
        <v>5</v>
      </c>
      <c r="E1" s="2" t="s">
        <v>7</v>
      </c>
      <c r="F1" t="s">
        <v>8</v>
      </c>
      <c r="G1" s="6" t="s">
        <v>9</v>
      </c>
      <c r="H1" s="6" t="s">
        <v>10</v>
      </c>
      <c r="I1" s="6" t="s">
        <v>11</v>
      </c>
      <c r="J1" s="6" t="s">
        <v>12</v>
      </c>
      <c r="K1" s="6" t="s">
        <v>13</v>
      </c>
    </row>
    <row r="2" spans="1:11" x14ac:dyDescent="0.25">
      <c r="A2" t="s">
        <v>31</v>
      </c>
      <c r="B2" t="s">
        <v>117</v>
      </c>
      <c r="C2" t="s">
        <v>44</v>
      </c>
      <c r="D2" s="2" t="s">
        <v>888</v>
      </c>
      <c r="E2" s="3">
        <v>42011</v>
      </c>
      <c r="F2">
        <v>9998</v>
      </c>
      <c r="G2" s="6">
        <v>109.28</v>
      </c>
      <c r="H2" s="6">
        <v>35.840000000000003</v>
      </c>
      <c r="I2" s="6">
        <v>1092581.44</v>
      </c>
      <c r="J2" s="6">
        <v>358328.32000000001</v>
      </c>
      <c r="K2" s="6">
        <v>734253.12</v>
      </c>
    </row>
    <row r="3" spans="1:11" x14ac:dyDescent="0.25">
      <c r="A3" t="s">
        <v>50</v>
      </c>
      <c r="B3" t="s">
        <v>551</v>
      </c>
      <c r="C3" t="s">
        <v>97</v>
      </c>
      <c r="D3" s="3">
        <v>41311</v>
      </c>
      <c r="E3" s="2" t="s">
        <v>204</v>
      </c>
      <c r="F3">
        <v>9980</v>
      </c>
      <c r="G3" s="6">
        <v>421.89</v>
      </c>
      <c r="H3" s="6">
        <v>364.69</v>
      </c>
      <c r="I3" s="6">
        <v>4210462.2</v>
      </c>
      <c r="J3" s="6">
        <v>3639606.2</v>
      </c>
      <c r="K3" s="6">
        <v>570856</v>
      </c>
    </row>
    <row r="4" spans="1:11" x14ac:dyDescent="0.25">
      <c r="A4" t="s">
        <v>37</v>
      </c>
      <c r="B4" t="s">
        <v>175</v>
      </c>
      <c r="C4" t="s">
        <v>25</v>
      </c>
      <c r="D4" s="2" t="s">
        <v>579</v>
      </c>
      <c r="E4" s="3">
        <v>40582</v>
      </c>
      <c r="F4">
        <v>9958</v>
      </c>
      <c r="G4" s="6">
        <v>255.28</v>
      </c>
      <c r="H4" s="6">
        <v>159.41999999999999</v>
      </c>
      <c r="I4" s="6">
        <v>2542078.2400000002</v>
      </c>
      <c r="J4" s="6">
        <v>1587504.36</v>
      </c>
      <c r="K4" s="6">
        <v>954573.88</v>
      </c>
    </row>
    <row r="5" spans="1:11" x14ac:dyDescent="0.25">
      <c r="A5" t="s">
        <v>37</v>
      </c>
      <c r="B5" t="s">
        <v>295</v>
      </c>
      <c r="C5" t="s">
        <v>57</v>
      </c>
      <c r="D5" s="2" t="s">
        <v>304</v>
      </c>
      <c r="E5" s="2" t="s">
        <v>305</v>
      </c>
      <c r="F5">
        <v>9951</v>
      </c>
      <c r="G5" s="6">
        <v>152.58000000000001</v>
      </c>
      <c r="H5" s="6">
        <v>97.44</v>
      </c>
      <c r="I5" s="6">
        <v>1518323.58</v>
      </c>
      <c r="J5" s="6">
        <v>969625.44</v>
      </c>
      <c r="K5" s="6">
        <v>548698.14</v>
      </c>
    </row>
    <row r="6" spans="1:11" x14ac:dyDescent="0.25">
      <c r="A6" t="s">
        <v>37</v>
      </c>
      <c r="B6" t="s">
        <v>383</v>
      </c>
      <c r="C6" t="s">
        <v>85</v>
      </c>
      <c r="D6" s="2" t="s">
        <v>833</v>
      </c>
      <c r="E6" s="2" t="s">
        <v>101</v>
      </c>
      <c r="F6">
        <v>9950</v>
      </c>
      <c r="G6" s="6">
        <v>81.73</v>
      </c>
      <c r="H6" s="6">
        <v>56.67</v>
      </c>
      <c r="I6" s="6">
        <v>813213.5</v>
      </c>
      <c r="J6" s="6">
        <v>563866.5</v>
      </c>
      <c r="K6" s="6">
        <v>249347</v>
      </c>
    </row>
    <row r="7" spans="1:11" x14ac:dyDescent="0.25">
      <c r="A7" t="s">
        <v>28</v>
      </c>
      <c r="B7" t="s">
        <v>146</v>
      </c>
      <c r="C7" t="s">
        <v>85</v>
      </c>
      <c r="D7" s="3">
        <v>41610</v>
      </c>
      <c r="E7" s="2" t="s">
        <v>288</v>
      </c>
      <c r="F7">
        <v>9942</v>
      </c>
      <c r="G7" s="6">
        <v>81.73</v>
      </c>
      <c r="H7" s="6">
        <v>56.67</v>
      </c>
      <c r="I7" s="6">
        <v>812559.66</v>
      </c>
      <c r="J7" s="6">
        <v>563413.14</v>
      </c>
      <c r="K7" s="6">
        <v>249146.52</v>
      </c>
    </row>
    <row r="8" spans="1:11" x14ac:dyDescent="0.25">
      <c r="A8" t="s">
        <v>14</v>
      </c>
      <c r="B8" t="s">
        <v>181</v>
      </c>
      <c r="C8" t="s">
        <v>44</v>
      </c>
      <c r="D8" s="3">
        <v>42064</v>
      </c>
      <c r="E8" s="3">
        <v>42186</v>
      </c>
      <c r="F8">
        <v>9930</v>
      </c>
      <c r="G8" s="6">
        <v>109.28</v>
      </c>
      <c r="H8" s="6">
        <v>35.840000000000003</v>
      </c>
      <c r="I8" s="6">
        <v>1085150.3999999999</v>
      </c>
      <c r="J8" s="6">
        <v>355891.20000000001</v>
      </c>
      <c r="K8" s="6">
        <v>729259.2</v>
      </c>
    </row>
    <row r="9" spans="1:11" x14ac:dyDescent="0.25">
      <c r="A9" t="s">
        <v>28</v>
      </c>
      <c r="B9" t="s">
        <v>29</v>
      </c>
      <c r="C9" t="s">
        <v>25</v>
      </c>
      <c r="D9" s="2" t="s">
        <v>573</v>
      </c>
      <c r="E9" s="2" t="s">
        <v>574</v>
      </c>
      <c r="F9">
        <v>9929</v>
      </c>
      <c r="G9" s="6">
        <v>255.28</v>
      </c>
      <c r="H9" s="6">
        <v>159.41999999999999</v>
      </c>
      <c r="I9" s="6">
        <v>2534675.12</v>
      </c>
      <c r="J9" s="6">
        <v>1582881.18</v>
      </c>
      <c r="K9" s="6">
        <v>951793.94</v>
      </c>
    </row>
    <row r="10" spans="1:11" x14ac:dyDescent="0.25">
      <c r="A10" t="s">
        <v>37</v>
      </c>
      <c r="B10" t="s">
        <v>413</v>
      </c>
      <c r="C10" t="s">
        <v>16</v>
      </c>
      <c r="D10" s="3">
        <v>40514</v>
      </c>
      <c r="E10" s="2" t="s">
        <v>1021</v>
      </c>
      <c r="F10">
        <v>9928</v>
      </c>
      <c r="G10" s="6">
        <v>437.2</v>
      </c>
      <c r="H10" s="6">
        <v>263.33</v>
      </c>
      <c r="I10" s="6">
        <v>4340521.5999999996</v>
      </c>
      <c r="J10" s="6">
        <v>2614340.2400000002</v>
      </c>
      <c r="K10" s="6">
        <v>1726181.36</v>
      </c>
    </row>
    <row r="11" spans="1:11" x14ac:dyDescent="0.25">
      <c r="A11" t="s">
        <v>28</v>
      </c>
      <c r="B11" t="s">
        <v>172</v>
      </c>
      <c r="C11" t="s">
        <v>16</v>
      </c>
      <c r="D11" s="3">
        <v>42441</v>
      </c>
      <c r="E11" s="2" t="s">
        <v>581</v>
      </c>
      <c r="F11">
        <v>9924</v>
      </c>
      <c r="G11" s="6">
        <v>437.2</v>
      </c>
      <c r="H11" s="6">
        <v>263.33</v>
      </c>
      <c r="I11" s="6">
        <v>4338772.8</v>
      </c>
      <c r="J11" s="6">
        <v>2613286.92</v>
      </c>
      <c r="K11" s="6">
        <v>1725485.88</v>
      </c>
    </row>
    <row r="12" spans="1:11" x14ac:dyDescent="0.25">
      <c r="A12" t="s">
        <v>37</v>
      </c>
      <c r="B12" t="s">
        <v>261</v>
      </c>
      <c r="C12" t="s">
        <v>74</v>
      </c>
      <c r="D12" s="3">
        <v>42829</v>
      </c>
      <c r="E12" s="2" t="s">
        <v>866</v>
      </c>
      <c r="F12">
        <v>9919</v>
      </c>
      <c r="G12" s="6">
        <v>47.45</v>
      </c>
      <c r="H12" s="6">
        <v>31.79</v>
      </c>
      <c r="I12" s="6">
        <v>470656.55</v>
      </c>
      <c r="J12" s="6">
        <v>315325.01</v>
      </c>
      <c r="K12" s="6">
        <v>155331.54</v>
      </c>
    </row>
    <row r="13" spans="1:11" x14ac:dyDescent="0.25">
      <c r="A13" t="s">
        <v>31</v>
      </c>
      <c r="B13" t="s">
        <v>110</v>
      </c>
      <c r="C13" t="s">
        <v>71</v>
      </c>
      <c r="D13" s="3">
        <v>41343</v>
      </c>
      <c r="E13" s="2" t="s">
        <v>111</v>
      </c>
      <c r="F13">
        <v>9915</v>
      </c>
      <c r="G13" s="6">
        <v>651.21</v>
      </c>
      <c r="H13" s="6">
        <v>524.96</v>
      </c>
      <c r="I13" s="6">
        <v>6456747.1500000004</v>
      </c>
      <c r="J13" s="6">
        <v>5204978.4000000004</v>
      </c>
      <c r="K13" s="6">
        <v>1251768.75</v>
      </c>
    </row>
    <row r="14" spans="1:11" x14ac:dyDescent="0.25">
      <c r="A14" t="s">
        <v>28</v>
      </c>
      <c r="B14" t="s">
        <v>87</v>
      </c>
      <c r="C14" t="s">
        <v>74</v>
      </c>
      <c r="D14" s="3">
        <v>41341</v>
      </c>
      <c r="E14" s="3">
        <v>41314</v>
      </c>
      <c r="F14">
        <v>9913</v>
      </c>
      <c r="G14" s="6">
        <v>47.45</v>
      </c>
      <c r="H14" s="6">
        <v>31.79</v>
      </c>
      <c r="I14" s="6">
        <v>470371.85</v>
      </c>
      <c r="J14" s="6">
        <v>315134.27</v>
      </c>
      <c r="K14" s="6">
        <v>155237.57999999999</v>
      </c>
    </row>
    <row r="15" spans="1:11" x14ac:dyDescent="0.25">
      <c r="A15" t="s">
        <v>31</v>
      </c>
      <c r="B15" t="s">
        <v>289</v>
      </c>
      <c r="C15" t="s">
        <v>33</v>
      </c>
      <c r="D15" s="2" t="s">
        <v>361</v>
      </c>
      <c r="E15" s="3">
        <v>40429</v>
      </c>
      <c r="F15">
        <v>9907</v>
      </c>
      <c r="G15" s="6">
        <v>9.33</v>
      </c>
      <c r="H15" s="6">
        <v>6.92</v>
      </c>
      <c r="I15" s="6">
        <v>92432.31</v>
      </c>
      <c r="J15" s="6">
        <v>68556.44</v>
      </c>
      <c r="K15" s="6">
        <v>23875.87</v>
      </c>
    </row>
    <row r="16" spans="1:11" x14ac:dyDescent="0.25">
      <c r="A16" t="s">
        <v>37</v>
      </c>
      <c r="B16" t="s">
        <v>203</v>
      </c>
      <c r="C16" t="s">
        <v>61</v>
      </c>
      <c r="D16" s="2" t="s">
        <v>58</v>
      </c>
      <c r="E16" s="3">
        <v>40212</v>
      </c>
      <c r="F16">
        <v>9902</v>
      </c>
      <c r="G16" s="6">
        <v>668.27</v>
      </c>
      <c r="H16" s="6">
        <v>502.54</v>
      </c>
      <c r="I16" s="6">
        <v>6617209.54</v>
      </c>
      <c r="J16" s="6">
        <v>4976151.08</v>
      </c>
      <c r="K16" s="6">
        <v>1641058.46</v>
      </c>
    </row>
    <row r="17" spans="1:11" x14ac:dyDescent="0.25">
      <c r="A17" t="s">
        <v>37</v>
      </c>
      <c r="B17" t="s">
        <v>422</v>
      </c>
      <c r="C17" t="s">
        <v>44</v>
      </c>
      <c r="D17" s="3">
        <v>42984</v>
      </c>
      <c r="E17" s="3">
        <v>43015</v>
      </c>
      <c r="F17">
        <v>9888</v>
      </c>
      <c r="G17" s="6">
        <v>109.28</v>
      </c>
      <c r="H17" s="6">
        <v>35.840000000000003</v>
      </c>
      <c r="I17" s="6">
        <v>1080560.6399999999</v>
      </c>
      <c r="J17" s="6">
        <v>354385.91999999998</v>
      </c>
      <c r="K17" s="6">
        <v>726174.71999999997</v>
      </c>
    </row>
    <row r="18" spans="1:11" x14ac:dyDescent="0.25">
      <c r="A18" t="s">
        <v>50</v>
      </c>
      <c r="B18" t="s">
        <v>360</v>
      </c>
      <c r="C18" t="s">
        <v>85</v>
      </c>
      <c r="D18" s="3">
        <v>42250</v>
      </c>
      <c r="E18" s="2" t="s">
        <v>878</v>
      </c>
      <c r="F18">
        <v>9886</v>
      </c>
      <c r="G18" s="6">
        <v>81.73</v>
      </c>
      <c r="H18" s="6">
        <v>56.67</v>
      </c>
      <c r="I18" s="6">
        <v>807982.78</v>
      </c>
      <c r="J18" s="6">
        <v>560239.62</v>
      </c>
      <c r="K18" s="6">
        <v>247743.16</v>
      </c>
    </row>
    <row r="19" spans="1:11" x14ac:dyDescent="0.25">
      <c r="A19" t="s">
        <v>31</v>
      </c>
      <c r="B19" t="s">
        <v>335</v>
      </c>
      <c r="C19" t="s">
        <v>57</v>
      </c>
      <c r="D19" s="3">
        <v>42616</v>
      </c>
      <c r="E19" s="2" t="s">
        <v>1042</v>
      </c>
      <c r="F19">
        <v>9872</v>
      </c>
      <c r="G19" s="6">
        <v>152.58000000000001</v>
      </c>
      <c r="H19" s="6">
        <v>97.44</v>
      </c>
      <c r="I19" s="6">
        <v>1506269.76</v>
      </c>
      <c r="J19" s="6">
        <v>961927.68000000005</v>
      </c>
      <c r="K19" s="6">
        <v>544342.07999999996</v>
      </c>
    </row>
    <row r="20" spans="1:11" x14ac:dyDescent="0.25">
      <c r="A20" t="s">
        <v>28</v>
      </c>
      <c r="B20" t="s">
        <v>131</v>
      </c>
      <c r="C20" t="s">
        <v>71</v>
      </c>
      <c r="D20" s="2" t="s">
        <v>1043</v>
      </c>
      <c r="E20" s="3">
        <v>40827</v>
      </c>
      <c r="F20">
        <v>9865</v>
      </c>
      <c r="G20" s="6">
        <v>651.21</v>
      </c>
      <c r="H20" s="6">
        <v>524.96</v>
      </c>
      <c r="I20" s="6">
        <v>6424186.6500000004</v>
      </c>
      <c r="J20" s="6">
        <v>5178730.4000000004</v>
      </c>
      <c r="K20" s="6">
        <v>1245456.25</v>
      </c>
    </row>
    <row r="21" spans="1:11" x14ac:dyDescent="0.25">
      <c r="A21" t="s">
        <v>37</v>
      </c>
      <c r="B21" t="s">
        <v>114</v>
      </c>
      <c r="C21" t="s">
        <v>16</v>
      </c>
      <c r="D21" s="3">
        <v>41976</v>
      </c>
      <c r="E21" s="2" t="s">
        <v>956</v>
      </c>
      <c r="F21">
        <v>9858</v>
      </c>
      <c r="G21" s="6">
        <v>437.2</v>
      </c>
      <c r="H21" s="6">
        <v>263.33</v>
      </c>
      <c r="I21" s="6">
        <v>4309917.5999999996</v>
      </c>
      <c r="J21" s="6">
        <v>2595907.14</v>
      </c>
      <c r="K21" s="6">
        <v>1714010.46</v>
      </c>
    </row>
    <row r="22" spans="1:11" x14ac:dyDescent="0.25">
      <c r="A22" t="s">
        <v>50</v>
      </c>
      <c r="B22" t="s">
        <v>404</v>
      </c>
      <c r="C22" t="s">
        <v>61</v>
      </c>
      <c r="D22" s="2" t="s">
        <v>564</v>
      </c>
      <c r="E22" s="3">
        <v>40973</v>
      </c>
      <c r="F22">
        <v>9847</v>
      </c>
      <c r="G22" s="6">
        <v>668.27</v>
      </c>
      <c r="H22" s="6">
        <v>502.54</v>
      </c>
      <c r="I22" s="6">
        <v>6580454.6900000004</v>
      </c>
      <c r="J22" s="6">
        <v>4948511.38</v>
      </c>
      <c r="K22" s="6">
        <v>1631943.31</v>
      </c>
    </row>
    <row r="23" spans="1:11" x14ac:dyDescent="0.25">
      <c r="A23" t="s">
        <v>31</v>
      </c>
      <c r="B23" t="s">
        <v>32</v>
      </c>
      <c r="C23" t="s">
        <v>33</v>
      </c>
      <c r="D23" s="2" t="s">
        <v>35</v>
      </c>
      <c r="E23" s="2" t="s">
        <v>36</v>
      </c>
      <c r="F23">
        <v>9845</v>
      </c>
      <c r="G23" s="6">
        <v>9.33</v>
      </c>
      <c r="H23" s="6">
        <v>6.92</v>
      </c>
      <c r="I23" s="6">
        <v>91853.85</v>
      </c>
      <c r="J23" s="6">
        <v>68127.399999999994</v>
      </c>
      <c r="K23" s="6">
        <v>23726.45</v>
      </c>
    </row>
    <row r="24" spans="1:11" x14ac:dyDescent="0.25">
      <c r="A24" t="s">
        <v>31</v>
      </c>
      <c r="B24" t="s">
        <v>418</v>
      </c>
      <c r="C24" t="s">
        <v>23</v>
      </c>
      <c r="D24" s="3">
        <v>41858</v>
      </c>
      <c r="E24" s="2" t="s">
        <v>842</v>
      </c>
      <c r="F24">
        <v>9823</v>
      </c>
      <c r="G24" s="6">
        <v>154.06</v>
      </c>
      <c r="H24" s="6">
        <v>90.93</v>
      </c>
      <c r="I24" s="6">
        <v>1513331.38</v>
      </c>
      <c r="J24" s="6">
        <v>893205.39</v>
      </c>
      <c r="K24" s="6">
        <v>620125.99</v>
      </c>
    </row>
    <row r="25" spans="1:11" x14ac:dyDescent="0.25">
      <c r="A25" t="s">
        <v>28</v>
      </c>
      <c r="B25" t="s">
        <v>87</v>
      </c>
      <c r="C25" t="s">
        <v>61</v>
      </c>
      <c r="D25" s="3">
        <v>41396</v>
      </c>
      <c r="E25" s="3">
        <v>41396</v>
      </c>
      <c r="F25">
        <v>9812</v>
      </c>
      <c r="G25" s="6">
        <v>668.27</v>
      </c>
      <c r="H25" s="6">
        <v>502.54</v>
      </c>
      <c r="I25" s="6">
        <v>6557065.2400000002</v>
      </c>
      <c r="J25" s="6">
        <v>4930922.4800000004</v>
      </c>
      <c r="K25" s="6">
        <v>1626142.76</v>
      </c>
    </row>
    <row r="26" spans="1:11" x14ac:dyDescent="0.25">
      <c r="A26" t="s">
        <v>31</v>
      </c>
      <c r="B26" t="s">
        <v>143</v>
      </c>
      <c r="C26" t="s">
        <v>44</v>
      </c>
      <c r="D26" s="2" t="s">
        <v>838</v>
      </c>
      <c r="E26" s="3">
        <v>42862</v>
      </c>
      <c r="F26">
        <v>9810</v>
      </c>
      <c r="G26" s="6">
        <v>109.28</v>
      </c>
      <c r="H26" s="6">
        <v>35.840000000000003</v>
      </c>
      <c r="I26" s="6">
        <v>1072036.8</v>
      </c>
      <c r="J26" s="6">
        <v>351590.40000000002</v>
      </c>
      <c r="K26" s="6">
        <v>720446.4</v>
      </c>
    </row>
    <row r="27" spans="1:11" x14ac:dyDescent="0.25">
      <c r="A27" t="s">
        <v>37</v>
      </c>
      <c r="B27" t="s">
        <v>401</v>
      </c>
      <c r="C27" t="s">
        <v>61</v>
      </c>
      <c r="D27" s="2" t="s">
        <v>1078</v>
      </c>
      <c r="E27" s="2" t="s">
        <v>1079</v>
      </c>
      <c r="F27">
        <v>9801</v>
      </c>
      <c r="G27" s="6">
        <v>668.27</v>
      </c>
      <c r="H27" s="6">
        <v>502.54</v>
      </c>
      <c r="I27" s="6">
        <v>6549714.2699999996</v>
      </c>
      <c r="J27" s="6">
        <v>4925394.54</v>
      </c>
      <c r="K27" s="6">
        <v>1624319.73</v>
      </c>
    </row>
    <row r="28" spans="1:11" x14ac:dyDescent="0.25">
      <c r="A28" t="s">
        <v>31</v>
      </c>
      <c r="B28" t="s">
        <v>76</v>
      </c>
      <c r="C28" t="s">
        <v>33</v>
      </c>
      <c r="D28" s="3">
        <v>41308</v>
      </c>
      <c r="E28" s="3">
        <v>41337</v>
      </c>
      <c r="F28">
        <v>9800</v>
      </c>
      <c r="G28" s="6">
        <v>9.33</v>
      </c>
      <c r="H28" s="6">
        <v>6.92</v>
      </c>
      <c r="I28" s="6">
        <v>91434</v>
      </c>
      <c r="J28" s="6">
        <v>67816</v>
      </c>
      <c r="K28" s="6">
        <v>23618</v>
      </c>
    </row>
    <row r="29" spans="1:11" x14ac:dyDescent="0.25">
      <c r="A29" t="s">
        <v>31</v>
      </c>
      <c r="B29" t="s">
        <v>76</v>
      </c>
      <c r="C29" t="s">
        <v>74</v>
      </c>
      <c r="D29" s="2" t="s">
        <v>177</v>
      </c>
      <c r="E29" s="3">
        <v>41436</v>
      </c>
      <c r="F29">
        <v>9794</v>
      </c>
      <c r="G29" s="6">
        <v>47.45</v>
      </c>
      <c r="H29" s="6">
        <v>31.79</v>
      </c>
      <c r="I29" s="6">
        <v>464725.3</v>
      </c>
      <c r="J29" s="6">
        <v>311351.26</v>
      </c>
      <c r="K29" s="6">
        <v>153374.04</v>
      </c>
    </row>
    <row r="30" spans="1:11" x14ac:dyDescent="0.25">
      <c r="A30" t="s">
        <v>28</v>
      </c>
      <c r="B30" t="s">
        <v>66</v>
      </c>
      <c r="C30" t="s">
        <v>16</v>
      </c>
      <c r="D30" s="2" t="s">
        <v>651</v>
      </c>
      <c r="E30" s="2" t="s">
        <v>820</v>
      </c>
      <c r="F30">
        <v>9764</v>
      </c>
      <c r="G30" s="6">
        <v>437.2</v>
      </c>
      <c r="H30" s="6">
        <v>263.33</v>
      </c>
      <c r="I30" s="6">
        <v>4268820.8</v>
      </c>
      <c r="J30" s="6">
        <v>2571154.12</v>
      </c>
      <c r="K30" s="6">
        <v>1697666.68</v>
      </c>
    </row>
    <row r="31" spans="1:11" x14ac:dyDescent="0.25">
      <c r="A31" t="s">
        <v>14</v>
      </c>
      <c r="B31" t="s">
        <v>325</v>
      </c>
      <c r="C31" t="s">
        <v>33</v>
      </c>
      <c r="D31" s="2" t="s">
        <v>961</v>
      </c>
      <c r="E31" s="2" t="s">
        <v>962</v>
      </c>
      <c r="F31">
        <v>9762</v>
      </c>
      <c r="G31" s="6">
        <v>9.33</v>
      </c>
      <c r="H31" s="6">
        <v>6.92</v>
      </c>
      <c r="I31" s="6">
        <v>91079.46</v>
      </c>
      <c r="J31" s="6">
        <v>67553.039999999994</v>
      </c>
      <c r="K31" s="6">
        <v>23526.42</v>
      </c>
    </row>
    <row r="32" spans="1:11" x14ac:dyDescent="0.25">
      <c r="A32" t="s">
        <v>47</v>
      </c>
      <c r="B32" t="s">
        <v>89</v>
      </c>
      <c r="C32" t="s">
        <v>74</v>
      </c>
      <c r="D32" s="2" t="s">
        <v>92</v>
      </c>
      <c r="E32" s="2" t="s">
        <v>93</v>
      </c>
      <c r="F32">
        <v>9759</v>
      </c>
      <c r="G32" s="6">
        <v>47.45</v>
      </c>
      <c r="H32" s="6">
        <v>31.79</v>
      </c>
      <c r="I32" s="6">
        <v>463064.55</v>
      </c>
      <c r="J32" s="6">
        <v>310238.61</v>
      </c>
      <c r="K32" s="6">
        <v>152825.94</v>
      </c>
    </row>
    <row r="33" spans="1:11" x14ac:dyDescent="0.25">
      <c r="A33" t="s">
        <v>47</v>
      </c>
      <c r="B33" t="s">
        <v>210</v>
      </c>
      <c r="C33" t="s">
        <v>44</v>
      </c>
      <c r="D33" s="3">
        <v>40367</v>
      </c>
      <c r="E33" s="2" t="s">
        <v>211</v>
      </c>
      <c r="F33">
        <v>9721</v>
      </c>
      <c r="G33" s="6">
        <v>109.28</v>
      </c>
      <c r="H33" s="6">
        <v>35.840000000000003</v>
      </c>
      <c r="I33" s="6">
        <v>1062310.8799999999</v>
      </c>
      <c r="J33" s="6">
        <v>348400.64000000001</v>
      </c>
      <c r="K33" s="6">
        <v>713910.24</v>
      </c>
    </row>
    <row r="34" spans="1:11" x14ac:dyDescent="0.25">
      <c r="A34" t="s">
        <v>28</v>
      </c>
      <c r="B34" t="s">
        <v>124</v>
      </c>
      <c r="C34" t="s">
        <v>74</v>
      </c>
      <c r="D34" s="2" t="s">
        <v>942</v>
      </c>
      <c r="E34" s="3">
        <v>41860</v>
      </c>
      <c r="F34">
        <v>9719</v>
      </c>
      <c r="G34" s="6">
        <v>47.45</v>
      </c>
      <c r="H34" s="6">
        <v>31.79</v>
      </c>
      <c r="I34" s="6">
        <v>461166.55</v>
      </c>
      <c r="J34" s="6">
        <v>308967.01</v>
      </c>
      <c r="K34" s="6">
        <v>152199.54</v>
      </c>
    </row>
    <row r="35" spans="1:11" x14ac:dyDescent="0.25">
      <c r="A35" t="s">
        <v>31</v>
      </c>
      <c r="B35" t="s">
        <v>608</v>
      </c>
      <c r="C35" t="s">
        <v>30</v>
      </c>
      <c r="D35" s="2" t="s">
        <v>841</v>
      </c>
      <c r="E35" s="2" t="s">
        <v>1010</v>
      </c>
      <c r="F35">
        <v>9715</v>
      </c>
      <c r="G35" s="6">
        <v>205.7</v>
      </c>
      <c r="H35" s="6">
        <v>117.11</v>
      </c>
      <c r="I35" s="6">
        <v>1998375.5</v>
      </c>
      <c r="J35" s="6">
        <v>1137723.6499999999</v>
      </c>
      <c r="K35" s="6">
        <v>860651.85</v>
      </c>
    </row>
    <row r="36" spans="1:11" x14ac:dyDescent="0.25">
      <c r="A36" t="s">
        <v>37</v>
      </c>
      <c r="B36" t="s">
        <v>70</v>
      </c>
      <c r="C36" t="s">
        <v>74</v>
      </c>
      <c r="D36" s="2" t="s">
        <v>853</v>
      </c>
      <c r="E36" s="2" t="s">
        <v>854</v>
      </c>
      <c r="F36">
        <v>9711</v>
      </c>
      <c r="G36" s="6">
        <v>47.45</v>
      </c>
      <c r="H36" s="6">
        <v>31.79</v>
      </c>
      <c r="I36" s="6">
        <v>460786.95</v>
      </c>
      <c r="J36" s="6">
        <v>308712.69</v>
      </c>
      <c r="K36" s="6">
        <v>152074.26</v>
      </c>
    </row>
    <row r="37" spans="1:11" x14ac:dyDescent="0.25">
      <c r="A37" t="s">
        <v>47</v>
      </c>
      <c r="B37" t="s">
        <v>444</v>
      </c>
      <c r="C37" t="s">
        <v>71</v>
      </c>
      <c r="D37" s="2" t="s">
        <v>445</v>
      </c>
      <c r="E37" s="2" t="s">
        <v>69</v>
      </c>
      <c r="F37">
        <v>9685</v>
      </c>
      <c r="G37" s="6">
        <v>651.21</v>
      </c>
      <c r="H37" s="6">
        <v>524.96</v>
      </c>
      <c r="I37" s="6">
        <v>6306968.8499999996</v>
      </c>
      <c r="J37" s="6">
        <v>5084237.5999999996</v>
      </c>
      <c r="K37" s="6">
        <v>1222731.25</v>
      </c>
    </row>
    <row r="38" spans="1:11" x14ac:dyDescent="0.25">
      <c r="A38" t="s">
        <v>14</v>
      </c>
      <c r="B38" t="s">
        <v>84</v>
      </c>
      <c r="C38" t="s">
        <v>85</v>
      </c>
      <c r="D38" s="2" t="s">
        <v>86</v>
      </c>
      <c r="E38" s="3">
        <v>40789</v>
      </c>
      <c r="F38">
        <v>9681</v>
      </c>
      <c r="G38" s="6">
        <v>81.73</v>
      </c>
      <c r="H38" s="6">
        <v>56.67</v>
      </c>
      <c r="I38" s="6">
        <v>791228.13</v>
      </c>
      <c r="J38" s="6">
        <v>548622.27</v>
      </c>
      <c r="K38" s="6">
        <v>242605.86</v>
      </c>
    </row>
    <row r="39" spans="1:11" x14ac:dyDescent="0.25">
      <c r="A39" t="s">
        <v>14</v>
      </c>
      <c r="B39" t="s">
        <v>119</v>
      </c>
      <c r="C39" t="s">
        <v>16</v>
      </c>
      <c r="D39" s="2" t="s">
        <v>640</v>
      </c>
      <c r="E39" s="3">
        <v>40243</v>
      </c>
      <c r="F39">
        <v>9679</v>
      </c>
      <c r="G39" s="6">
        <v>437.2</v>
      </c>
      <c r="H39" s="6">
        <v>263.33</v>
      </c>
      <c r="I39" s="6">
        <v>4231658.8</v>
      </c>
      <c r="J39" s="6">
        <v>2548771.0699999998</v>
      </c>
      <c r="K39" s="6">
        <v>1682887.73</v>
      </c>
    </row>
    <row r="40" spans="1:11" x14ac:dyDescent="0.25">
      <c r="A40" t="s">
        <v>31</v>
      </c>
      <c r="B40" t="s">
        <v>167</v>
      </c>
      <c r="C40" t="s">
        <v>25</v>
      </c>
      <c r="D40" s="3">
        <v>42403</v>
      </c>
      <c r="E40" s="2" t="s">
        <v>831</v>
      </c>
      <c r="F40">
        <v>9677</v>
      </c>
      <c r="G40" s="6">
        <v>255.28</v>
      </c>
      <c r="H40" s="6">
        <v>159.41999999999999</v>
      </c>
      <c r="I40" s="6">
        <v>2470344.56</v>
      </c>
      <c r="J40" s="6">
        <v>1542707.34</v>
      </c>
      <c r="K40" s="6">
        <v>927637.22</v>
      </c>
    </row>
    <row r="41" spans="1:11" x14ac:dyDescent="0.25">
      <c r="A41" t="s">
        <v>37</v>
      </c>
      <c r="B41" t="s">
        <v>413</v>
      </c>
      <c r="C41" t="s">
        <v>33</v>
      </c>
      <c r="D41" s="2" t="s">
        <v>414</v>
      </c>
      <c r="E41" s="2" t="s">
        <v>107</v>
      </c>
      <c r="F41">
        <v>9669</v>
      </c>
      <c r="G41" s="6">
        <v>9.33</v>
      </c>
      <c r="H41" s="6">
        <v>6.92</v>
      </c>
      <c r="I41" s="6">
        <v>90211.77</v>
      </c>
      <c r="J41" s="6">
        <v>66909.48</v>
      </c>
      <c r="K41" s="6">
        <v>23302.29</v>
      </c>
    </row>
    <row r="42" spans="1:11" x14ac:dyDescent="0.25">
      <c r="A42" t="s">
        <v>31</v>
      </c>
      <c r="B42" t="s">
        <v>32</v>
      </c>
      <c r="C42" t="s">
        <v>33</v>
      </c>
      <c r="D42" s="3">
        <v>40309</v>
      </c>
      <c r="E42" s="3">
        <v>40433</v>
      </c>
      <c r="F42">
        <v>9669</v>
      </c>
      <c r="G42" s="6">
        <v>9.33</v>
      </c>
      <c r="H42" s="6">
        <v>6.92</v>
      </c>
      <c r="I42" s="6">
        <v>90211.77</v>
      </c>
      <c r="J42" s="6">
        <v>66909.48</v>
      </c>
      <c r="K42" s="6">
        <v>23302.29</v>
      </c>
    </row>
    <row r="43" spans="1:11" x14ac:dyDescent="0.25">
      <c r="A43" t="s">
        <v>50</v>
      </c>
      <c r="B43" t="s">
        <v>133</v>
      </c>
      <c r="C43" t="s">
        <v>23</v>
      </c>
      <c r="D43" s="2" t="s">
        <v>45</v>
      </c>
      <c r="E43" s="2" t="s">
        <v>134</v>
      </c>
      <c r="F43">
        <v>9654</v>
      </c>
      <c r="G43" s="6">
        <v>154.06</v>
      </c>
      <c r="H43" s="6">
        <v>90.93</v>
      </c>
      <c r="I43" s="6">
        <v>1487295.24</v>
      </c>
      <c r="J43" s="6">
        <v>877838.22</v>
      </c>
      <c r="K43" s="6">
        <v>609457.02</v>
      </c>
    </row>
    <row r="44" spans="1:11" x14ac:dyDescent="0.25">
      <c r="A44" t="s">
        <v>50</v>
      </c>
      <c r="B44" t="s">
        <v>212</v>
      </c>
      <c r="C44" t="s">
        <v>97</v>
      </c>
      <c r="D44" s="2" t="s">
        <v>395</v>
      </c>
      <c r="E44" s="2" t="s">
        <v>390</v>
      </c>
      <c r="F44">
        <v>9633</v>
      </c>
      <c r="G44" s="6">
        <v>421.89</v>
      </c>
      <c r="H44" s="6">
        <v>364.69</v>
      </c>
      <c r="I44" s="6">
        <v>4064066.37</v>
      </c>
      <c r="J44" s="6">
        <v>3513058.77</v>
      </c>
      <c r="K44" s="6">
        <v>551007.6</v>
      </c>
    </row>
    <row r="45" spans="1:11" x14ac:dyDescent="0.25">
      <c r="A45" t="s">
        <v>37</v>
      </c>
      <c r="B45" t="s">
        <v>322</v>
      </c>
      <c r="C45" t="s">
        <v>16</v>
      </c>
      <c r="D45" s="2" t="s">
        <v>687</v>
      </c>
      <c r="E45" s="2" t="s">
        <v>688</v>
      </c>
      <c r="F45">
        <v>9615</v>
      </c>
      <c r="G45" s="6">
        <v>437.2</v>
      </c>
      <c r="H45" s="6">
        <v>263.33</v>
      </c>
      <c r="I45" s="6">
        <v>4203678</v>
      </c>
      <c r="J45" s="6">
        <v>2531917.9500000002</v>
      </c>
      <c r="K45" s="6">
        <v>1671760.05</v>
      </c>
    </row>
    <row r="46" spans="1:11" x14ac:dyDescent="0.25">
      <c r="A46" t="s">
        <v>47</v>
      </c>
      <c r="B46" t="s">
        <v>463</v>
      </c>
      <c r="C46" t="s">
        <v>74</v>
      </c>
      <c r="D46" s="2" t="s">
        <v>464</v>
      </c>
      <c r="E46" s="2" t="s">
        <v>465</v>
      </c>
      <c r="F46">
        <v>9614</v>
      </c>
      <c r="G46" s="6">
        <v>47.45</v>
      </c>
      <c r="H46" s="6">
        <v>31.79</v>
      </c>
      <c r="I46" s="6">
        <v>456184.3</v>
      </c>
      <c r="J46" s="6">
        <v>305629.06</v>
      </c>
      <c r="K46" s="6">
        <v>150555.24</v>
      </c>
    </row>
    <row r="47" spans="1:11" x14ac:dyDescent="0.25">
      <c r="A47" t="s">
        <v>14</v>
      </c>
      <c r="B47" t="s">
        <v>371</v>
      </c>
      <c r="C47" t="s">
        <v>97</v>
      </c>
      <c r="D47" s="3">
        <v>42498</v>
      </c>
      <c r="E47" s="3">
        <v>42682</v>
      </c>
      <c r="F47">
        <v>9587</v>
      </c>
      <c r="G47" s="6">
        <v>421.89</v>
      </c>
      <c r="H47" s="6">
        <v>364.69</v>
      </c>
      <c r="I47" s="6">
        <v>4044659.43</v>
      </c>
      <c r="J47" s="6">
        <v>3496283.03</v>
      </c>
      <c r="K47" s="6">
        <v>548376.4</v>
      </c>
    </row>
    <row r="48" spans="1:11" x14ac:dyDescent="0.25">
      <c r="A48" t="s">
        <v>28</v>
      </c>
      <c r="B48" t="s">
        <v>87</v>
      </c>
      <c r="C48" t="s">
        <v>33</v>
      </c>
      <c r="D48" s="2" t="s">
        <v>784</v>
      </c>
      <c r="E48" s="3">
        <v>41644</v>
      </c>
      <c r="F48">
        <v>9582</v>
      </c>
      <c r="G48" s="6">
        <v>9.33</v>
      </c>
      <c r="H48" s="6">
        <v>6.92</v>
      </c>
      <c r="I48" s="6">
        <v>89400.06</v>
      </c>
      <c r="J48" s="6">
        <v>66307.44</v>
      </c>
      <c r="K48" s="6">
        <v>23092.62</v>
      </c>
    </row>
    <row r="49" spans="1:11" x14ac:dyDescent="0.25">
      <c r="A49" t="s">
        <v>47</v>
      </c>
      <c r="B49" t="s">
        <v>373</v>
      </c>
      <c r="C49" t="s">
        <v>97</v>
      </c>
      <c r="D49" s="3">
        <v>40790</v>
      </c>
      <c r="E49" s="2" t="s">
        <v>925</v>
      </c>
      <c r="F49">
        <v>9572</v>
      </c>
      <c r="G49" s="6">
        <v>421.89</v>
      </c>
      <c r="H49" s="6">
        <v>364.69</v>
      </c>
      <c r="I49" s="6">
        <v>4038331.08</v>
      </c>
      <c r="J49" s="6">
        <v>3490812.68</v>
      </c>
      <c r="K49" s="6">
        <v>547518.4</v>
      </c>
    </row>
    <row r="50" spans="1:11" x14ac:dyDescent="0.25">
      <c r="A50" t="s">
        <v>14</v>
      </c>
      <c r="B50" t="s">
        <v>238</v>
      </c>
      <c r="C50" t="s">
        <v>23</v>
      </c>
      <c r="D50" s="3">
        <v>40882</v>
      </c>
      <c r="E50" s="2" t="s">
        <v>1077</v>
      </c>
      <c r="F50">
        <v>9556</v>
      </c>
      <c r="G50" s="6">
        <v>154.06</v>
      </c>
      <c r="H50" s="6">
        <v>90.93</v>
      </c>
      <c r="I50" s="6">
        <v>1472197.36</v>
      </c>
      <c r="J50" s="6">
        <v>868927.08</v>
      </c>
      <c r="K50" s="6">
        <v>603270.28</v>
      </c>
    </row>
    <row r="51" spans="1:11" x14ac:dyDescent="0.25">
      <c r="A51" t="s">
        <v>28</v>
      </c>
      <c r="B51" t="s">
        <v>146</v>
      </c>
      <c r="C51" t="s">
        <v>71</v>
      </c>
      <c r="D51" s="3">
        <v>41185</v>
      </c>
      <c r="E51" s="2" t="s">
        <v>147</v>
      </c>
      <c r="F51">
        <v>9535</v>
      </c>
      <c r="G51" s="6">
        <v>651.21</v>
      </c>
      <c r="H51" s="6">
        <v>524.96</v>
      </c>
      <c r="I51" s="6">
        <v>6209287.3499999996</v>
      </c>
      <c r="J51" s="6">
        <v>5005493.5999999996</v>
      </c>
      <c r="K51" s="6">
        <v>1203793.75</v>
      </c>
    </row>
    <row r="52" spans="1:11" x14ac:dyDescent="0.25">
      <c r="A52" t="s">
        <v>37</v>
      </c>
      <c r="B52" t="s">
        <v>155</v>
      </c>
      <c r="C52" t="s">
        <v>71</v>
      </c>
      <c r="D52" s="2" t="s">
        <v>525</v>
      </c>
      <c r="E52" s="2" t="s">
        <v>526</v>
      </c>
      <c r="F52">
        <v>9532</v>
      </c>
      <c r="G52" s="6">
        <v>651.21</v>
      </c>
      <c r="H52" s="6">
        <v>524.96</v>
      </c>
      <c r="I52" s="6">
        <v>6207333.7199999997</v>
      </c>
      <c r="J52" s="6">
        <v>5003918.72</v>
      </c>
      <c r="K52" s="6">
        <v>1203415</v>
      </c>
    </row>
    <row r="53" spans="1:11" x14ac:dyDescent="0.25">
      <c r="A53" t="s">
        <v>37</v>
      </c>
      <c r="B53" t="s">
        <v>38</v>
      </c>
      <c r="C53" t="s">
        <v>30</v>
      </c>
      <c r="D53" s="2" t="s">
        <v>39</v>
      </c>
      <c r="E53" s="2" t="s">
        <v>40</v>
      </c>
      <c r="F53">
        <v>9528</v>
      </c>
      <c r="G53" s="6">
        <v>205.7</v>
      </c>
      <c r="H53" s="6">
        <v>117.11</v>
      </c>
      <c r="I53" s="6">
        <v>1959909.6</v>
      </c>
      <c r="J53" s="6">
        <v>1115824.08</v>
      </c>
      <c r="K53" s="6">
        <v>844085.52</v>
      </c>
    </row>
    <row r="54" spans="1:11" x14ac:dyDescent="0.25">
      <c r="A54" t="s">
        <v>47</v>
      </c>
      <c r="B54" t="s">
        <v>199</v>
      </c>
      <c r="C54" t="s">
        <v>61</v>
      </c>
      <c r="D54" s="2" t="s">
        <v>778</v>
      </c>
      <c r="E54" s="2" t="s">
        <v>798</v>
      </c>
      <c r="F54">
        <v>9509</v>
      </c>
      <c r="G54" s="6">
        <v>668.27</v>
      </c>
      <c r="H54" s="6">
        <v>502.54</v>
      </c>
      <c r="I54" s="6">
        <v>6354579.4299999997</v>
      </c>
      <c r="J54" s="6">
        <v>4778652.8600000003</v>
      </c>
      <c r="K54" s="6">
        <v>1575926.57</v>
      </c>
    </row>
    <row r="55" spans="1:11" x14ac:dyDescent="0.25">
      <c r="A55" t="s">
        <v>14</v>
      </c>
      <c r="B55" t="s">
        <v>100</v>
      </c>
      <c r="C55" t="s">
        <v>74</v>
      </c>
      <c r="D55" s="2" t="s">
        <v>539</v>
      </c>
      <c r="E55" s="3">
        <v>41038</v>
      </c>
      <c r="F55">
        <v>9499</v>
      </c>
      <c r="G55" s="6">
        <v>47.45</v>
      </c>
      <c r="H55" s="6">
        <v>31.79</v>
      </c>
      <c r="I55" s="6">
        <v>450727.55</v>
      </c>
      <c r="J55" s="6">
        <v>301973.21000000002</v>
      </c>
      <c r="K55" s="6">
        <v>148754.34</v>
      </c>
    </row>
    <row r="56" spans="1:11" x14ac:dyDescent="0.25">
      <c r="A56" t="s">
        <v>47</v>
      </c>
      <c r="B56" t="s">
        <v>885</v>
      </c>
      <c r="C56" t="s">
        <v>74</v>
      </c>
      <c r="D56" s="3">
        <v>40766</v>
      </c>
      <c r="E56" s="2" t="s">
        <v>820</v>
      </c>
      <c r="F56">
        <v>9455</v>
      </c>
      <c r="G56" s="6">
        <v>47.45</v>
      </c>
      <c r="H56" s="6">
        <v>31.79</v>
      </c>
      <c r="I56" s="6">
        <v>448639.75</v>
      </c>
      <c r="J56" s="6">
        <v>300574.45</v>
      </c>
      <c r="K56" s="6">
        <v>148065.29999999999</v>
      </c>
    </row>
    <row r="57" spans="1:11" x14ac:dyDescent="0.25">
      <c r="A57" t="s">
        <v>31</v>
      </c>
      <c r="B57" t="s">
        <v>167</v>
      </c>
      <c r="C57" t="s">
        <v>74</v>
      </c>
      <c r="D57" s="2" t="s">
        <v>650</v>
      </c>
      <c r="E57" s="2" t="s">
        <v>550</v>
      </c>
      <c r="F57">
        <v>9424</v>
      </c>
      <c r="G57" s="6">
        <v>47.45</v>
      </c>
      <c r="H57" s="6">
        <v>31.79</v>
      </c>
      <c r="I57" s="6">
        <v>447168.8</v>
      </c>
      <c r="J57" s="6">
        <v>299588.96000000002</v>
      </c>
      <c r="K57" s="6">
        <v>147579.84</v>
      </c>
    </row>
    <row r="58" spans="1:11" x14ac:dyDescent="0.25">
      <c r="A58" t="s">
        <v>31</v>
      </c>
      <c r="B58" t="s">
        <v>64</v>
      </c>
      <c r="C58" t="s">
        <v>23</v>
      </c>
      <c r="D58" s="3">
        <v>41672</v>
      </c>
      <c r="E58" s="3">
        <v>41701</v>
      </c>
      <c r="F58">
        <v>9412</v>
      </c>
      <c r="G58" s="6">
        <v>154.06</v>
      </c>
      <c r="H58" s="6">
        <v>90.93</v>
      </c>
      <c r="I58" s="6">
        <v>1450012.72</v>
      </c>
      <c r="J58" s="6">
        <v>855833.16</v>
      </c>
      <c r="K58" s="6">
        <v>594179.56000000006</v>
      </c>
    </row>
    <row r="59" spans="1:11" x14ac:dyDescent="0.25">
      <c r="A59" t="s">
        <v>31</v>
      </c>
      <c r="B59" t="s">
        <v>354</v>
      </c>
      <c r="C59" t="s">
        <v>74</v>
      </c>
      <c r="D59" s="2" t="s">
        <v>922</v>
      </c>
      <c r="E59" s="2" t="s">
        <v>150</v>
      </c>
      <c r="F59">
        <v>9397</v>
      </c>
      <c r="G59" s="6">
        <v>47.45</v>
      </c>
      <c r="H59" s="6">
        <v>31.79</v>
      </c>
      <c r="I59" s="6">
        <v>445887.65</v>
      </c>
      <c r="J59" s="6">
        <v>298730.63</v>
      </c>
      <c r="K59" s="6">
        <v>147157.01999999999</v>
      </c>
    </row>
    <row r="60" spans="1:11" x14ac:dyDescent="0.25">
      <c r="A60" t="s">
        <v>31</v>
      </c>
      <c r="B60" t="s">
        <v>110</v>
      </c>
      <c r="C60" t="s">
        <v>85</v>
      </c>
      <c r="D60" s="3">
        <v>42893</v>
      </c>
      <c r="E60" s="3">
        <v>43046</v>
      </c>
      <c r="F60">
        <v>9396</v>
      </c>
      <c r="G60" s="6">
        <v>81.73</v>
      </c>
      <c r="H60" s="6">
        <v>56.67</v>
      </c>
      <c r="I60" s="6">
        <v>767935.08</v>
      </c>
      <c r="J60" s="6">
        <v>532471.31999999995</v>
      </c>
      <c r="K60" s="6">
        <v>235463.76</v>
      </c>
    </row>
    <row r="61" spans="1:11" x14ac:dyDescent="0.25">
      <c r="A61" t="s">
        <v>47</v>
      </c>
      <c r="B61" t="s">
        <v>273</v>
      </c>
      <c r="C61" t="s">
        <v>16</v>
      </c>
      <c r="D61" s="2" t="s">
        <v>779</v>
      </c>
      <c r="E61" s="2" t="s">
        <v>780</v>
      </c>
      <c r="F61">
        <v>9383</v>
      </c>
      <c r="G61" s="6">
        <v>437.2</v>
      </c>
      <c r="H61" s="6">
        <v>263.33</v>
      </c>
      <c r="I61" s="6">
        <v>4102247.6</v>
      </c>
      <c r="J61" s="6">
        <v>2470825.39</v>
      </c>
      <c r="K61" s="6">
        <v>1631422.21</v>
      </c>
    </row>
    <row r="62" spans="1:11" x14ac:dyDescent="0.25">
      <c r="A62" t="s">
        <v>31</v>
      </c>
      <c r="B62" t="s">
        <v>435</v>
      </c>
      <c r="C62" t="s">
        <v>97</v>
      </c>
      <c r="D62" s="2" t="s">
        <v>436</v>
      </c>
      <c r="E62" s="2" t="s">
        <v>437</v>
      </c>
      <c r="F62">
        <v>9381</v>
      </c>
      <c r="G62" s="6">
        <v>421.89</v>
      </c>
      <c r="H62" s="6">
        <v>364.69</v>
      </c>
      <c r="I62" s="6">
        <v>3957750.09</v>
      </c>
      <c r="J62" s="6">
        <v>3421156.89</v>
      </c>
      <c r="K62" s="6">
        <v>536593.19999999995</v>
      </c>
    </row>
    <row r="63" spans="1:11" x14ac:dyDescent="0.25">
      <c r="A63" t="s">
        <v>31</v>
      </c>
      <c r="B63" t="s">
        <v>121</v>
      </c>
      <c r="C63" t="s">
        <v>61</v>
      </c>
      <c r="D63" s="3">
        <v>40452</v>
      </c>
      <c r="E63" s="2" t="s">
        <v>1062</v>
      </c>
      <c r="F63">
        <v>9372</v>
      </c>
      <c r="G63" s="6">
        <v>668.27</v>
      </c>
      <c r="H63" s="6">
        <v>502.54</v>
      </c>
      <c r="I63" s="6">
        <v>6263026.4400000004</v>
      </c>
      <c r="J63" s="6">
        <v>4709804.88</v>
      </c>
      <c r="K63" s="6">
        <v>1553221.56</v>
      </c>
    </row>
    <row r="64" spans="1:11" x14ac:dyDescent="0.25">
      <c r="A64" t="s">
        <v>50</v>
      </c>
      <c r="B64" t="s">
        <v>212</v>
      </c>
      <c r="C64" t="s">
        <v>74</v>
      </c>
      <c r="D64" s="2" t="s">
        <v>246</v>
      </c>
      <c r="E64" s="2" t="s">
        <v>247</v>
      </c>
      <c r="F64">
        <v>9367</v>
      </c>
      <c r="G64" s="6">
        <v>47.45</v>
      </c>
      <c r="H64" s="6">
        <v>31.79</v>
      </c>
      <c r="I64" s="6">
        <v>444464.15</v>
      </c>
      <c r="J64" s="6">
        <v>297776.93</v>
      </c>
      <c r="K64" s="6">
        <v>146687.22</v>
      </c>
    </row>
    <row r="65" spans="1:11" x14ac:dyDescent="0.25">
      <c r="A65" t="s">
        <v>14</v>
      </c>
      <c r="B65" t="s">
        <v>119</v>
      </c>
      <c r="C65" t="s">
        <v>97</v>
      </c>
      <c r="D65" s="3">
        <v>42522</v>
      </c>
      <c r="E65" s="3">
        <v>42523</v>
      </c>
      <c r="F65">
        <v>9359</v>
      </c>
      <c r="G65" s="6">
        <v>421.89</v>
      </c>
      <c r="H65" s="6">
        <v>364.69</v>
      </c>
      <c r="I65" s="6">
        <v>3948468.51</v>
      </c>
      <c r="J65" s="6">
        <v>3413133.71</v>
      </c>
      <c r="K65" s="6">
        <v>535334.80000000005</v>
      </c>
    </row>
    <row r="66" spans="1:11" x14ac:dyDescent="0.25">
      <c r="A66" t="s">
        <v>47</v>
      </c>
      <c r="B66" t="s">
        <v>158</v>
      </c>
      <c r="C66" t="s">
        <v>97</v>
      </c>
      <c r="D66" s="2" t="s">
        <v>1061</v>
      </c>
      <c r="E66" s="3">
        <v>41395</v>
      </c>
      <c r="F66">
        <v>9344</v>
      </c>
      <c r="G66" s="6">
        <v>421.89</v>
      </c>
      <c r="H66" s="6">
        <v>364.69</v>
      </c>
      <c r="I66" s="6">
        <v>3942140.16</v>
      </c>
      <c r="J66" s="6">
        <v>3407663.36</v>
      </c>
      <c r="K66" s="6">
        <v>534476.80000000005</v>
      </c>
    </row>
    <row r="67" spans="1:11" x14ac:dyDescent="0.25">
      <c r="A67" t="s">
        <v>50</v>
      </c>
      <c r="B67" t="s">
        <v>133</v>
      </c>
      <c r="C67" t="s">
        <v>97</v>
      </c>
      <c r="D67" s="2" t="s">
        <v>296</v>
      </c>
      <c r="E67" s="3">
        <v>43078</v>
      </c>
      <c r="F67">
        <v>9341</v>
      </c>
      <c r="G67" s="6">
        <v>421.89</v>
      </c>
      <c r="H67" s="6">
        <v>364.69</v>
      </c>
      <c r="I67" s="6">
        <v>3940874.49</v>
      </c>
      <c r="J67" s="6">
        <v>3406569.29</v>
      </c>
      <c r="K67" s="6">
        <v>534305.19999999995</v>
      </c>
    </row>
    <row r="68" spans="1:11" x14ac:dyDescent="0.25">
      <c r="A68" t="s">
        <v>37</v>
      </c>
      <c r="B68" t="s">
        <v>81</v>
      </c>
      <c r="C68" t="s">
        <v>57</v>
      </c>
      <c r="D68" s="2" t="s">
        <v>858</v>
      </c>
      <c r="E68" s="2" t="s">
        <v>859</v>
      </c>
      <c r="F68">
        <v>9312</v>
      </c>
      <c r="G68" s="6">
        <v>152.58000000000001</v>
      </c>
      <c r="H68" s="6">
        <v>97.44</v>
      </c>
      <c r="I68" s="6">
        <v>1420824.96</v>
      </c>
      <c r="J68" s="6">
        <v>907361.28000000003</v>
      </c>
      <c r="K68" s="6">
        <v>513463.68</v>
      </c>
    </row>
    <row r="69" spans="1:11" x14ac:dyDescent="0.25">
      <c r="A69" t="s">
        <v>14</v>
      </c>
      <c r="B69" t="s">
        <v>338</v>
      </c>
      <c r="C69" t="s">
        <v>71</v>
      </c>
      <c r="D69" s="2" t="s">
        <v>805</v>
      </c>
      <c r="E69" s="2" t="s">
        <v>806</v>
      </c>
      <c r="F69">
        <v>9306</v>
      </c>
      <c r="G69" s="6">
        <v>651.21</v>
      </c>
      <c r="H69" s="6">
        <v>524.96</v>
      </c>
      <c r="I69" s="6">
        <v>6060160.2599999998</v>
      </c>
      <c r="J69" s="6">
        <v>4885277.76</v>
      </c>
      <c r="K69" s="6">
        <v>1174882.5</v>
      </c>
    </row>
    <row r="70" spans="1:11" x14ac:dyDescent="0.25">
      <c r="A70" t="s">
        <v>21</v>
      </c>
      <c r="B70" t="s">
        <v>73</v>
      </c>
      <c r="C70" t="s">
        <v>61</v>
      </c>
      <c r="D70" s="2" t="s">
        <v>536</v>
      </c>
      <c r="E70" s="2" t="s">
        <v>185</v>
      </c>
      <c r="F70">
        <v>9302</v>
      </c>
      <c r="G70" s="6">
        <v>668.27</v>
      </c>
      <c r="H70" s="6">
        <v>502.54</v>
      </c>
      <c r="I70" s="6">
        <v>6216247.54</v>
      </c>
      <c r="J70" s="6">
        <v>4674627.08</v>
      </c>
      <c r="K70" s="6">
        <v>1541620.46</v>
      </c>
    </row>
    <row r="71" spans="1:11" x14ac:dyDescent="0.25">
      <c r="A71" t="s">
        <v>50</v>
      </c>
      <c r="B71" t="s">
        <v>133</v>
      </c>
      <c r="C71" t="s">
        <v>30</v>
      </c>
      <c r="D71" s="3">
        <v>42796</v>
      </c>
      <c r="E71" s="2" t="s">
        <v>715</v>
      </c>
      <c r="F71">
        <v>9289</v>
      </c>
      <c r="G71" s="6">
        <v>205.7</v>
      </c>
      <c r="H71" s="6">
        <v>117.11</v>
      </c>
      <c r="I71" s="6">
        <v>1910747.3</v>
      </c>
      <c r="J71" s="6">
        <v>1087834.79</v>
      </c>
      <c r="K71" s="6">
        <v>822912.51</v>
      </c>
    </row>
    <row r="72" spans="1:11" x14ac:dyDescent="0.25">
      <c r="A72" t="s">
        <v>37</v>
      </c>
      <c r="B72" t="s">
        <v>281</v>
      </c>
      <c r="C72" t="s">
        <v>25</v>
      </c>
      <c r="D72" s="2" t="s">
        <v>282</v>
      </c>
      <c r="E72" s="2" t="s">
        <v>283</v>
      </c>
      <c r="F72">
        <v>9279</v>
      </c>
      <c r="G72" s="6">
        <v>255.28</v>
      </c>
      <c r="H72" s="6">
        <v>159.41999999999999</v>
      </c>
      <c r="I72" s="6">
        <v>2368743.12</v>
      </c>
      <c r="J72" s="6">
        <v>1479258.18</v>
      </c>
      <c r="K72" s="6">
        <v>889484.94</v>
      </c>
    </row>
    <row r="73" spans="1:11" x14ac:dyDescent="0.25">
      <c r="A73" t="s">
        <v>28</v>
      </c>
      <c r="B73" t="s">
        <v>670</v>
      </c>
      <c r="C73" t="s">
        <v>85</v>
      </c>
      <c r="D73" s="3">
        <v>40825</v>
      </c>
      <c r="E73" s="2" t="s">
        <v>1020</v>
      </c>
      <c r="F73">
        <v>9259</v>
      </c>
      <c r="G73" s="6">
        <v>81.73</v>
      </c>
      <c r="H73" s="6">
        <v>56.67</v>
      </c>
      <c r="I73" s="6">
        <v>756738.07</v>
      </c>
      <c r="J73" s="6">
        <v>524707.53</v>
      </c>
      <c r="K73" s="6">
        <v>232030.54</v>
      </c>
    </row>
    <row r="74" spans="1:11" x14ac:dyDescent="0.25">
      <c r="A74" t="s">
        <v>47</v>
      </c>
      <c r="B74" t="s">
        <v>199</v>
      </c>
      <c r="C74" t="s">
        <v>44</v>
      </c>
      <c r="D74" s="3">
        <v>41674</v>
      </c>
      <c r="E74" s="2" t="s">
        <v>681</v>
      </c>
      <c r="F74">
        <v>9250</v>
      </c>
      <c r="G74" s="6">
        <v>109.28</v>
      </c>
      <c r="H74" s="6">
        <v>35.840000000000003</v>
      </c>
      <c r="I74" s="6">
        <v>1010840</v>
      </c>
      <c r="J74" s="6">
        <v>331520</v>
      </c>
      <c r="K74" s="6">
        <v>679320</v>
      </c>
    </row>
    <row r="75" spans="1:11" x14ac:dyDescent="0.25">
      <c r="A75" t="s">
        <v>21</v>
      </c>
      <c r="B75" t="s">
        <v>189</v>
      </c>
      <c r="C75" t="s">
        <v>71</v>
      </c>
      <c r="D75" s="3">
        <v>42984</v>
      </c>
      <c r="E75" s="2" t="s">
        <v>190</v>
      </c>
      <c r="F75">
        <v>9247</v>
      </c>
      <c r="G75" s="6">
        <v>651.21</v>
      </c>
      <c r="H75" s="6">
        <v>524.96</v>
      </c>
      <c r="I75" s="6">
        <v>6021738.8700000001</v>
      </c>
      <c r="J75" s="6">
        <v>4854305.12</v>
      </c>
      <c r="K75" s="6">
        <v>1167433.75</v>
      </c>
    </row>
    <row r="76" spans="1:11" x14ac:dyDescent="0.25">
      <c r="A76" t="s">
        <v>14</v>
      </c>
      <c r="B76" t="s">
        <v>294</v>
      </c>
      <c r="C76" t="s">
        <v>25</v>
      </c>
      <c r="D76" s="2" t="s">
        <v>1024</v>
      </c>
      <c r="E76" s="2" t="s">
        <v>688</v>
      </c>
      <c r="F76">
        <v>9242</v>
      </c>
      <c r="G76" s="6">
        <v>255.28</v>
      </c>
      <c r="H76" s="6">
        <v>159.41999999999999</v>
      </c>
      <c r="I76" s="6">
        <v>2359297.7599999998</v>
      </c>
      <c r="J76" s="6">
        <v>1473359.64</v>
      </c>
      <c r="K76" s="6">
        <v>885938.12</v>
      </c>
    </row>
    <row r="77" spans="1:11" x14ac:dyDescent="0.25">
      <c r="A77" t="s">
        <v>14</v>
      </c>
      <c r="B77" t="s">
        <v>338</v>
      </c>
      <c r="C77" t="s">
        <v>61</v>
      </c>
      <c r="D77" s="3">
        <v>42585</v>
      </c>
      <c r="E77" s="2" t="s">
        <v>382</v>
      </c>
      <c r="F77">
        <v>9219</v>
      </c>
      <c r="G77" s="6">
        <v>668.27</v>
      </c>
      <c r="H77" s="6">
        <v>502.54</v>
      </c>
      <c r="I77" s="6">
        <v>6160781.1299999999</v>
      </c>
      <c r="J77" s="6">
        <v>4632916.26</v>
      </c>
      <c r="K77" s="6">
        <v>1527864.87</v>
      </c>
    </row>
    <row r="78" spans="1:11" x14ac:dyDescent="0.25">
      <c r="A78" t="s">
        <v>37</v>
      </c>
      <c r="B78" t="s">
        <v>279</v>
      </c>
      <c r="C78" t="s">
        <v>33</v>
      </c>
      <c r="D78" s="3">
        <v>40732</v>
      </c>
      <c r="E78" s="2" t="s">
        <v>755</v>
      </c>
      <c r="F78">
        <v>9199</v>
      </c>
      <c r="G78" s="6">
        <v>9.33</v>
      </c>
      <c r="H78" s="6">
        <v>6.92</v>
      </c>
      <c r="I78" s="6">
        <v>85826.67</v>
      </c>
      <c r="J78" s="6">
        <v>63657.08</v>
      </c>
      <c r="K78" s="6">
        <v>22169.59</v>
      </c>
    </row>
    <row r="79" spans="1:11" x14ac:dyDescent="0.25">
      <c r="A79" t="s">
        <v>28</v>
      </c>
      <c r="B79" t="s">
        <v>131</v>
      </c>
      <c r="C79" t="s">
        <v>74</v>
      </c>
      <c r="D79" s="3">
        <v>41767</v>
      </c>
      <c r="E79" s="2" t="s">
        <v>252</v>
      </c>
      <c r="F79">
        <v>9192</v>
      </c>
      <c r="G79" s="6">
        <v>47.45</v>
      </c>
      <c r="H79" s="6">
        <v>31.79</v>
      </c>
      <c r="I79" s="6">
        <v>436160.4</v>
      </c>
      <c r="J79" s="6">
        <v>292213.68</v>
      </c>
      <c r="K79" s="6">
        <v>143946.72</v>
      </c>
    </row>
    <row r="80" spans="1:11" x14ac:dyDescent="0.25">
      <c r="A80" t="s">
        <v>14</v>
      </c>
      <c r="B80" t="s">
        <v>84</v>
      </c>
      <c r="C80" t="s">
        <v>97</v>
      </c>
      <c r="D80" s="3">
        <v>40583</v>
      </c>
      <c r="E80" s="2" t="s">
        <v>651</v>
      </c>
      <c r="F80">
        <v>9191</v>
      </c>
      <c r="G80" s="6">
        <v>421.89</v>
      </c>
      <c r="H80" s="6">
        <v>364.69</v>
      </c>
      <c r="I80" s="6">
        <v>3877590.99</v>
      </c>
      <c r="J80" s="6">
        <v>3351865.79</v>
      </c>
      <c r="K80" s="6">
        <v>525725.19999999995</v>
      </c>
    </row>
    <row r="81" spans="1:11" x14ac:dyDescent="0.25">
      <c r="A81" t="s">
        <v>28</v>
      </c>
      <c r="B81" t="s">
        <v>66</v>
      </c>
      <c r="C81" t="s">
        <v>85</v>
      </c>
      <c r="D81" s="3">
        <v>41527</v>
      </c>
      <c r="E81" s="2" t="s">
        <v>893</v>
      </c>
      <c r="F81">
        <v>9180</v>
      </c>
      <c r="G81" s="6">
        <v>81.73</v>
      </c>
      <c r="H81" s="6">
        <v>56.67</v>
      </c>
      <c r="I81" s="6">
        <v>750281.4</v>
      </c>
      <c r="J81" s="6">
        <v>520230.6</v>
      </c>
      <c r="K81" s="6">
        <v>230050.8</v>
      </c>
    </row>
    <row r="82" spans="1:11" x14ac:dyDescent="0.25">
      <c r="A82" t="s">
        <v>31</v>
      </c>
      <c r="B82" t="s">
        <v>475</v>
      </c>
      <c r="C82" t="s">
        <v>61</v>
      </c>
      <c r="D82" s="3">
        <v>42220</v>
      </c>
      <c r="E82" s="3">
        <v>42313</v>
      </c>
      <c r="F82">
        <v>9135</v>
      </c>
      <c r="G82" s="6">
        <v>668.27</v>
      </c>
      <c r="H82" s="6">
        <v>502.54</v>
      </c>
      <c r="I82" s="6">
        <v>6104646.4500000002</v>
      </c>
      <c r="J82" s="6">
        <v>4590702.9000000004</v>
      </c>
      <c r="K82" s="6">
        <v>1513943.55</v>
      </c>
    </row>
    <row r="83" spans="1:11" x14ac:dyDescent="0.25">
      <c r="A83" t="s">
        <v>14</v>
      </c>
      <c r="B83" t="s">
        <v>371</v>
      </c>
      <c r="C83" t="s">
        <v>16</v>
      </c>
      <c r="D83" s="2" t="s">
        <v>592</v>
      </c>
      <c r="E83" s="3">
        <v>41678</v>
      </c>
      <c r="F83">
        <v>9133</v>
      </c>
      <c r="G83" s="6">
        <v>437.2</v>
      </c>
      <c r="H83" s="6">
        <v>263.33</v>
      </c>
      <c r="I83" s="6">
        <v>3992947.6</v>
      </c>
      <c r="J83" s="6">
        <v>2404992.89</v>
      </c>
      <c r="K83" s="6">
        <v>1587954.71</v>
      </c>
    </row>
    <row r="84" spans="1:11" x14ac:dyDescent="0.25">
      <c r="A84" t="s">
        <v>37</v>
      </c>
      <c r="B84" t="s">
        <v>175</v>
      </c>
      <c r="C84" t="s">
        <v>61</v>
      </c>
      <c r="D84" s="2" t="s">
        <v>346</v>
      </c>
      <c r="E84" s="3">
        <v>41648</v>
      </c>
      <c r="F84">
        <v>9131</v>
      </c>
      <c r="G84" s="6">
        <v>668.27</v>
      </c>
      <c r="H84" s="6">
        <v>502.54</v>
      </c>
      <c r="I84" s="6">
        <v>6101973.3700000001</v>
      </c>
      <c r="J84" s="6">
        <v>4588692.74</v>
      </c>
      <c r="K84" s="6">
        <v>1513280.63</v>
      </c>
    </row>
    <row r="85" spans="1:11" x14ac:dyDescent="0.25">
      <c r="A85" t="s">
        <v>31</v>
      </c>
      <c r="B85" t="s">
        <v>54</v>
      </c>
      <c r="C85" t="s">
        <v>23</v>
      </c>
      <c r="D85" s="2" t="s">
        <v>416</v>
      </c>
      <c r="E85" s="2" t="s">
        <v>417</v>
      </c>
      <c r="F85">
        <v>9121</v>
      </c>
      <c r="G85" s="6">
        <v>154.06</v>
      </c>
      <c r="H85" s="6">
        <v>90.93</v>
      </c>
      <c r="I85" s="6">
        <v>1405181.26</v>
      </c>
      <c r="J85" s="6">
        <v>829372.53</v>
      </c>
      <c r="K85" s="6">
        <v>575808.73</v>
      </c>
    </row>
    <row r="86" spans="1:11" x14ac:dyDescent="0.25">
      <c r="A86" t="s">
        <v>37</v>
      </c>
      <c r="B86" t="s">
        <v>313</v>
      </c>
      <c r="C86" t="s">
        <v>30</v>
      </c>
      <c r="D86" s="2" t="s">
        <v>597</v>
      </c>
      <c r="E86" s="3">
        <v>41640</v>
      </c>
      <c r="F86">
        <v>9113</v>
      </c>
      <c r="G86" s="6">
        <v>205.7</v>
      </c>
      <c r="H86" s="6">
        <v>117.11</v>
      </c>
      <c r="I86" s="6">
        <v>1874544.1</v>
      </c>
      <c r="J86" s="6">
        <v>1067223.43</v>
      </c>
      <c r="K86" s="6">
        <v>807320.67</v>
      </c>
    </row>
    <row r="87" spans="1:11" x14ac:dyDescent="0.25">
      <c r="A87" t="s">
        <v>31</v>
      </c>
      <c r="B87" t="s">
        <v>161</v>
      </c>
      <c r="C87" t="s">
        <v>44</v>
      </c>
      <c r="D87" s="3">
        <v>42219</v>
      </c>
      <c r="E87" s="2" t="s">
        <v>162</v>
      </c>
      <c r="F87">
        <v>9097</v>
      </c>
      <c r="G87" s="6">
        <v>109.28</v>
      </c>
      <c r="H87" s="6">
        <v>35.840000000000003</v>
      </c>
      <c r="I87" s="6">
        <v>994120.16</v>
      </c>
      <c r="J87" s="6">
        <v>326036.47999999998</v>
      </c>
      <c r="K87" s="6">
        <v>668083.68000000005</v>
      </c>
    </row>
    <row r="88" spans="1:11" x14ac:dyDescent="0.25">
      <c r="A88" t="s">
        <v>14</v>
      </c>
      <c r="B88" t="s">
        <v>228</v>
      </c>
      <c r="C88" t="s">
        <v>44</v>
      </c>
      <c r="D88" s="3">
        <v>40885</v>
      </c>
      <c r="E88" s="2" t="s">
        <v>1060</v>
      </c>
      <c r="F88">
        <v>9092</v>
      </c>
      <c r="G88" s="6">
        <v>109.28</v>
      </c>
      <c r="H88" s="6">
        <v>35.840000000000003</v>
      </c>
      <c r="I88" s="6">
        <v>993573.76</v>
      </c>
      <c r="J88" s="6">
        <v>325857.28000000003</v>
      </c>
      <c r="K88" s="6">
        <v>667716.48</v>
      </c>
    </row>
    <row r="89" spans="1:11" x14ac:dyDescent="0.25">
      <c r="A89" t="s">
        <v>31</v>
      </c>
      <c r="B89" t="s">
        <v>441</v>
      </c>
      <c r="C89" t="s">
        <v>71</v>
      </c>
      <c r="D89" s="2" t="s">
        <v>310</v>
      </c>
      <c r="E89" s="2" t="s">
        <v>825</v>
      </c>
      <c r="F89">
        <v>9063</v>
      </c>
      <c r="G89" s="6">
        <v>651.21</v>
      </c>
      <c r="H89" s="6">
        <v>524.96</v>
      </c>
      <c r="I89" s="6">
        <v>5901916.2300000004</v>
      </c>
      <c r="J89" s="6">
        <v>4757712.4800000004</v>
      </c>
      <c r="K89" s="6">
        <v>1144203.75</v>
      </c>
    </row>
    <row r="90" spans="1:11" x14ac:dyDescent="0.25">
      <c r="A90" t="s">
        <v>50</v>
      </c>
      <c r="B90" t="s">
        <v>404</v>
      </c>
      <c r="C90" t="s">
        <v>61</v>
      </c>
      <c r="D90" s="2" t="s">
        <v>405</v>
      </c>
      <c r="E90" s="2" t="s">
        <v>406</v>
      </c>
      <c r="F90">
        <v>9055</v>
      </c>
      <c r="G90" s="6">
        <v>668.27</v>
      </c>
      <c r="H90" s="6">
        <v>502.54</v>
      </c>
      <c r="I90" s="6">
        <v>6051184.8499999996</v>
      </c>
      <c r="J90" s="6">
        <v>4550499.7</v>
      </c>
      <c r="K90" s="6">
        <v>1500685.15</v>
      </c>
    </row>
    <row r="91" spans="1:11" x14ac:dyDescent="0.25">
      <c r="A91" t="s">
        <v>31</v>
      </c>
      <c r="B91" t="s">
        <v>99</v>
      </c>
      <c r="C91" t="s">
        <v>30</v>
      </c>
      <c r="D91" s="2" t="s">
        <v>726</v>
      </c>
      <c r="E91" s="3">
        <v>42284</v>
      </c>
      <c r="F91">
        <v>9055</v>
      </c>
      <c r="G91" s="6">
        <v>205.7</v>
      </c>
      <c r="H91" s="6">
        <v>117.11</v>
      </c>
      <c r="I91" s="6">
        <v>1862613.5</v>
      </c>
      <c r="J91" s="6">
        <v>1060431.05</v>
      </c>
      <c r="K91" s="6">
        <v>802182.45</v>
      </c>
    </row>
    <row r="92" spans="1:11" x14ac:dyDescent="0.25">
      <c r="A92" t="s">
        <v>31</v>
      </c>
      <c r="B92" t="s">
        <v>32</v>
      </c>
      <c r="C92" t="s">
        <v>97</v>
      </c>
      <c r="D92" s="2" t="s">
        <v>98</v>
      </c>
      <c r="E92" s="3">
        <v>42616</v>
      </c>
      <c r="F92">
        <v>9043</v>
      </c>
      <c r="G92" s="6">
        <v>421.89</v>
      </c>
      <c r="H92" s="6">
        <v>364.69</v>
      </c>
      <c r="I92" s="6">
        <v>3815151.27</v>
      </c>
      <c r="J92" s="6">
        <v>3297891.67</v>
      </c>
      <c r="K92" s="6">
        <v>517259.6</v>
      </c>
    </row>
    <row r="93" spans="1:11" x14ac:dyDescent="0.25">
      <c r="A93" t="s">
        <v>31</v>
      </c>
      <c r="B93" t="s">
        <v>135</v>
      </c>
      <c r="C93" t="s">
        <v>16</v>
      </c>
      <c r="D93" s="2" t="s">
        <v>669</v>
      </c>
      <c r="E93" s="3">
        <v>40580</v>
      </c>
      <c r="F93">
        <v>9036</v>
      </c>
      <c r="G93" s="6">
        <v>437.2</v>
      </c>
      <c r="H93" s="6">
        <v>263.33</v>
      </c>
      <c r="I93" s="6">
        <v>3950539.2</v>
      </c>
      <c r="J93" s="6">
        <v>2379449.88</v>
      </c>
      <c r="K93" s="6">
        <v>1571089.32</v>
      </c>
    </row>
    <row r="94" spans="1:11" x14ac:dyDescent="0.25">
      <c r="A94" t="s">
        <v>37</v>
      </c>
      <c r="B94" t="s">
        <v>292</v>
      </c>
      <c r="C94" t="s">
        <v>16</v>
      </c>
      <c r="D94" s="3">
        <v>42227</v>
      </c>
      <c r="E94" s="3">
        <v>42227</v>
      </c>
      <c r="F94">
        <v>9020</v>
      </c>
      <c r="G94" s="6">
        <v>437.2</v>
      </c>
      <c r="H94" s="6">
        <v>263.33</v>
      </c>
      <c r="I94" s="6">
        <v>3943544</v>
      </c>
      <c r="J94" s="6">
        <v>2375236.6</v>
      </c>
      <c r="K94" s="6">
        <v>1568307.4</v>
      </c>
    </row>
    <row r="95" spans="1:11" x14ac:dyDescent="0.25">
      <c r="A95" t="s">
        <v>37</v>
      </c>
      <c r="B95" t="s">
        <v>279</v>
      </c>
      <c r="C95" t="s">
        <v>85</v>
      </c>
      <c r="D95" s="3">
        <v>42768</v>
      </c>
      <c r="E95" s="2" t="s">
        <v>715</v>
      </c>
      <c r="F95">
        <v>8998</v>
      </c>
      <c r="G95" s="6">
        <v>81.73</v>
      </c>
      <c r="H95" s="6">
        <v>56.67</v>
      </c>
      <c r="I95" s="6">
        <v>735406.54</v>
      </c>
      <c r="J95" s="6">
        <v>509916.66</v>
      </c>
      <c r="K95" s="6">
        <v>225489.88</v>
      </c>
    </row>
    <row r="96" spans="1:11" x14ac:dyDescent="0.25">
      <c r="A96" t="s">
        <v>31</v>
      </c>
      <c r="B96" t="s">
        <v>77</v>
      </c>
      <c r="C96" t="s">
        <v>61</v>
      </c>
      <c r="D96" s="2" t="s">
        <v>78</v>
      </c>
      <c r="E96" s="3">
        <v>41130</v>
      </c>
      <c r="F96">
        <v>8989</v>
      </c>
      <c r="G96" s="6">
        <v>668.27</v>
      </c>
      <c r="H96" s="6">
        <v>502.54</v>
      </c>
      <c r="I96" s="6">
        <v>6007079.0300000003</v>
      </c>
      <c r="J96" s="6">
        <v>4517332.0599999996</v>
      </c>
      <c r="K96" s="6">
        <v>1489746.97</v>
      </c>
    </row>
    <row r="97" spans="1:11" x14ac:dyDescent="0.25">
      <c r="A97" t="s">
        <v>37</v>
      </c>
      <c r="B97" t="s">
        <v>166</v>
      </c>
      <c r="C97" t="s">
        <v>30</v>
      </c>
      <c r="D97" s="3">
        <v>41125</v>
      </c>
      <c r="E97" s="2" t="s">
        <v>446</v>
      </c>
      <c r="F97">
        <v>8985</v>
      </c>
      <c r="G97" s="6">
        <v>205.7</v>
      </c>
      <c r="H97" s="6">
        <v>117.11</v>
      </c>
      <c r="I97" s="6">
        <v>1848214.5</v>
      </c>
      <c r="J97" s="6">
        <v>1052233.3500000001</v>
      </c>
      <c r="K97" s="6">
        <v>795981.15</v>
      </c>
    </row>
    <row r="98" spans="1:11" x14ac:dyDescent="0.25">
      <c r="A98" t="s">
        <v>50</v>
      </c>
      <c r="B98" t="s">
        <v>225</v>
      </c>
      <c r="C98" t="s">
        <v>16</v>
      </c>
      <c r="D98" s="3">
        <v>41618</v>
      </c>
      <c r="E98" s="2" t="s">
        <v>598</v>
      </c>
      <c r="F98">
        <v>8984</v>
      </c>
      <c r="G98" s="6">
        <v>437.2</v>
      </c>
      <c r="H98" s="6">
        <v>263.33</v>
      </c>
      <c r="I98" s="6">
        <v>3927804.8</v>
      </c>
      <c r="J98" s="6">
        <v>2365756.7200000002</v>
      </c>
      <c r="K98" s="6">
        <v>1562048.08</v>
      </c>
    </row>
    <row r="99" spans="1:11" x14ac:dyDescent="0.25">
      <c r="A99" t="s">
        <v>31</v>
      </c>
      <c r="B99" t="s">
        <v>143</v>
      </c>
      <c r="C99" t="s">
        <v>30</v>
      </c>
      <c r="D99" s="2" t="s">
        <v>416</v>
      </c>
      <c r="E99" s="2" t="s">
        <v>417</v>
      </c>
      <c r="F99">
        <v>8983</v>
      </c>
      <c r="G99" s="6">
        <v>205.7</v>
      </c>
      <c r="H99" s="6">
        <v>117.11</v>
      </c>
      <c r="I99" s="6">
        <v>1847803.1</v>
      </c>
      <c r="J99" s="6">
        <v>1051999.1299999999</v>
      </c>
      <c r="K99" s="6">
        <v>795803.97</v>
      </c>
    </row>
    <row r="100" spans="1:11" x14ac:dyDescent="0.25">
      <c r="A100" t="s">
        <v>21</v>
      </c>
      <c r="B100" t="s">
        <v>189</v>
      </c>
      <c r="C100" t="s">
        <v>85</v>
      </c>
      <c r="D100" s="2" t="s">
        <v>679</v>
      </c>
      <c r="E100" s="2" t="s">
        <v>174</v>
      </c>
      <c r="F100">
        <v>8963</v>
      </c>
      <c r="G100" s="6">
        <v>81.73</v>
      </c>
      <c r="H100" s="6">
        <v>56.67</v>
      </c>
      <c r="I100" s="6">
        <v>732545.99</v>
      </c>
      <c r="J100" s="6">
        <v>507933.21</v>
      </c>
      <c r="K100" s="6">
        <v>224612.78</v>
      </c>
    </row>
    <row r="101" spans="1:11" x14ac:dyDescent="0.25">
      <c r="A101" t="s">
        <v>14</v>
      </c>
      <c r="B101" t="s">
        <v>250</v>
      </c>
      <c r="C101" t="s">
        <v>74</v>
      </c>
      <c r="D101" s="3">
        <v>41799</v>
      </c>
      <c r="E101" s="2" t="s">
        <v>251</v>
      </c>
      <c r="F101">
        <v>8954</v>
      </c>
      <c r="G101" s="6">
        <v>47.45</v>
      </c>
      <c r="H101" s="6">
        <v>31.79</v>
      </c>
      <c r="I101" s="6">
        <v>424867.3</v>
      </c>
      <c r="J101" s="6">
        <v>284647.65999999997</v>
      </c>
      <c r="K101" s="6">
        <v>140219.64000000001</v>
      </c>
    </row>
    <row r="102" spans="1:11" x14ac:dyDescent="0.25">
      <c r="A102" t="s">
        <v>31</v>
      </c>
      <c r="B102" t="s">
        <v>264</v>
      </c>
      <c r="C102" t="s">
        <v>61</v>
      </c>
      <c r="D102" s="2" t="s">
        <v>521</v>
      </c>
      <c r="E102" s="2" t="s">
        <v>522</v>
      </c>
      <c r="F102">
        <v>8948</v>
      </c>
      <c r="G102" s="6">
        <v>668.27</v>
      </c>
      <c r="H102" s="6">
        <v>502.54</v>
      </c>
      <c r="I102" s="6">
        <v>5979679.96</v>
      </c>
      <c r="J102" s="6">
        <v>4496727.92</v>
      </c>
      <c r="K102" s="6">
        <v>1482952.04</v>
      </c>
    </row>
    <row r="103" spans="1:11" x14ac:dyDescent="0.25">
      <c r="A103" t="s">
        <v>50</v>
      </c>
      <c r="B103" t="s">
        <v>51</v>
      </c>
      <c r="C103" t="s">
        <v>30</v>
      </c>
      <c r="D103" s="3">
        <v>43011</v>
      </c>
      <c r="E103" s="3">
        <v>42798</v>
      </c>
      <c r="F103">
        <v>8932</v>
      </c>
      <c r="G103" s="6">
        <v>205.7</v>
      </c>
      <c r="H103" s="6">
        <v>117.11</v>
      </c>
      <c r="I103" s="6">
        <v>1837312.4</v>
      </c>
      <c r="J103" s="6">
        <v>1046026.52</v>
      </c>
      <c r="K103" s="6">
        <v>791285.88</v>
      </c>
    </row>
    <row r="104" spans="1:11" x14ac:dyDescent="0.25">
      <c r="A104" t="s">
        <v>28</v>
      </c>
      <c r="B104" t="s">
        <v>145</v>
      </c>
      <c r="C104" t="s">
        <v>57</v>
      </c>
      <c r="D104" s="3">
        <v>40485</v>
      </c>
      <c r="E104" s="2" t="s">
        <v>269</v>
      </c>
      <c r="F104">
        <v>8929</v>
      </c>
      <c r="G104" s="6">
        <v>152.58000000000001</v>
      </c>
      <c r="H104" s="6">
        <v>97.44</v>
      </c>
      <c r="I104" s="6">
        <v>1362386.82</v>
      </c>
      <c r="J104" s="6">
        <v>870041.76</v>
      </c>
      <c r="K104" s="6">
        <v>492345.06</v>
      </c>
    </row>
    <row r="105" spans="1:11" x14ac:dyDescent="0.25">
      <c r="A105" t="s">
        <v>31</v>
      </c>
      <c r="B105" t="s">
        <v>121</v>
      </c>
      <c r="C105" t="s">
        <v>23</v>
      </c>
      <c r="D105" s="3">
        <v>41162</v>
      </c>
      <c r="E105" s="2" t="s">
        <v>342</v>
      </c>
      <c r="F105">
        <v>8916</v>
      </c>
      <c r="G105" s="6">
        <v>154.06</v>
      </c>
      <c r="H105" s="6">
        <v>90.93</v>
      </c>
      <c r="I105" s="6">
        <v>1373598.96</v>
      </c>
      <c r="J105" s="6">
        <v>810731.88</v>
      </c>
      <c r="K105" s="6">
        <v>562867.07999999996</v>
      </c>
    </row>
    <row r="106" spans="1:11" x14ac:dyDescent="0.25">
      <c r="A106" t="s">
        <v>31</v>
      </c>
      <c r="B106" t="s">
        <v>170</v>
      </c>
      <c r="C106" t="s">
        <v>25</v>
      </c>
      <c r="D106" s="3">
        <v>42096</v>
      </c>
      <c r="E106" s="2" t="s">
        <v>949</v>
      </c>
      <c r="F106">
        <v>8906</v>
      </c>
      <c r="G106" s="6">
        <v>255.28</v>
      </c>
      <c r="H106" s="6">
        <v>159.41999999999999</v>
      </c>
      <c r="I106" s="6">
        <v>2273523.6800000002</v>
      </c>
      <c r="J106" s="6">
        <v>1419794.52</v>
      </c>
      <c r="K106" s="6">
        <v>853729.16</v>
      </c>
    </row>
    <row r="107" spans="1:11" x14ac:dyDescent="0.25">
      <c r="A107" t="s">
        <v>47</v>
      </c>
      <c r="B107" t="s">
        <v>112</v>
      </c>
      <c r="C107" t="s">
        <v>74</v>
      </c>
      <c r="D107" s="3">
        <v>41250</v>
      </c>
      <c r="E107" s="2" t="s">
        <v>357</v>
      </c>
      <c r="F107">
        <v>8904</v>
      </c>
      <c r="G107" s="6">
        <v>47.45</v>
      </c>
      <c r="H107" s="6">
        <v>31.79</v>
      </c>
      <c r="I107" s="6">
        <v>422494.8</v>
      </c>
      <c r="J107" s="6">
        <v>283058.15999999997</v>
      </c>
      <c r="K107" s="6">
        <v>139436.64000000001</v>
      </c>
    </row>
    <row r="108" spans="1:11" x14ac:dyDescent="0.25">
      <c r="A108" t="s">
        <v>14</v>
      </c>
      <c r="B108" t="s">
        <v>100</v>
      </c>
      <c r="C108" t="s">
        <v>71</v>
      </c>
      <c r="D108" s="3">
        <v>41854</v>
      </c>
      <c r="E108" s="2" t="s">
        <v>202</v>
      </c>
      <c r="F108">
        <v>8898</v>
      </c>
      <c r="G108" s="6">
        <v>651.21</v>
      </c>
      <c r="H108" s="6">
        <v>524.96</v>
      </c>
      <c r="I108" s="6">
        <v>5794466.5800000001</v>
      </c>
      <c r="J108" s="6">
        <v>4671094.08</v>
      </c>
      <c r="K108" s="6">
        <v>1123372.5</v>
      </c>
    </row>
    <row r="109" spans="1:11" x14ac:dyDescent="0.25">
      <c r="A109" t="s">
        <v>37</v>
      </c>
      <c r="B109" t="s">
        <v>38</v>
      </c>
      <c r="C109" t="s">
        <v>97</v>
      </c>
      <c r="D109" s="3">
        <v>40217</v>
      </c>
      <c r="E109" s="3">
        <v>40187</v>
      </c>
      <c r="F109">
        <v>8896</v>
      </c>
      <c r="G109" s="6">
        <v>421.89</v>
      </c>
      <c r="H109" s="6">
        <v>364.69</v>
      </c>
      <c r="I109" s="6">
        <v>3753133.44</v>
      </c>
      <c r="J109" s="6">
        <v>3244282.24</v>
      </c>
      <c r="K109" s="6">
        <v>508851.20000000001</v>
      </c>
    </row>
    <row r="110" spans="1:11" x14ac:dyDescent="0.25">
      <c r="A110" t="s">
        <v>31</v>
      </c>
      <c r="B110" t="s">
        <v>196</v>
      </c>
      <c r="C110" t="s">
        <v>71</v>
      </c>
      <c r="D110" s="2" t="s">
        <v>831</v>
      </c>
      <c r="E110" s="2" t="s">
        <v>832</v>
      </c>
      <c r="F110">
        <v>8883</v>
      </c>
      <c r="G110" s="6">
        <v>651.21</v>
      </c>
      <c r="H110" s="6">
        <v>524.96</v>
      </c>
      <c r="I110" s="6">
        <v>5784698.4299999997</v>
      </c>
      <c r="J110" s="6">
        <v>4663219.68</v>
      </c>
      <c r="K110" s="6">
        <v>1121478.75</v>
      </c>
    </row>
    <row r="111" spans="1:11" x14ac:dyDescent="0.25">
      <c r="A111" t="s">
        <v>28</v>
      </c>
      <c r="B111" t="s">
        <v>172</v>
      </c>
      <c r="C111" t="s">
        <v>33</v>
      </c>
      <c r="D111" s="2" t="s">
        <v>173</v>
      </c>
      <c r="E111" s="2" t="s">
        <v>174</v>
      </c>
      <c r="F111">
        <v>8862</v>
      </c>
      <c r="G111" s="6">
        <v>9.33</v>
      </c>
      <c r="H111" s="6">
        <v>6.92</v>
      </c>
      <c r="I111" s="6">
        <v>82682.460000000006</v>
      </c>
      <c r="J111" s="6">
        <v>61325.04</v>
      </c>
      <c r="K111" s="6">
        <v>21357.42</v>
      </c>
    </row>
    <row r="112" spans="1:11" x14ac:dyDescent="0.25">
      <c r="A112" t="s">
        <v>50</v>
      </c>
      <c r="B112" t="s">
        <v>366</v>
      </c>
      <c r="C112" t="s">
        <v>25</v>
      </c>
      <c r="D112" s="2" t="s">
        <v>742</v>
      </c>
      <c r="E112" s="3">
        <v>40188</v>
      </c>
      <c r="F112">
        <v>8856</v>
      </c>
      <c r="G112" s="6">
        <v>255.28</v>
      </c>
      <c r="H112" s="6">
        <v>159.41999999999999</v>
      </c>
      <c r="I112" s="6">
        <v>2260759.6800000002</v>
      </c>
      <c r="J112" s="6">
        <v>1411823.52</v>
      </c>
      <c r="K112" s="6">
        <v>848936.16</v>
      </c>
    </row>
    <row r="113" spans="1:11" x14ac:dyDescent="0.25">
      <c r="A113" t="s">
        <v>31</v>
      </c>
      <c r="B113" t="s">
        <v>270</v>
      </c>
      <c r="C113" t="s">
        <v>71</v>
      </c>
      <c r="D113" s="3">
        <v>42038</v>
      </c>
      <c r="E113" s="3">
        <v>42311</v>
      </c>
      <c r="F113">
        <v>8826</v>
      </c>
      <c r="G113" s="6">
        <v>651.21</v>
      </c>
      <c r="H113" s="6">
        <v>524.96</v>
      </c>
      <c r="I113" s="6">
        <v>5747579.46</v>
      </c>
      <c r="J113" s="6">
        <v>4633296.96</v>
      </c>
      <c r="K113" s="6">
        <v>1114282.5</v>
      </c>
    </row>
    <row r="114" spans="1:11" x14ac:dyDescent="0.25">
      <c r="A114" t="s">
        <v>50</v>
      </c>
      <c r="B114" t="s">
        <v>404</v>
      </c>
      <c r="C114" t="s">
        <v>16</v>
      </c>
      <c r="D114" s="2" t="s">
        <v>710</v>
      </c>
      <c r="E114" s="3">
        <v>40761</v>
      </c>
      <c r="F114">
        <v>8825</v>
      </c>
      <c r="G114" s="6">
        <v>437.2</v>
      </c>
      <c r="H114" s="6">
        <v>263.33</v>
      </c>
      <c r="I114" s="6">
        <v>3858290</v>
      </c>
      <c r="J114" s="6">
        <v>2323887.25</v>
      </c>
      <c r="K114" s="6">
        <v>1534402.75</v>
      </c>
    </row>
    <row r="115" spans="1:11" x14ac:dyDescent="0.25">
      <c r="A115" t="s">
        <v>28</v>
      </c>
      <c r="B115" t="s">
        <v>302</v>
      </c>
      <c r="C115" t="s">
        <v>25</v>
      </c>
      <c r="D115" s="3">
        <v>42346</v>
      </c>
      <c r="E115" s="2" t="s">
        <v>303</v>
      </c>
      <c r="F115">
        <v>8803</v>
      </c>
      <c r="G115" s="6">
        <v>255.28</v>
      </c>
      <c r="H115" s="6">
        <v>159.41999999999999</v>
      </c>
      <c r="I115" s="6">
        <v>2247229.84</v>
      </c>
      <c r="J115" s="6">
        <v>1403374.26</v>
      </c>
      <c r="K115" s="6">
        <v>843855.58</v>
      </c>
    </row>
    <row r="116" spans="1:11" x14ac:dyDescent="0.25">
      <c r="A116" t="s">
        <v>37</v>
      </c>
      <c r="B116" t="s">
        <v>155</v>
      </c>
      <c r="C116" t="s">
        <v>71</v>
      </c>
      <c r="D116" s="2" t="s">
        <v>278</v>
      </c>
      <c r="E116" s="3">
        <v>42347</v>
      </c>
      <c r="F116">
        <v>8788</v>
      </c>
      <c r="G116" s="6">
        <v>651.21</v>
      </c>
      <c r="H116" s="6">
        <v>524.96</v>
      </c>
      <c r="I116" s="6">
        <v>5722833.4800000004</v>
      </c>
      <c r="J116" s="6">
        <v>4613348.4800000004</v>
      </c>
      <c r="K116" s="6">
        <v>1109485</v>
      </c>
    </row>
    <row r="117" spans="1:11" x14ac:dyDescent="0.25">
      <c r="A117" t="s">
        <v>37</v>
      </c>
      <c r="B117" t="s">
        <v>203</v>
      </c>
      <c r="C117" t="s">
        <v>57</v>
      </c>
      <c r="D117" s="2" t="s">
        <v>529</v>
      </c>
      <c r="E117" s="2" t="s">
        <v>530</v>
      </c>
      <c r="F117">
        <v>8786</v>
      </c>
      <c r="G117" s="6">
        <v>152.58000000000001</v>
      </c>
      <c r="H117" s="6">
        <v>97.44</v>
      </c>
      <c r="I117" s="6">
        <v>1340567.8799999999</v>
      </c>
      <c r="J117" s="6">
        <v>856107.84</v>
      </c>
      <c r="K117" s="6">
        <v>484460.04</v>
      </c>
    </row>
    <row r="118" spans="1:11" x14ac:dyDescent="0.25">
      <c r="A118" t="s">
        <v>47</v>
      </c>
      <c r="B118" t="s">
        <v>444</v>
      </c>
      <c r="C118" t="s">
        <v>97</v>
      </c>
      <c r="D118" s="3">
        <v>41030</v>
      </c>
      <c r="E118" s="2" t="s">
        <v>456</v>
      </c>
      <c r="F118">
        <v>8783</v>
      </c>
      <c r="G118" s="6">
        <v>421.89</v>
      </c>
      <c r="H118" s="6">
        <v>364.69</v>
      </c>
      <c r="I118" s="6">
        <v>3705459.87</v>
      </c>
      <c r="J118" s="6">
        <v>3203072.27</v>
      </c>
      <c r="K118" s="6">
        <v>502387.6</v>
      </c>
    </row>
    <row r="119" spans="1:11" x14ac:dyDescent="0.25">
      <c r="A119" t="s">
        <v>50</v>
      </c>
      <c r="B119" t="s">
        <v>551</v>
      </c>
      <c r="C119" t="s">
        <v>85</v>
      </c>
      <c r="D119" s="2" t="s">
        <v>552</v>
      </c>
      <c r="E119" s="2" t="s">
        <v>553</v>
      </c>
      <c r="F119">
        <v>8775</v>
      </c>
      <c r="G119" s="6">
        <v>81.73</v>
      </c>
      <c r="H119" s="6">
        <v>56.67</v>
      </c>
      <c r="I119" s="6">
        <v>717180.75</v>
      </c>
      <c r="J119" s="6">
        <v>497279.25</v>
      </c>
      <c r="K119" s="6">
        <v>219901.5</v>
      </c>
    </row>
    <row r="120" spans="1:11" x14ac:dyDescent="0.25">
      <c r="A120" t="s">
        <v>37</v>
      </c>
      <c r="B120" t="s">
        <v>267</v>
      </c>
      <c r="C120" t="s">
        <v>74</v>
      </c>
      <c r="D120" s="2" t="s">
        <v>903</v>
      </c>
      <c r="E120" s="3">
        <v>40337</v>
      </c>
      <c r="F120">
        <v>8775</v>
      </c>
      <c r="G120" s="6">
        <v>47.45</v>
      </c>
      <c r="H120" s="6">
        <v>31.79</v>
      </c>
      <c r="I120" s="6">
        <v>416373.75</v>
      </c>
      <c r="J120" s="6">
        <v>278957.25</v>
      </c>
      <c r="K120" s="6">
        <v>137416.5</v>
      </c>
    </row>
    <row r="121" spans="1:11" x14ac:dyDescent="0.25">
      <c r="A121" t="s">
        <v>50</v>
      </c>
      <c r="B121" t="s">
        <v>554</v>
      </c>
      <c r="C121" t="s">
        <v>25</v>
      </c>
      <c r="D121" s="3">
        <v>42501</v>
      </c>
      <c r="E121" s="3">
        <v>42501</v>
      </c>
      <c r="F121">
        <v>8769</v>
      </c>
      <c r="G121" s="6">
        <v>255.28</v>
      </c>
      <c r="H121" s="6">
        <v>159.41999999999999</v>
      </c>
      <c r="I121" s="6">
        <v>2238550.3199999998</v>
      </c>
      <c r="J121" s="6">
        <v>1397953.98</v>
      </c>
      <c r="K121" s="6">
        <v>840596.34</v>
      </c>
    </row>
    <row r="122" spans="1:11" x14ac:dyDescent="0.25">
      <c r="A122" t="s">
        <v>31</v>
      </c>
      <c r="B122" t="s">
        <v>234</v>
      </c>
      <c r="C122" t="s">
        <v>74</v>
      </c>
      <c r="D122" s="3">
        <v>42469</v>
      </c>
      <c r="E122" s="2" t="s">
        <v>919</v>
      </c>
      <c r="F122">
        <v>8766</v>
      </c>
      <c r="G122" s="6">
        <v>47.45</v>
      </c>
      <c r="H122" s="6">
        <v>31.79</v>
      </c>
      <c r="I122" s="6">
        <v>415946.7</v>
      </c>
      <c r="J122" s="6">
        <v>278671.14</v>
      </c>
      <c r="K122" s="6">
        <v>137275.56</v>
      </c>
    </row>
    <row r="123" spans="1:11" x14ac:dyDescent="0.25">
      <c r="A123" t="s">
        <v>37</v>
      </c>
      <c r="B123" t="s">
        <v>343</v>
      </c>
      <c r="C123" t="s">
        <v>61</v>
      </c>
      <c r="D123" s="3">
        <v>41006</v>
      </c>
      <c r="E123" s="2" t="s">
        <v>75</v>
      </c>
      <c r="F123">
        <v>8765</v>
      </c>
      <c r="G123" s="6">
        <v>668.27</v>
      </c>
      <c r="H123" s="6">
        <v>502.54</v>
      </c>
      <c r="I123" s="6">
        <v>5857386.5499999998</v>
      </c>
      <c r="J123" s="6">
        <v>4404763.0999999996</v>
      </c>
      <c r="K123" s="6">
        <v>1452623.45</v>
      </c>
    </row>
    <row r="124" spans="1:11" x14ac:dyDescent="0.25">
      <c r="A124" t="s">
        <v>37</v>
      </c>
      <c r="B124" t="s">
        <v>184</v>
      </c>
      <c r="C124" t="s">
        <v>23</v>
      </c>
      <c r="D124" s="3">
        <v>41133</v>
      </c>
      <c r="E124" s="3">
        <v>41334</v>
      </c>
      <c r="F124">
        <v>8759</v>
      </c>
      <c r="G124" s="6">
        <v>154.06</v>
      </c>
      <c r="H124" s="6">
        <v>90.93</v>
      </c>
      <c r="I124" s="6">
        <v>1349411.54</v>
      </c>
      <c r="J124" s="6">
        <v>796455.87</v>
      </c>
      <c r="K124" s="6">
        <v>552955.67000000004</v>
      </c>
    </row>
    <row r="125" spans="1:11" x14ac:dyDescent="0.25">
      <c r="A125" t="s">
        <v>47</v>
      </c>
      <c r="B125" t="s">
        <v>444</v>
      </c>
      <c r="C125" t="s">
        <v>16</v>
      </c>
      <c r="D125" s="3">
        <v>42769</v>
      </c>
      <c r="E125" s="3">
        <v>42890</v>
      </c>
      <c r="F125">
        <v>8724</v>
      </c>
      <c r="G125" s="6">
        <v>437.2</v>
      </c>
      <c r="H125" s="6">
        <v>263.33</v>
      </c>
      <c r="I125" s="6">
        <v>3814132.8</v>
      </c>
      <c r="J125" s="6">
        <v>2297290.92</v>
      </c>
      <c r="K125" s="6">
        <v>1516841.88</v>
      </c>
    </row>
    <row r="126" spans="1:11" x14ac:dyDescent="0.25">
      <c r="A126" t="s">
        <v>28</v>
      </c>
      <c r="B126" t="s">
        <v>207</v>
      </c>
      <c r="C126" t="s">
        <v>85</v>
      </c>
      <c r="D126" s="2" t="s">
        <v>772</v>
      </c>
      <c r="E126" s="2" t="s">
        <v>773</v>
      </c>
      <c r="F126">
        <v>8714</v>
      </c>
      <c r="G126" s="6">
        <v>81.73</v>
      </c>
      <c r="H126" s="6">
        <v>56.67</v>
      </c>
      <c r="I126" s="6">
        <v>712195.22</v>
      </c>
      <c r="J126" s="6">
        <v>493822.38</v>
      </c>
      <c r="K126" s="6">
        <v>218372.84</v>
      </c>
    </row>
    <row r="127" spans="1:11" x14ac:dyDescent="0.25">
      <c r="A127" t="s">
        <v>28</v>
      </c>
      <c r="B127" t="s">
        <v>87</v>
      </c>
      <c r="C127" t="s">
        <v>74</v>
      </c>
      <c r="D127" s="2" t="s">
        <v>412</v>
      </c>
      <c r="E127" s="2" t="s">
        <v>1050</v>
      </c>
      <c r="F127">
        <v>8702</v>
      </c>
      <c r="G127" s="6">
        <v>47.45</v>
      </c>
      <c r="H127" s="6">
        <v>31.79</v>
      </c>
      <c r="I127" s="6">
        <v>412909.9</v>
      </c>
      <c r="J127" s="6">
        <v>276636.58</v>
      </c>
      <c r="K127" s="6">
        <v>136273.32</v>
      </c>
    </row>
    <row r="128" spans="1:11" x14ac:dyDescent="0.25">
      <c r="A128" t="s">
        <v>28</v>
      </c>
      <c r="B128" t="s">
        <v>524</v>
      </c>
      <c r="C128" t="s">
        <v>74</v>
      </c>
      <c r="D128" s="2" t="s">
        <v>763</v>
      </c>
      <c r="E128" s="3">
        <v>42828</v>
      </c>
      <c r="F128">
        <v>8691</v>
      </c>
      <c r="G128" s="6">
        <v>47.45</v>
      </c>
      <c r="H128" s="6">
        <v>31.79</v>
      </c>
      <c r="I128" s="6">
        <v>412387.95</v>
      </c>
      <c r="J128" s="6">
        <v>276286.89</v>
      </c>
      <c r="K128" s="6">
        <v>136101.06</v>
      </c>
    </row>
    <row r="129" spans="1:11" x14ac:dyDescent="0.25">
      <c r="A129" t="s">
        <v>37</v>
      </c>
      <c r="B129" t="s">
        <v>267</v>
      </c>
      <c r="C129" t="s">
        <v>44</v>
      </c>
      <c r="D129" s="2" t="s">
        <v>913</v>
      </c>
      <c r="E129" s="3">
        <v>42249</v>
      </c>
      <c r="F129">
        <v>8661</v>
      </c>
      <c r="G129" s="6">
        <v>109.28</v>
      </c>
      <c r="H129" s="6">
        <v>35.840000000000003</v>
      </c>
      <c r="I129" s="6">
        <v>946474.08</v>
      </c>
      <c r="J129" s="6">
        <v>310410.23999999999</v>
      </c>
      <c r="K129" s="6">
        <v>636063.84</v>
      </c>
    </row>
    <row r="130" spans="1:11" x14ac:dyDescent="0.25">
      <c r="A130" t="s">
        <v>50</v>
      </c>
      <c r="B130" t="s">
        <v>212</v>
      </c>
      <c r="C130" t="s">
        <v>61</v>
      </c>
      <c r="D130" s="2" t="s">
        <v>213</v>
      </c>
      <c r="E130" s="3">
        <v>41427</v>
      </c>
      <c r="F130">
        <v>8635</v>
      </c>
      <c r="G130" s="6">
        <v>668.27</v>
      </c>
      <c r="H130" s="6">
        <v>502.54</v>
      </c>
      <c r="I130" s="6">
        <v>5770511.4500000002</v>
      </c>
      <c r="J130" s="6">
        <v>4339432.9000000004</v>
      </c>
      <c r="K130" s="6">
        <v>1431078.55</v>
      </c>
    </row>
    <row r="131" spans="1:11" x14ac:dyDescent="0.25">
      <c r="A131" t="s">
        <v>31</v>
      </c>
      <c r="B131" t="s">
        <v>224</v>
      </c>
      <c r="C131" t="s">
        <v>57</v>
      </c>
      <c r="D131" s="3">
        <v>40247</v>
      </c>
      <c r="E131" s="3">
        <v>40308</v>
      </c>
      <c r="F131">
        <v>8615</v>
      </c>
      <c r="G131" s="6">
        <v>152.58000000000001</v>
      </c>
      <c r="H131" s="6">
        <v>97.44</v>
      </c>
      <c r="I131" s="6">
        <v>1314476.7</v>
      </c>
      <c r="J131" s="6">
        <v>839445.6</v>
      </c>
      <c r="K131" s="6">
        <v>475031.1</v>
      </c>
    </row>
    <row r="132" spans="1:11" x14ac:dyDescent="0.25">
      <c r="A132" t="s">
        <v>31</v>
      </c>
      <c r="B132" t="s">
        <v>196</v>
      </c>
      <c r="C132" t="s">
        <v>44</v>
      </c>
      <c r="D132" s="3">
        <v>41334</v>
      </c>
      <c r="E132" s="3">
        <v>41488</v>
      </c>
      <c r="F132">
        <v>8611</v>
      </c>
      <c r="G132" s="6">
        <v>109.28</v>
      </c>
      <c r="H132" s="6">
        <v>35.840000000000003</v>
      </c>
      <c r="I132" s="6">
        <v>941010.08</v>
      </c>
      <c r="J132" s="6">
        <v>308618.23999999999</v>
      </c>
      <c r="K132" s="6">
        <v>632391.84</v>
      </c>
    </row>
    <row r="133" spans="1:11" x14ac:dyDescent="0.25">
      <c r="A133" t="s">
        <v>14</v>
      </c>
      <c r="B133" t="s">
        <v>325</v>
      </c>
      <c r="C133" t="s">
        <v>33</v>
      </c>
      <c r="D133" s="2" t="s">
        <v>1031</v>
      </c>
      <c r="E133" s="3">
        <v>41071</v>
      </c>
      <c r="F133">
        <v>8610</v>
      </c>
      <c r="G133" s="6">
        <v>9.33</v>
      </c>
      <c r="H133" s="6">
        <v>6.92</v>
      </c>
      <c r="I133" s="6">
        <v>80331.3</v>
      </c>
      <c r="J133" s="6">
        <v>59581.2</v>
      </c>
      <c r="K133" s="6">
        <v>20750.099999999999</v>
      </c>
    </row>
    <row r="134" spans="1:11" x14ac:dyDescent="0.25">
      <c r="A134" t="s">
        <v>31</v>
      </c>
      <c r="B134" t="s">
        <v>335</v>
      </c>
      <c r="C134" t="s">
        <v>85</v>
      </c>
      <c r="D134" s="2" t="s">
        <v>952</v>
      </c>
      <c r="E134" s="3">
        <v>41677</v>
      </c>
      <c r="F134">
        <v>8601</v>
      </c>
      <c r="G134" s="6">
        <v>81.73</v>
      </c>
      <c r="H134" s="6">
        <v>56.67</v>
      </c>
      <c r="I134" s="6">
        <v>702959.73</v>
      </c>
      <c r="J134" s="6">
        <v>487418.67</v>
      </c>
      <c r="K134" s="6">
        <v>215541.06</v>
      </c>
    </row>
    <row r="135" spans="1:11" x14ac:dyDescent="0.25">
      <c r="A135" t="s">
        <v>37</v>
      </c>
      <c r="B135" t="s">
        <v>322</v>
      </c>
      <c r="C135" t="s">
        <v>25</v>
      </c>
      <c r="D135" s="3">
        <v>41951</v>
      </c>
      <c r="E135" s="2" t="s">
        <v>657</v>
      </c>
      <c r="F135">
        <v>8600</v>
      </c>
      <c r="G135" s="6">
        <v>255.28</v>
      </c>
      <c r="H135" s="6">
        <v>159.41999999999999</v>
      </c>
      <c r="I135" s="6">
        <v>2195408</v>
      </c>
      <c r="J135" s="6">
        <v>1371012</v>
      </c>
      <c r="K135" s="6">
        <v>824396</v>
      </c>
    </row>
    <row r="136" spans="1:11" x14ac:dyDescent="0.25">
      <c r="A136" t="s">
        <v>31</v>
      </c>
      <c r="B136" t="s">
        <v>455</v>
      </c>
      <c r="C136" t="s">
        <v>74</v>
      </c>
      <c r="D136" s="3">
        <v>41187</v>
      </c>
      <c r="E136" s="2" t="s">
        <v>46</v>
      </c>
      <c r="F136">
        <v>8598</v>
      </c>
      <c r="G136" s="6">
        <v>47.45</v>
      </c>
      <c r="H136" s="6">
        <v>31.79</v>
      </c>
      <c r="I136" s="6">
        <v>407975.1</v>
      </c>
      <c r="J136" s="6">
        <v>273330.42</v>
      </c>
      <c r="K136" s="6">
        <v>134644.68</v>
      </c>
    </row>
    <row r="137" spans="1:11" x14ac:dyDescent="0.25">
      <c r="A137" t="s">
        <v>31</v>
      </c>
      <c r="B137" t="s">
        <v>167</v>
      </c>
      <c r="C137" t="s">
        <v>30</v>
      </c>
      <c r="D137" s="2" t="s">
        <v>168</v>
      </c>
      <c r="E137" s="3">
        <v>40972</v>
      </c>
      <c r="F137">
        <v>8590</v>
      </c>
      <c r="G137" s="6">
        <v>205.7</v>
      </c>
      <c r="H137" s="6">
        <v>117.11</v>
      </c>
      <c r="I137" s="6">
        <v>1766963</v>
      </c>
      <c r="J137" s="6">
        <v>1005974.9</v>
      </c>
      <c r="K137" s="6">
        <v>760988.1</v>
      </c>
    </row>
    <row r="138" spans="1:11" x14ac:dyDescent="0.25">
      <c r="A138" t="s">
        <v>31</v>
      </c>
      <c r="B138" t="s">
        <v>549</v>
      </c>
      <c r="C138" t="s">
        <v>74</v>
      </c>
      <c r="D138" s="2" t="s">
        <v>590</v>
      </c>
      <c r="E138" s="2" t="s">
        <v>591</v>
      </c>
      <c r="F138">
        <v>8581</v>
      </c>
      <c r="G138" s="6">
        <v>47.45</v>
      </c>
      <c r="H138" s="6">
        <v>31.79</v>
      </c>
      <c r="I138" s="6">
        <v>407168.45</v>
      </c>
      <c r="J138" s="6">
        <v>272789.99</v>
      </c>
      <c r="K138" s="6">
        <v>134378.46</v>
      </c>
    </row>
    <row r="139" spans="1:11" x14ac:dyDescent="0.25">
      <c r="A139" t="s">
        <v>47</v>
      </c>
      <c r="B139" t="s">
        <v>885</v>
      </c>
      <c r="C139" t="s">
        <v>25</v>
      </c>
      <c r="D139" s="3">
        <v>41528</v>
      </c>
      <c r="E139" s="2" t="s">
        <v>893</v>
      </c>
      <c r="F139">
        <v>8569</v>
      </c>
      <c r="G139" s="6">
        <v>255.28</v>
      </c>
      <c r="H139" s="6">
        <v>159.41999999999999</v>
      </c>
      <c r="I139" s="6">
        <v>2187494.3199999998</v>
      </c>
      <c r="J139" s="6">
        <v>1366069.98</v>
      </c>
      <c r="K139" s="6">
        <v>821424.34</v>
      </c>
    </row>
    <row r="140" spans="1:11" x14ac:dyDescent="0.25">
      <c r="A140" t="s">
        <v>50</v>
      </c>
      <c r="B140" t="s">
        <v>404</v>
      </c>
      <c r="C140" t="s">
        <v>61</v>
      </c>
      <c r="D140" s="2" t="s">
        <v>478</v>
      </c>
      <c r="E140" s="2" t="s">
        <v>479</v>
      </c>
      <c r="F140">
        <v>8559</v>
      </c>
      <c r="G140" s="6">
        <v>668.27</v>
      </c>
      <c r="H140" s="6">
        <v>502.54</v>
      </c>
      <c r="I140" s="6">
        <v>5719722.9299999997</v>
      </c>
      <c r="J140" s="6">
        <v>4301239.8600000003</v>
      </c>
      <c r="K140" s="6">
        <v>1418483.07</v>
      </c>
    </row>
    <row r="141" spans="1:11" x14ac:dyDescent="0.25">
      <c r="A141" t="s">
        <v>47</v>
      </c>
      <c r="B141" t="s">
        <v>444</v>
      </c>
      <c r="C141" t="s">
        <v>71</v>
      </c>
      <c r="D141" s="3">
        <v>42096</v>
      </c>
      <c r="E141" s="3">
        <v>42097</v>
      </c>
      <c r="F141">
        <v>8547</v>
      </c>
      <c r="G141" s="6">
        <v>651.21</v>
      </c>
      <c r="H141" s="6">
        <v>524.96</v>
      </c>
      <c r="I141" s="6">
        <v>5565891.8700000001</v>
      </c>
      <c r="J141" s="6">
        <v>4486833.12</v>
      </c>
      <c r="K141" s="6">
        <v>1079058.75</v>
      </c>
    </row>
    <row r="142" spans="1:11" x14ac:dyDescent="0.25">
      <c r="A142" t="s">
        <v>37</v>
      </c>
      <c r="B142" t="s">
        <v>503</v>
      </c>
      <c r="C142" t="s">
        <v>16</v>
      </c>
      <c r="D142" s="3">
        <v>42711</v>
      </c>
      <c r="E142" s="2" t="s">
        <v>504</v>
      </c>
      <c r="F142">
        <v>8534</v>
      </c>
      <c r="G142" s="6">
        <v>437.2</v>
      </c>
      <c r="H142" s="6">
        <v>263.33</v>
      </c>
      <c r="I142" s="6">
        <v>3731064.8</v>
      </c>
      <c r="J142" s="6">
        <v>2247258.2200000002</v>
      </c>
      <c r="K142" s="6">
        <v>1483806.58</v>
      </c>
    </row>
    <row r="143" spans="1:11" x14ac:dyDescent="0.25">
      <c r="A143" t="s">
        <v>31</v>
      </c>
      <c r="B143" t="s">
        <v>99</v>
      </c>
      <c r="C143" t="s">
        <v>85</v>
      </c>
      <c r="D143" s="3">
        <v>42370</v>
      </c>
      <c r="E143" s="3">
        <v>42552</v>
      </c>
      <c r="F143">
        <v>8529</v>
      </c>
      <c r="G143" s="6">
        <v>81.73</v>
      </c>
      <c r="H143" s="6">
        <v>56.67</v>
      </c>
      <c r="I143" s="6">
        <v>697075.17</v>
      </c>
      <c r="J143" s="6">
        <v>483338.43</v>
      </c>
      <c r="K143" s="6">
        <v>213736.74</v>
      </c>
    </row>
    <row r="144" spans="1:11" x14ac:dyDescent="0.25">
      <c r="A144" t="s">
        <v>50</v>
      </c>
      <c r="B144" t="s">
        <v>133</v>
      </c>
      <c r="C144" t="s">
        <v>57</v>
      </c>
      <c r="D144" s="3">
        <v>41091</v>
      </c>
      <c r="E144" s="2" t="s">
        <v>976</v>
      </c>
      <c r="F144">
        <v>8516</v>
      </c>
      <c r="G144" s="6">
        <v>152.58000000000001</v>
      </c>
      <c r="H144" s="6">
        <v>97.44</v>
      </c>
      <c r="I144" s="6">
        <v>1299371.28</v>
      </c>
      <c r="J144" s="6">
        <v>829799.04</v>
      </c>
      <c r="K144" s="6">
        <v>469572.24</v>
      </c>
    </row>
    <row r="145" spans="1:11" x14ac:dyDescent="0.25">
      <c r="A145" t="s">
        <v>31</v>
      </c>
      <c r="B145" t="s">
        <v>435</v>
      </c>
      <c r="C145" t="s">
        <v>25</v>
      </c>
      <c r="D145" s="2" t="s">
        <v>702</v>
      </c>
      <c r="E145" s="2" t="s">
        <v>702</v>
      </c>
      <c r="F145">
        <v>8508</v>
      </c>
      <c r="G145" s="6">
        <v>255.28</v>
      </c>
      <c r="H145" s="6">
        <v>159.41999999999999</v>
      </c>
      <c r="I145" s="6">
        <v>2171922.2400000002</v>
      </c>
      <c r="J145" s="6">
        <v>1356345.36</v>
      </c>
      <c r="K145" s="6">
        <v>815576.88</v>
      </c>
    </row>
    <row r="146" spans="1:11" x14ac:dyDescent="0.25">
      <c r="A146" t="s">
        <v>37</v>
      </c>
      <c r="B146" t="s">
        <v>284</v>
      </c>
      <c r="C146" t="s">
        <v>71</v>
      </c>
      <c r="D146" s="3">
        <v>42251</v>
      </c>
      <c r="E146" s="2" t="s">
        <v>285</v>
      </c>
      <c r="F146">
        <v>8496</v>
      </c>
      <c r="G146" s="6">
        <v>651.21</v>
      </c>
      <c r="H146" s="6">
        <v>524.96</v>
      </c>
      <c r="I146" s="6">
        <v>5532680.1600000001</v>
      </c>
      <c r="J146" s="6">
        <v>4460060.16</v>
      </c>
      <c r="K146" s="6">
        <v>1072620</v>
      </c>
    </row>
    <row r="147" spans="1:11" x14ac:dyDescent="0.25">
      <c r="A147" t="s">
        <v>31</v>
      </c>
      <c r="B147" t="s">
        <v>191</v>
      </c>
      <c r="C147" t="s">
        <v>74</v>
      </c>
      <c r="D147" s="2" t="s">
        <v>681</v>
      </c>
      <c r="E147" s="3">
        <v>41918</v>
      </c>
      <c r="F147">
        <v>8491</v>
      </c>
      <c r="G147" s="6">
        <v>47.45</v>
      </c>
      <c r="H147" s="6">
        <v>31.79</v>
      </c>
      <c r="I147" s="6">
        <v>402897.95</v>
      </c>
      <c r="J147" s="6">
        <v>269928.89</v>
      </c>
      <c r="K147" s="6">
        <v>132969.06</v>
      </c>
    </row>
    <row r="148" spans="1:11" x14ac:dyDescent="0.25">
      <c r="A148" t="s">
        <v>31</v>
      </c>
      <c r="B148" t="s">
        <v>121</v>
      </c>
      <c r="C148" t="s">
        <v>23</v>
      </c>
      <c r="D148" s="3">
        <v>41008</v>
      </c>
      <c r="E148" s="3">
        <v>41009</v>
      </c>
      <c r="F148">
        <v>8480</v>
      </c>
      <c r="G148" s="6">
        <v>154.06</v>
      </c>
      <c r="H148" s="6">
        <v>90.93</v>
      </c>
      <c r="I148" s="6">
        <v>1306428.8</v>
      </c>
      <c r="J148" s="6">
        <v>771086.4</v>
      </c>
      <c r="K148" s="6">
        <v>535342.4</v>
      </c>
    </row>
    <row r="149" spans="1:11" x14ac:dyDescent="0.25">
      <c r="A149" t="s">
        <v>47</v>
      </c>
      <c r="B149" t="s">
        <v>917</v>
      </c>
      <c r="C149" t="s">
        <v>33</v>
      </c>
      <c r="D149" s="2" t="s">
        <v>1037</v>
      </c>
      <c r="E149" s="2" t="s">
        <v>429</v>
      </c>
      <c r="F149">
        <v>8470</v>
      </c>
      <c r="G149" s="6">
        <v>9.33</v>
      </c>
      <c r="H149" s="6">
        <v>6.92</v>
      </c>
      <c r="I149" s="6">
        <v>79025.100000000006</v>
      </c>
      <c r="J149" s="6">
        <v>58612.4</v>
      </c>
      <c r="K149" s="6">
        <v>20412.7</v>
      </c>
    </row>
    <row r="150" spans="1:11" x14ac:dyDescent="0.25">
      <c r="A150" t="s">
        <v>14</v>
      </c>
      <c r="B150" t="s">
        <v>15</v>
      </c>
      <c r="C150" t="s">
        <v>16</v>
      </c>
      <c r="D150" s="2" t="s">
        <v>19</v>
      </c>
      <c r="E150" s="2" t="s">
        <v>20</v>
      </c>
      <c r="F150">
        <v>8446</v>
      </c>
      <c r="G150" s="6">
        <v>437.2</v>
      </c>
      <c r="H150" s="6">
        <v>263.33</v>
      </c>
      <c r="I150" s="6">
        <v>3692591.2</v>
      </c>
      <c r="J150" s="6">
        <v>2224085.1800000002</v>
      </c>
      <c r="K150" s="6">
        <v>1468506.02</v>
      </c>
    </row>
    <row r="151" spans="1:11" x14ac:dyDescent="0.25">
      <c r="A151" t="s">
        <v>14</v>
      </c>
      <c r="B151" t="s">
        <v>325</v>
      </c>
      <c r="C151" t="s">
        <v>74</v>
      </c>
      <c r="D151" s="3">
        <v>40277</v>
      </c>
      <c r="E151" s="2" t="s">
        <v>1046</v>
      </c>
      <c r="F151">
        <v>8445</v>
      </c>
      <c r="G151" s="6">
        <v>47.45</v>
      </c>
      <c r="H151" s="6">
        <v>31.79</v>
      </c>
      <c r="I151" s="6">
        <v>400715.25</v>
      </c>
      <c r="J151" s="6">
        <v>268466.55</v>
      </c>
      <c r="K151" s="6">
        <v>132248.70000000001</v>
      </c>
    </row>
    <row r="152" spans="1:11" x14ac:dyDescent="0.25">
      <c r="A152" t="s">
        <v>14</v>
      </c>
      <c r="B152" t="s">
        <v>371</v>
      </c>
      <c r="C152" t="s">
        <v>71</v>
      </c>
      <c r="D152" s="3">
        <v>42012</v>
      </c>
      <c r="E152" s="2" t="s">
        <v>266</v>
      </c>
      <c r="F152">
        <v>8431</v>
      </c>
      <c r="G152" s="6">
        <v>651.21</v>
      </c>
      <c r="H152" s="6">
        <v>524.96</v>
      </c>
      <c r="I152" s="6">
        <v>5490351.5099999998</v>
      </c>
      <c r="J152" s="6">
        <v>4425937.76</v>
      </c>
      <c r="K152" s="6">
        <v>1064413.75</v>
      </c>
    </row>
    <row r="153" spans="1:11" x14ac:dyDescent="0.25">
      <c r="A153" t="s">
        <v>47</v>
      </c>
      <c r="B153" t="s">
        <v>199</v>
      </c>
      <c r="C153" t="s">
        <v>71</v>
      </c>
      <c r="D153" s="2" t="s">
        <v>933</v>
      </c>
      <c r="E153" s="3">
        <v>42036</v>
      </c>
      <c r="F153">
        <v>8401</v>
      </c>
      <c r="G153" s="6">
        <v>651.21</v>
      </c>
      <c r="H153" s="6">
        <v>524.96</v>
      </c>
      <c r="I153" s="6">
        <v>5470815.21</v>
      </c>
      <c r="J153" s="6">
        <v>4410188.96</v>
      </c>
      <c r="K153" s="6">
        <v>1060626.25</v>
      </c>
    </row>
    <row r="154" spans="1:11" x14ac:dyDescent="0.25">
      <c r="A154" t="s">
        <v>37</v>
      </c>
      <c r="B154" t="s">
        <v>184</v>
      </c>
      <c r="C154" t="s">
        <v>44</v>
      </c>
      <c r="D154" s="2" t="s">
        <v>266</v>
      </c>
      <c r="E154" s="3">
        <v>42195</v>
      </c>
      <c r="F154">
        <v>8399</v>
      </c>
      <c r="G154" s="6">
        <v>109.28</v>
      </c>
      <c r="H154" s="6">
        <v>35.840000000000003</v>
      </c>
      <c r="I154" s="6">
        <v>917842.72</v>
      </c>
      <c r="J154" s="6">
        <v>301020.15999999997</v>
      </c>
      <c r="K154" s="6">
        <v>616822.56000000006</v>
      </c>
    </row>
    <row r="155" spans="1:11" x14ac:dyDescent="0.25">
      <c r="A155" t="s">
        <v>14</v>
      </c>
      <c r="B155" t="s">
        <v>181</v>
      </c>
      <c r="C155" t="s">
        <v>16</v>
      </c>
      <c r="D155" s="3">
        <v>40641</v>
      </c>
      <c r="E155" s="2" t="s">
        <v>622</v>
      </c>
      <c r="F155">
        <v>8390</v>
      </c>
      <c r="G155" s="6">
        <v>437.2</v>
      </c>
      <c r="H155" s="6">
        <v>263.33</v>
      </c>
      <c r="I155" s="6">
        <v>3668108</v>
      </c>
      <c r="J155" s="6">
        <v>2209338.7000000002</v>
      </c>
      <c r="K155" s="6">
        <v>1458769.3</v>
      </c>
    </row>
    <row r="156" spans="1:11" x14ac:dyDescent="0.25">
      <c r="A156" t="s">
        <v>47</v>
      </c>
      <c r="B156" t="s">
        <v>519</v>
      </c>
      <c r="C156" t="s">
        <v>30</v>
      </c>
      <c r="D156" s="2" t="s">
        <v>692</v>
      </c>
      <c r="E156" s="3">
        <v>41072</v>
      </c>
      <c r="F156">
        <v>8382</v>
      </c>
      <c r="G156" s="6">
        <v>205.7</v>
      </c>
      <c r="H156" s="6">
        <v>117.11</v>
      </c>
      <c r="I156" s="6">
        <v>1724177.4</v>
      </c>
      <c r="J156" s="6">
        <v>981616.02</v>
      </c>
      <c r="K156" s="6">
        <v>742561.38</v>
      </c>
    </row>
    <row r="157" spans="1:11" x14ac:dyDescent="0.25">
      <c r="A157" t="s">
        <v>31</v>
      </c>
      <c r="B157" t="s">
        <v>182</v>
      </c>
      <c r="C157" t="s">
        <v>74</v>
      </c>
      <c r="D157" s="3">
        <v>40429</v>
      </c>
      <c r="E157" s="2" t="s">
        <v>810</v>
      </c>
      <c r="F157">
        <v>8377</v>
      </c>
      <c r="G157" s="6">
        <v>47.45</v>
      </c>
      <c r="H157" s="6">
        <v>31.79</v>
      </c>
      <c r="I157" s="6">
        <v>397488.65</v>
      </c>
      <c r="J157" s="6">
        <v>266304.83</v>
      </c>
      <c r="K157" s="6">
        <v>131183.82</v>
      </c>
    </row>
    <row r="158" spans="1:11" x14ac:dyDescent="0.25">
      <c r="A158" t="s">
        <v>50</v>
      </c>
      <c r="B158" t="s">
        <v>360</v>
      </c>
      <c r="C158" t="s">
        <v>57</v>
      </c>
      <c r="D158" s="3">
        <v>41732</v>
      </c>
      <c r="E158" s="2" t="s">
        <v>448</v>
      </c>
      <c r="F158">
        <v>8369</v>
      </c>
      <c r="G158" s="6">
        <v>152.58000000000001</v>
      </c>
      <c r="H158" s="6">
        <v>97.44</v>
      </c>
      <c r="I158" s="6">
        <v>1276942.02</v>
      </c>
      <c r="J158" s="6">
        <v>815475.36</v>
      </c>
      <c r="K158" s="6">
        <v>461466.66</v>
      </c>
    </row>
    <row r="159" spans="1:11" x14ac:dyDescent="0.25">
      <c r="A159" t="s">
        <v>37</v>
      </c>
      <c r="B159" t="s">
        <v>138</v>
      </c>
      <c r="C159" t="s">
        <v>16</v>
      </c>
      <c r="D159" s="2" t="s">
        <v>139</v>
      </c>
      <c r="E159" s="3">
        <v>42005</v>
      </c>
      <c r="F159">
        <v>8368</v>
      </c>
      <c r="G159" s="6">
        <v>437.2</v>
      </c>
      <c r="H159" s="6">
        <v>263.33</v>
      </c>
      <c r="I159" s="6">
        <v>3658489.6</v>
      </c>
      <c r="J159" s="6">
        <v>2203545.44</v>
      </c>
      <c r="K159" s="6">
        <v>1454944.16</v>
      </c>
    </row>
    <row r="160" spans="1:11" x14ac:dyDescent="0.25">
      <c r="A160" t="s">
        <v>37</v>
      </c>
      <c r="B160" t="s">
        <v>148</v>
      </c>
      <c r="C160" t="s">
        <v>23</v>
      </c>
      <c r="D160" s="3">
        <v>41913</v>
      </c>
      <c r="E160" s="2" t="s">
        <v>453</v>
      </c>
      <c r="F160">
        <v>8367</v>
      </c>
      <c r="G160" s="6">
        <v>154.06</v>
      </c>
      <c r="H160" s="6">
        <v>90.93</v>
      </c>
      <c r="I160" s="6">
        <v>1289020.02</v>
      </c>
      <c r="J160" s="6">
        <v>760811.31</v>
      </c>
      <c r="K160" s="6">
        <v>528208.71</v>
      </c>
    </row>
    <row r="161" spans="1:11" x14ac:dyDescent="0.25">
      <c r="A161" t="s">
        <v>28</v>
      </c>
      <c r="B161" t="s">
        <v>568</v>
      </c>
      <c r="C161" t="s">
        <v>30</v>
      </c>
      <c r="D161" s="2" t="s">
        <v>569</v>
      </c>
      <c r="E161" s="3">
        <v>40885</v>
      </c>
      <c r="F161">
        <v>8349</v>
      </c>
      <c r="G161" s="6">
        <v>205.7</v>
      </c>
      <c r="H161" s="6">
        <v>117.11</v>
      </c>
      <c r="I161" s="6">
        <v>1717389.3</v>
      </c>
      <c r="J161" s="6">
        <v>977751.39</v>
      </c>
      <c r="K161" s="6">
        <v>739637.91</v>
      </c>
    </row>
    <row r="162" spans="1:11" x14ac:dyDescent="0.25">
      <c r="A162" t="s">
        <v>37</v>
      </c>
      <c r="B162" t="s">
        <v>281</v>
      </c>
      <c r="C162" t="s">
        <v>30</v>
      </c>
      <c r="D162" s="3">
        <v>40734</v>
      </c>
      <c r="E162" s="3">
        <v>40644</v>
      </c>
      <c r="F162">
        <v>8335</v>
      </c>
      <c r="G162" s="6">
        <v>205.7</v>
      </c>
      <c r="H162" s="6">
        <v>117.11</v>
      </c>
      <c r="I162" s="6">
        <v>1714509.5</v>
      </c>
      <c r="J162" s="6">
        <v>976111.85</v>
      </c>
      <c r="K162" s="6">
        <v>738397.65</v>
      </c>
    </row>
    <row r="163" spans="1:11" x14ac:dyDescent="0.25">
      <c r="A163" t="s">
        <v>31</v>
      </c>
      <c r="B163" t="s">
        <v>77</v>
      </c>
      <c r="C163" t="s">
        <v>74</v>
      </c>
      <c r="D163" s="2" t="s">
        <v>94</v>
      </c>
      <c r="E163" s="3">
        <v>41740</v>
      </c>
      <c r="F163">
        <v>8334</v>
      </c>
      <c r="G163" s="6">
        <v>47.45</v>
      </c>
      <c r="H163" s="6">
        <v>31.79</v>
      </c>
      <c r="I163" s="6">
        <v>395448.3</v>
      </c>
      <c r="J163" s="6">
        <v>264937.86</v>
      </c>
      <c r="K163" s="6">
        <v>130510.44</v>
      </c>
    </row>
    <row r="164" spans="1:11" x14ac:dyDescent="0.25">
      <c r="A164" t="s">
        <v>28</v>
      </c>
      <c r="B164" t="s">
        <v>151</v>
      </c>
      <c r="C164" t="s">
        <v>23</v>
      </c>
      <c r="D164" s="3">
        <v>41676</v>
      </c>
      <c r="E164" s="2" t="s">
        <v>152</v>
      </c>
      <c r="F164">
        <v>8316</v>
      </c>
      <c r="G164" s="6">
        <v>154.06</v>
      </c>
      <c r="H164" s="6">
        <v>90.93</v>
      </c>
      <c r="I164" s="6">
        <v>1281162.96</v>
      </c>
      <c r="J164" s="6">
        <v>756173.88</v>
      </c>
      <c r="K164" s="6">
        <v>524989.07999999996</v>
      </c>
    </row>
    <row r="165" spans="1:11" x14ac:dyDescent="0.25">
      <c r="A165" t="s">
        <v>28</v>
      </c>
      <c r="B165" t="s">
        <v>146</v>
      </c>
      <c r="C165" t="s">
        <v>97</v>
      </c>
      <c r="D165" s="3">
        <v>41396</v>
      </c>
      <c r="E165" s="2" t="s">
        <v>924</v>
      </c>
      <c r="F165">
        <v>8313</v>
      </c>
      <c r="G165" s="6">
        <v>421.89</v>
      </c>
      <c r="H165" s="6">
        <v>364.69</v>
      </c>
      <c r="I165" s="6">
        <v>3507171.57</v>
      </c>
      <c r="J165" s="6">
        <v>3031667.97</v>
      </c>
      <c r="K165" s="6">
        <v>475503.6</v>
      </c>
    </row>
    <row r="166" spans="1:11" x14ac:dyDescent="0.25">
      <c r="A166" t="s">
        <v>14</v>
      </c>
      <c r="B166" t="s">
        <v>594</v>
      </c>
      <c r="C166" t="s">
        <v>23</v>
      </c>
      <c r="D166" s="2" t="s">
        <v>665</v>
      </c>
      <c r="E166" s="2" t="s">
        <v>665</v>
      </c>
      <c r="F166">
        <v>8310</v>
      </c>
      <c r="G166" s="6">
        <v>154.06</v>
      </c>
      <c r="H166" s="6">
        <v>90.93</v>
      </c>
      <c r="I166" s="6">
        <v>1280238.6000000001</v>
      </c>
      <c r="J166" s="6">
        <v>755628.3</v>
      </c>
      <c r="K166" s="6">
        <v>524610.30000000005</v>
      </c>
    </row>
    <row r="167" spans="1:11" x14ac:dyDescent="0.25">
      <c r="A167" t="s">
        <v>31</v>
      </c>
      <c r="B167" t="s">
        <v>121</v>
      </c>
      <c r="C167" t="s">
        <v>16</v>
      </c>
      <c r="D167" s="2" t="s">
        <v>580</v>
      </c>
      <c r="E167" s="3">
        <v>42647</v>
      </c>
      <c r="F167">
        <v>8309</v>
      </c>
      <c r="G167" s="6">
        <v>437.2</v>
      </c>
      <c r="H167" s="6">
        <v>263.33</v>
      </c>
      <c r="I167" s="6">
        <v>3632694.8</v>
      </c>
      <c r="J167" s="6">
        <v>2188008.9700000002</v>
      </c>
      <c r="K167" s="6">
        <v>1444685.83</v>
      </c>
    </row>
    <row r="168" spans="1:11" x14ac:dyDescent="0.25">
      <c r="A168" t="s">
        <v>37</v>
      </c>
      <c r="B168" t="s">
        <v>427</v>
      </c>
      <c r="C168" t="s">
        <v>30</v>
      </c>
      <c r="D168" s="2" t="s">
        <v>431</v>
      </c>
      <c r="E168" s="2" t="s">
        <v>857</v>
      </c>
      <c r="F168">
        <v>8302</v>
      </c>
      <c r="G168" s="6">
        <v>205.7</v>
      </c>
      <c r="H168" s="6">
        <v>117.11</v>
      </c>
      <c r="I168" s="6">
        <v>1707721.4</v>
      </c>
      <c r="J168" s="6">
        <v>972247.22</v>
      </c>
      <c r="K168" s="6">
        <v>735474.18</v>
      </c>
    </row>
    <row r="169" spans="1:11" x14ac:dyDescent="0.25">
      <c r="A169" t="s">
        <v>37</v>
      </c>
      <c r="B169" t="s">
        <v>38</v>
      </c>
      <c r="C169" t="s">
        <v>85</v>
      </c>
      <c r="D169" s="2" t="s">
        <v>698</v>
      </c>
      <c r="E169" s="2" t="s">
        <v>539</v>
      </c>
      <c r="F169">
        <v>8299</v>
      </c>
      <c r="G169" s="6">
        <v>81.73</v>
      </c>
      <c r="H169" s="6">
        <v>56.67</v>
      </c>
      <c r="I169" s="6">
        <v>678277.27</v>
      </c>
      <c r="J169" s="6">
        <v>470304.33</v>
      </c>
      <c r="K169" s="6">
        <v>207972.94</v>
      </c>
    </row>
    <row r="170" spans="1:11" x14ac:dyDescent="0.25">
      <c r="A170" t="s">
        <v>31</v>
      </c>
      <c r="B170" t="s">
        <v>32</v>
      </c>
      <c r="C170" t="s">
        <v>71</v>
      </c>
      <c r="D170" s="2" t="s">
        <v>988</v>
      </c>
      <c r="E170" s="3">
        <v>41678</v>
      </c>
      <c r="F170">
        <v>8292</v>
      </c>
      <c r="G170" s="6">
        <v>651.21</v>
      </c>
      <c r="H170" s="6">
        <v>524.96</v>
      </c>
      <c r="I170" s="6">
        <v>5399833.3200000003</v>
      </c>
      <c r="J170" s="6">
        <v>4352968.32</v>
      </c>
      <c r="K170" s="6">
        <v>1046865</v>
      </c>
    </row>
    <row r="171" spans="1:11" x14ac:dyDescent="0.25">
      <c r="A171" t="s">
        <v>28</v>
      </c>
      <c r="B171" t="s">
        <v>131</v>
      </c>
      <c r="C171" t="s">
        <v>57</v>
      </c>
      <c r="D171" s="2" t="s">
        <v>848</v>
      </c>
      <c r="E171" s="3">
        <v>42101</v>
      </c>
      <c r="F171">
        <v>8283</v>
      </c>
      <c r="G171" s="6">
        <v>152.58000000000001</v>
      </c>
      <c r="H171" s="6">
        <v>97.44</v>
      </c>
      <c r="I171" s="6">
        <v>1263820.1399999999</v>
      </c>
      <c r="J171" s="6">
        <v>807095.52</v>
      </c>
      <c r="K171" s="6">
        <v>456724.62</v>
      </c>
    </row>
    <row r="172" spans="1:11" x14ac:dyDescent="0.25">
      <c r="A172" t="s">
        <v>31</v>
      </c>
      <c r="B172" t="s">
        <v>335</v>
      </c>
      <c r="C172" t="s">
        <v>74</v>
      </c>
      <c r="D172" s="3">
        <v>40212</v>
      </c>
      <c r="E172" s="2" t="s">
        <v>861</v>
      </c>
      <c r="F172">
        <v>8282</v>
      </c>
      <c r="G172" s="6">
        <v>47.45</v>
      </c>
      <c r="H172" s="6">
        <v>31.79</v>
      </c>
      <c r="I172" s="6">
        <v>392980.9</v>
      </c>
      <c r="J172" s="6">
        <v>263284.78000000003</v>
      </c>
      <c r="K172" s="6">
        <v>129696.12</v>
      </c>
    </row>
    <row r="173" spans="1:11" x14ac:dyDescent="0.25">
      <c r="A173" t="s">
        <v>37</v>
      </c>
      <c r="B173" t="s">
        <v>295</v>
      </c>
      <c r="C173" t="s">
        <v>16</v>
      </c>
      <c r="D173" s="2" t="s">
        <v>296</v>
      </c>
      <c r="E173" s="2" t="s">
        <v>297</v>
      </c>
      <c r="F173">
        <v>8275</v>
      </c>
      <c r="G173" s="6">
        <v>437.2</v>
      </c>
      <c r="H173" s="6">
        <v>263.33</v>
      </c>
      <c r="I173" s="6">
        <v>3617830</v>
      </c>
      <c r="J173" s="6">
        <v>2179055.75</v>
      </c>
      <c r="K173" s="6">
        <v>1438774.25</v>
      </c>
    </row>
    <row r="174" spans="1:11" x14ac:dyDescent="0.25">
      <c r="A174" t="s">
        <v>28</v>
      </c>
      <c r="B174" t="s">
        <v>29</v>
      </c>
      <c r="C174" t="s">
        <v>85</v>
      </c>
      <c r="D174" s="2" t="s">
        <v>775</v>
      </c>
      <c r="E174" s="3">
        <v>40611</v>
      </c>
      <c r="F174">
        <v>8269</v>
      </c>
      <c r="G174" s="6">
        <v>81.73</v>
      </c>
      <c r="H174" s="6">
        <v>56.67</v>
      </c>
      <c r="I174" s="6">
        <v>675825.37</v>
      </c>
      <c r="J174" s="6">
        <v>468604.23</v>
      </c>
      <c r="K174" s="6">
        <v>207221.14</v>
      </c>
    </row>
    <row r="175" spans="1:11" x14ac:dyDescent="0.25">
      <c r="A175" t="s">
        <v>31</v>
      </c>
      <c r="B175" t="s">
        <v>214</v>
      </c>
      <c r="C175" t="s">
        <v>33</v>
      </c>
      <c r="D175" s="2" t="s">
        <v>582</v>
      </c>
      <c r="E175" s="2" t="s">
        <v>582</v>
      </c>
      <c r="F175">
        <v>8256</v>
      </c>
      <c r="G175" s="6">
        <v>9.33</v>
      </c>
      <c r="H175" s="6">
        <v>6.92</v>
      </c>
      <c r="I175" s="6">
        <v>77028.479999999996</v>
      </c>
      <c r="J175" s="6">
        <v>57131.519999999997</v>
      </c>
      <c r="K175" s="6">
        <v>19896.96</v>
      </c>
    </row>
    <row r="176" spans="1:11" x14ac:dyDescent="0.25">
      <c r="A176" t="s">
        <v>28</v>
      </c>
      <c r="B176" t="s">
        <v>670</v>
      </c>
      <c r="C176" t="s">
        <v>85</v>
      </c>
      <c r="D176" s="2" t="s">
        <v>872</v>
      </c>
      <c r="E176" s="3">
        <v>42439</v>
      </c>
      <c r="F176">
        <v>8256</v>
      </c>
      <c r="G176" s="6">
        <v>81.73</v>
      </c>
      <c r="H176" s="6">
        <v>56.67</v>
      </c>
      <c r="I176" s="6">
        <v>674762.88</v>
      </c>
      <c r="J176" s="6">
        <v>467867.52</v>
      </c>
      <c r="K176" s="6">
        <v>206895.35999999999</v>
      </c>
    </row>
    <row r="177" spans="1:11" x14ac:dyDescent="0.25">
      <c r="A177" t="s">
        <v>28</v>
      </c>
      <c r="B177" t="s">
        <v>172</v>
      </c>
      <c r="C177" t="s">
        <v>85</v>
      </c>
      <c r="D177" s="3">
        <v>41405</v>
      </c>
      <c r="E177" s="2" t="s">
        <v>314</v>
      </c>
      <c r="F177">
        <v>8254</v>
      </c>
      <c r="G177" s="6">
        <v>81.73</v>
      </c>
      <c r="H177" s="6">
        <v>56.67</v>
      </c>
      <c r="I177" s="6">
        <v>674599.42</v>
      </c>
      <c r="J177" s="6">
        <v>467754.18</v>
      </c>
      <c r="K177" s="6">
        <v>206845.24</v>
      </c>
    </row>
    <row r="178" spans="1:11" x14ac:dyDescent="0.25">
      <c r="A178" t="s">
        <v>31</v>
      </c>
      <c r="B178" t="s">
        <v>931</v>
      </c>
      <c r="C178" t="s">
        <v>33</v>
      </c>
      <c r="D178" s="2" t="s">
        <v>446</v>
      </c>
      <c r="E178" s="2" t="s">
        <v>790</v>
      </c>
      <c r="F178">
        <v>8250</v>
      </c>
      <c r="G178" s="6">
        <v>9.33</v>
      </c>
      <c r="H178" s="6">
        <v>6.92</v>
      </c>
      <c r="I178" s="6">
        <v>76972.5</v>
      </c>
      <c r="J178" s="6">
        <v>57090</v>
      </c>
      <c r="K178" s="6">
        <v>19882.5</v>
      </c>
    </row>
    <row r="179" spans="1:11" x14ac:dyDescent="0.25">
      <c r="A179" t="s">
        <v>31</v>
      </c>
      <c r="B179" t="s">
        <v>418</v>
      </c>
      <c r="C179" t="s">
        <v>44</v>
      </c>
      <c r="D179" s="3">
        <v>40396</v>
      </c>
      <c r="E179" s="2" t="s">
        <v>903</v>
      </c>
      <c r="F179">
        <v>8228</v>
      </c>
      <c r="G179" s="6">
        <v>109.28</v>
      </c>
      <c r="H179" s="6">
        <v>35.840000000000003</v>
      </c>
      <c r="I179" s="6">
        <v>899155.84</v>
      </c>
      <c r="J179" s="6">
        <v>294891.52000000002</v>
      </c>
      <c r="K179" s="6">
        <v>604264.31999999995</v>
      </c>
    </row>
    <row r="180" spans="1:11" x14ac:dyDescent="0.25">
      <c r="A180" t="s">
        <v>14</v>
      </c>
      <c r="B180" t="s">
        <v>187</v>
      </c>
      <c r="C180" t="s">
        <v>57</v>
      </c>
      <c r="D180" s="2" t="s">
        <v>93</v>
      </c>
      <c r="E180" s="2" t="s">
        <v>808</v>
      </c>
      <c r="F180">
        <v>8225</v>
      </c>
      <c r="G180" s="6">
        <v>152.58000000000001</v>
      </c>
      <c r="H180" s="6">
        <v>97.44</v>
      </c>
      <c r="I180" s="6">
        <v>1254970.5</v>
      </c>
      <c r="J180" s="6">
        <v>801444</v>
      </c>
      <c r="K180" s="6">
        <v>453526.5</v>
      </c>
    </row>
    <row r="181" spans="1:11" x14ac:dyDescent="0.25">
      <c r="A181" t="s">
        <v>47</v>
      </c>
      <c r="B181" t="s">
        <v>463</v>
      </c>
      <c r="C181" t="s">
        <v>25</v>
      </c>
      <c r="D181" s="3">
        <v>41123</v>
      </c>
      <c r="E181" s="2" t="s">
        <v>564</v>
      </c>
      <c r="F181">
        <v>8203</v>
      </c>
      <c r="G181" s="6">
        <v>255.28</v>
      </c>
      <c r="H181" s="6">
        <v>159.41999999999999</v>
      </c>
      <c r="I181" s="6">
        <v>2094061.84</v>
      </c>
      <c r="J181" s="6">
        <v>1307722.26</v>
      </c>
      <c r="K181" s="6">
        <v>786339.58</v>
      </c>
    </row>
    <row r="182" spans="1:11" x14ac:dyDescent="0.25">
      <c r="A182" t="s">
        <v>47</v>
      </c>
      <c r="B182" t="s">
        <v>158</v>
      </c>
      <c r="C182" t="s">
        <v>16</v>
      </c>
      <c r="D182" s="2" t="s">
        <v>887</v>
      </c>
      <c r="E182" s="2" t="s">
        <v>757</v>
      </c>
      <c r="F182">
        <v>8200</v>
      </c>
      <c r="G182" s="6">
        <v>437.2</v>
      </c>
      <c r="H182" s="6">
        <v>263.33</v>
      </c>
      <c r="I182" s="6">
        <v>3585040</v>
      </c>
      <c r="J182" s="6">
        <v>2159306</v>
      </c>
      <c r="K182" s="6">
        <v>1425734</v>
      </c>
    </row>
    <row r="183" spans="1:11" x14ac:dyDescent="0.25">
      <c r="A183" t="s">
        <v>28</v>
      </c>
      <c r="B183" t="s">
        <v>131</v>
      </c>
      <c r="C183" t="s">
        <v>97</v>
      </c>
      <c r="D183" s="3">
        <v>42625</v>
      </c>
      <c r="E183" s="2" t="s">
        <v>132</v>
      </c>
      <c r="F183">
        <v>8189</v>
      </c>
      <c r="G183" s="6">
        <v>421.89</v>
      </c>
      <c r="H183" s="6">
        <v>364.69</v>
      </c>
      <c r="I183" s="6">
        <v>3454857.21</v>
      </c>
      <c r="J183" s="6">
        <v>2986446.41</v>
      </c>
      <c r="K183" s="6">
        <v>468410.8</v>
      </c>
    </row>
    <row r="184" spans="1:11" x14ac:dyDescent="0.25">
      <c r="A184" t="s">
        <v>37</v>
      </c>
      <c r="B184" t="s">
        <v>343</v>
      </c>
      <c r="C184" t="s">
        <v>71</v>
      </c>
      <c r="D184" s="2" t="s">
        <v>344</v>
      </c>
      <c r="E184" s="2" t="s">
        <v>345</v>
      </c>
      <c r="F184">
        <v>8180</v>
      </c>
      <c r="G184" s="6">
        <v>651.21</v>
      </c>
      <c r="H184" s="6">
        <v>524.96</v>
      </c>
      <c r="I184" s="6">
        <v>5326897.8</v>
      </c>
      <c r="J184" s="6">
        <v>4294172.8</v>
      </c>
      <c r="K184" s="6">
        <v>1032725</v>
      </c>
    </row>
    <row r="185" spans="1:11" x14ac:dyDescent="0.25">
      <c r="A185" t="s">
        <v>31</v>
      </c>
      <c r="B185" t="s">
        <v>335</v>
      </c>
      <c r="C185" t="s">
        <v>85</v>
      </c>
      <c r="D185" s="2" t="s">
        <v>1019</v>
      </c>
      <c r="E185" s="2" t="s">
        <v>1020</v>
      </c>
      <c r="F185">
        <v>8177</v>
      </c>
      <c r="G185" s="6">
        <v>81.73</v>
      </c>
      <c r="H185" s="6">
        <v>56.67</v>
      </c>
      <c r="I185" s="6">
        <v>668306.21</v>
      </c>
      <c r="J185" s="6">
        <v>463390.59</v>
      </c>
      <c r="K185" s="6">
        <v>204915.62</v>
      </c>
    </row>
    <row r="186" spans="1:11" x14ac:dyDescent="0.25">
      <c r="A186" t="s">
        <v>37</v>
      </c>
      <c r="B186" t="s">
        <v>427</v>
      </c>
      <c r="C186" t="s">
        <v>74</v>
      </c>
      <c r="D186" s="3">
        <v>41920</v>
      </c>
      <c r="E186" s="2" t="s">
        <v>528</v>
      </c>
      <c r="F186">
        <v>8161</v>
      </c>
      <c r="G186" s="6">
        <v>47.45</v>
      </c>
      <c r="H186" s="6">
        <v>31.79</v>
      </c>
      <c r="I186" s="6">
        <v>387239.45</v>
      </c>
      <c r="J186" s="6">
        <v>259438.19</v>
      </c>
      <c r="K186" s="6">
        <v>127801.26</v>
      </c>
    </row>
    <row r="187" spans="1:11" x14ac:dyDescent="0.25">
      <c r="A187" t="s">
        <v>31</v>
      </c>
      <c r="B187" t="s">
        <v>32</v>
      </c>
      <c r="C187" t="s">
        <v>97</v>
      </c>
      <c r="D187" s="2" t="s">
        <v>630</v>
      </c>
      <c r="E187" s="3">
        <v>41003</v>
      </c>
      <c r="F187">
        <v>8150</v>
      </c>
      <c r="G187" s="6">
        <v>421.89</v>
      </c>
      <c r="H187" s="6">
        <v>364.69</v>
      </c>
      <c r="I187" s="6">
        <v>3438403.5</v>
      </c>
      <c r="J187" s="6">
        <v>2972223.5</v>
      </c>
      <c r="K187" s="6">
        <v>466180</v>
      </c>
    </row>
    <row r="188" spans="1:11" x14ac:dyDescent="0.25">
      <c r="A188" t="s">
        <v>37</v>
      </c>
      <c r="B188" t="s">
        <v>449</v>
      </c>
      <c r="C188" t="s">
        <v>30</v>
      </c>
      <c r="D188" s="3">
        <v>42468</v>
      </c>
      <c r="E188" s="3">
        <v>42622</v>
      </c>
      <c r="F188">
        <v>8149</v>
      </c>
      <c r="G188" s="6">
        <v>205.7</v>
      </c>
      <c r="H188" s="6">
        <v>117.11</v>
      </c>
      <c r="I188" s="6">
        <v>1676249.3</v>
      </c>
      <c r="J188" s="6">
        <v>954329.39</v>
      </c>
      <c r="K188" s="6">
        <v>721919.91</v>
      </c>
    </row>
    <row r="189" spans="1:11" x14ac:dyDescent="0.25">
      <c r="A189" t="s">
        <v>31</v>
      </c>
      <c r="B189" t="s">
        <v>549</v>
      </c>
      <c r="C189" t="s">
        <v>97</v>
      </c>
      <c r="D189" s="3">
        <v>41341</v>
      </c>
      <c r="E189" s="2" t="s">
        <v>550</v>
      </c>
      <c r="F189">
        <v>8132</v>
      </c>
      <c r="G189" s="6">
        <v>421.89</v>
      </c>
      <c r="H189" s="6">
        <v>364.69</v>
      </c>
      <c r="I189" s="6">
        <v>3430809.48</v>
      </c>
      <c r="J189" s="6">
        <v>2965659.08</v>
      </c>
      <c r="K189" s="6">
        <v>465150.4</v>
      </c>
    </row>
    <row r="190" spans="1:11" x14ac:dyDescent="0.25">
      <c r="A190" t="s">
        <v>28</v>
      </c>
      <c r="B190" t="s">
        <v>240</v>
      </c>
      <c r="C190" t="s">
        <v>71</v>
      </c>
      <c r="D190" s="2" t="s">
        <v>303</v>
      </c>
      <c r="E190" s="3">
        <v>42196</v>
      </c>
      <c r="F190">
        <v>8128</v>
      </c>
      <c r="G190" s="6">
        <v>651.21</v>
      </c>
      <c r="H190" s="6">
        <v>524.96</v>
      </c>
      <c r="I190" s="6">
        <v>5293034.88</v>
      </c>
      <c r="J190" s="6">
        <v>4266874.8799999999</v>
      </c>
      <c r="K190" s="6">
        <v>1026160</v>
      </c>
    </row>
    <row r="191" spans="1:11" x14ac:dyDescent="0.25">
      <c r="A191" t="s">
        <v>28</v>
      </c>
      <c r="B191" t="s">
        <v>240</v>
      </c>
      <c r="C191" t="s">
        <v>16</v>
      </c>
      <c r="D191" s="2" t="s">
        <v>970</v>
      </c>
      <c r="E191" s="2" t="s">
        <v>971</v>
      </c>
      <c r="F191">
        <v>8128</v>
      </c>
      <c r="G191" s="6">
        <v>437.2</v>
      </c>
      <c r="H191" s="6">
        <v>263.33</v>
      </c>
      <c r="I191" s="6">
        <v>3553561.6</v>
      </c>
      <c r="J191" s="6">
        <v>2140346.2400000002</v>
      </c>
      <c r="K191" s="6">
        <v>1413215.36</v>
      </c>
    </row>
    <row r="192" spans="1:11" x14ac:dyDescent="0.25">
      <c r="A192" t="s">
        <v>14</v>
      </c>
      <c r="B192" t="s">
        <v>371</v>
      </c>
      <c r="C192" t="s">
        <v>25</v>
      </c>
      <c r="D192" s="3">
        <v>41955</v>
      </c>
      <c r="E192" s="3">
        <v>42125</v>
      </c>
      <c r="F192">
        <v>8099</v>
      </c>
      <c r="G192" s="6">
        <v>255.28</v>
      </c>
      <c r="H192" s="6">
        <v>159.41999999999999</v>
      </c>
      <c r="I192" s="6">
        <v>2067512.72</v>
      </c>
      <c r="J192" s="6">
        <v>1291142.58</v>
      </c>
      <c r="K192" s="6">
        <v>776370.14</v>
      </c>
    </row>
    <row r="193" spans="1:11" x14ac:dyDescent="0.25">
      <c r="A193" t="s">
        <v>37</v>
      </c>
      <c r="B193" t="s">
        <v>322</v>
      </c>
      <c r="C193" t="s">
        <v>97</v>
      </c>
      <c r="D193" s="2" t="s">
        <v>807</v>
      </c>
      <c r="E193" s="3">
        <v>40302</v>
      </c>
      <c r="F193">
        <v>8086</v>
      </c>
      <c r="G193" s="6">
        <v>421.89</v>
      </c>
      <c r="H193" s="6">
        <v>364.69</v>
      </c>
      <c r="I193" s="6">
        <v>3411402.54</v>
      </c>
      <c r="J193" s="6">
        <v>2948883.34</v>
      </c>
      <c r="K193" s="6">
        <v>462519.2</v>
      </c>
    </row>
    <row r="194" spans="1:11" x14ac:dyDescent="0.25">
      <c r="A194" t="s">
        <v>37</v>
      </c>
      <c r="B194" t="s">
        <v>386</v>
      </c>
      <c r="C194" t="s">
        <v>23</v>
      </c>
      <c r="D194" s="2" t="s">
        <v>837</v>
      </c>
      <c r="E194" s="2" t="s">
        <v>1030</v>
      </c>
      <c r="F194">
        <v>8071</v>
      </c>
      <c r="G194" s="6">
        <v>154.06</v>
      </c>
      <c r="H194" s="6">
        <v>90.93</v>
      </c>
      <c r="I194" s="6">
        <v>1243418.26</v>
      </c>
      <c r="J194" s="6">
        <v>733896.03</v>
      </c>
      <c r="K194" s="6">
        <v>509522.23</v>
      </c>
    </row>
    <row r="195" spans="1:11" x14ac:dyDescent="0.25">
      <c r="A195" t="s">
        <v>28</v>
      </c>
      <c r="B195" t="s">
        <v>124</v>
      </c>
      <c r="C195" t="s">
        <v>57</v>
      </c>
      <c r="D195" s="3">
        <v>40969</v>
      </c>
      <c r="E195" s="3">
        <v>41122</v>
      </c>
      <c r="F195">
        <v>8054</v>
      </c>
      <c r="G195" s="6">
        <v>152.58000000000001</v>
      </c>
      <c r="H195" s="6">
        <v>97.44</v>
      </c>
      <c r="I195" s="6">
        <v>1228879.32</v>
      </c>
      <c r="J195" s="6">
        <v>784781.76</v>
      </c>
      <c r="K195" s="6">
        <v>444097.56</v>
      </c>
    </row>
    <row r="196" spans="1:11" x14ac:dyDescent="0.25">
      <c r="A196" t="s">
        <v>14</v>
      </c>
      <c r="B196" t="s">
        <v>100</v>
      </c>
      <c r="C196" t="s">
        <v>16</v>
      </c>
      <c r="D196" s="2" t="s">
        <v>388</v>
      </c>
      <c r="E196" s="2" t="s">
        <v>884</v>
      </c>
      <c r="F196">
        <v>8053</v>
      </c>
      <c r="G196" s="6">
        <v>437.2</v>
      </c>
      <c r="H196" s="6">
        <v>263.33</v>
      </c>
      <c r="I196" s="6">
        <v>3520771.6</v>
      </c>
      <c r="J196" s="6">
        <v>2120596.4900000002</v>
      </c>
      <c r="K196" s="6">
        <v>1400175.11</v>
      </c>
    </row>
    <row r="197" spans="1:11" x14ac:dyDescent="0.25">
      <c r="A197" t="s">
        <v>31</v>
      </c>
      <c r="B197" t="s">
        <v>368</v>
      </c>
      <c r="C197" t="s">
        <v>97</v>
      </c>
      <c r="D197" s="2" t="s">
        <v>856</v>
      </c>
      <c r="E197" s="2" t="s">
        <v>587</v>
      </c>
      <c r="F197">
        <v>8052</v>
      </c>
      <c r="G197" s="6">
        <v>421.89</v>
      </c>
      <c r="H197" s="6">
        <v>364.69</v>
      </c>
      <c r="I197" s="6">
        <v>3397058.28</v>
      </c>
      <c r="J197" s="6">
        <v>2936483.88</v>
      </c>
      <c r="K197" s="6">
        <v>460574.4</v>
      </c>
    </row>
    <row r="198" spans="1:11" x14ac:dyDescent="0.25">
      <c r="A198" t="s">
        <v>31</v>
      </c>
      <c r="B198" t="s">
        <v>214</v>
      </c>
      <c r="C198" t="s">
        <v>25</v>
      </c>
      <c r="D198" s="2" t="s">
        <v>712</v>
      </c>
      <c r="E198" s="2" t="s">
        <v>713</v>
      </c>
      <c r="F198">
        <v>8049</v>
      </c>
      <c r="G198" s="6">
        <v>255.28</v>
      </c>
      <c r="H198" s="6">
        <v>159.41999999999999</v>
      </c>
      <c r="I198" s="6">
        <v>2054748.72</v>
      </c>
      <c r="J198" s="6">
        <v>1283171.58</v>
      </c>
      <c r="K198" s="6">
        <v>771577.14</v>
      </c>
    </row>
    <row r="199" spans="1:11" x14ac:dyDescent="0.25">
      <c r="A199" t="s">
        <v>37</v>
      </c>
      <c r="B199" t="s">
        <v>328</v>
      </c>
      <c r="C199" t="s">
        <v>57</v>
      </c>
      <c r="D199" s="3">
        <v>40243</v>
      </c>
      <c r="E199" s="2" t="s">
        <v>826</v>
      </c>
      <c r="F199">
        <v>8044</v>
      </c>
      <c r="G199" s="6">
        <v>152.58000000000001</v>
      </c>
      <c r="H199" s="6">
        <v>97.44</v>
      </c>
      <c r="I199" s="6">
        <v>1227353.52</v>
      </c>
      <c r="J199" s="6">
        <v>783807.36</v>
      </c>
      <c r="K199" s="6">
        <v>443546.16</v>
      </c>
    </row>
    <row r="200" spans="1:11" x14ac:dyDescent="0.25">
      <c r="A200" t="s">
        <v>37</v>
      </c>
      <c r="B200" t="s">
        <v>322</v>
      </c>
      <c r="C200" t="s">
        <v>85</v>
      </c>
      <c r="D200" s="2" t="s">
        <v>358</v>
      </c>
      <c r="E200" s="2" t="s">
        <v>359</v>
      </c>
      <c r="F200">
        <v>8022</v>
      </c>
      <c r="G200" s="6">
        <v>81.73</v>
      </c>
      <c r="H200" s="6">
        <v>56.67</v>
      </c>
      <c r="I200" s="6">
        <v>655638.06000000006</v>
      </c>
      <c r="J200" s="6">
        <v>454606.74</v>
      </c>
      <c r="K200" s="6">
        <v>201031.32</v>
      </c>
    </row>
    <row r="201" spans="1:11" x14ac:dyDescent="0.25">
      <c r="A201" t="s">
        <v>50</v>
      </c>
      <c r="B201" t="s">
        <v>424</v>
      </c>
      <c r="C201" t="s">
        <v>61</v>
      </c>
      <c r="D201" s="3">
        <v>42380</v>
      </c>
      <c r="E201" s="3">
        <v>42411</v>
      </c>
      <c r="F201">
        <v>8021</v>
      </c>
      <c r="G201" s="6">
        <v>668.27</v>
      </c>
      <c r="H201" s="6">
        <v>502.54</v>
      </c>
      <c r="I201" s="6">
        <v>5360193.67</v>
      </c>
      <c r="J201" s="6">
        <v>4030873.34</v>
      </c>
      <c r="K201" s="6">
        <v>1329320.33</v>
      </c>
    </row>
    <row r="202" spans="1:11" x14ac:dyDescent="0.25">
      <c r="A202" t="s">
        <v>31</v>
      </c>
      <c r="B202" t="s">
        <v>214</v>
      </c>
      <c r="C202" t="s">
        <v>85</v>
      </c>
      <c r="D202" s="2" t="s">
        <v>215</v>
      </c>
      <c r="E202" s="2" t="s">
        <v>136</v>
      </c>
      <c r="F202">
        <v>8014</v>
      </c>
      <c r="G202" s="6">
        <v>81.73</v>
      </c>
      <c r="H202" s="6">
        <v>56.67</v>
      </c>
      <c r="I202" s="6">
        <v>654984.22</v>
      </c>
      <c r="J202" s="6">
        <v>454153.38</v>
      </c>
      <c r="K202" s="6">
        <v>200830.84</v>
      </c>
    </row>
    <row r="203" spans="1:11" x14ac:dyDescent="0.25">
      <c r="A203" t="s">
        <v>31</v>
      </c>
      <c r="B203" t="s">
        <v>335</v>
      </c>
      <c r="C203" t="s">
        <v>25</v>
      </c>
      <c r="D203" s="3">
        <v>41431</v>
      </c>
      <c r="E203" s="3">
        <v>41371</v>
      </c>
      <c r="F203">
        <v>8012</v>
      </c>
      <c r="G203" s="6">
        <v>255.28</v>
      </c>
      <c r="H203" s="6">
        <v>159.41999999999999</v>
      </c>
      <c r="I203" s="6">
        <v>2045303.36</v>
      </c>
      <c r="J203" s="6">
        <v>1277273.04</v>
      </c>
      <c r="K203" s="6">
        <v>768030.32</v>
      </c>
    </row>
    <row r="204" spans="1:11" x14ac:dyDescent="0.25">
      <c r="A204" t="s">
        <v>37</v>
      </c>
      <c r="B204" t="s">
        <v>261</v>
      </c>
      <c r="C204" t="s">
        <v>61</v>
      </c>
      <c r="D204" s="3">
        <v>41913</v>
      </c>
      <c r="E204" s="3">
        <v>41945</v>
      </c>
      <c r="F204">
        <v>8006</v>
      </c>
      <c r="G204" s="6">
        <v>668.27</v>
      </c>
      <c r="H204" s="6">
        <v>502.54</v>
      </c>
      <c r="I204" s="6">
        <v>5350169.62</v>
      </c>
      <c r="J204" s="6">
        <v>4023335.24</v>
      </c>
      <c r="K204" s="6">
        <v>1326834.3799999999</v>
      </c>
    </row>
    <row r="205" spans="1:11" x14ac:dyDescent="0.25">
      <c r="A205" t="s">
        <v>37</v>
      </c>
      <c r="B205" t="s">
        <v>267</v>
      </c>
      <c r="C205" t="s">
        <v>23</v>
      </c>
      <c r="D205" s="2" t="s">
        <v>333</v>
      </c>
      <c r="E205" s="2" t="s">
        <v>334</v>
      </c>
      <c r="F205">
        <v>8006</v>
      </c>
      <c r="G205" s="6">
        <v>154.06</v>
      </c>
      <c r="H205" s="6">
        <v>90.93</v>
      </c>
      <c r="I205" s="6">
        <v>1233404.3600000001</v>
      </c>
      <c r="J205" s="6">
        <v>727985.58</v>
      </c>
      <c r="K205" s="6">
        <v>505418.78</v>
      </c>
    </row>
    <row r="206" spans="1:11" x14ac:dyDescent="0.25">
      <c r="A206" t="s">
        <v>31</v>
      </c>
      <c r="B206" t="s">
        <v>354</v>
      </c>
      <c r="C206" t="s">
        <v>23</v>
      </c>
      <c r="D206" s="2" t="s">
        <v>796</v>
      </c>
      <c r="E206" s="3">
        <v>40430</v>
      </c>
      <c r="F206">
        <v>8005</v>
      </c>
      <c r="G206" s="6">
        <v>154.06</v>
      </c>
      <c r="H206" s="6">
        <v>90.93</v>
      </c>
      <c r="I206" s="6">
        <v>1233250.3</v>
      </c>
      <c r="J206" s="6">
        <v>727894.65</v>
      </c>
      <c r="K206" s="6">
        <v>505355.65</v>
      </c>
    </row>
    <row r="207" spans="1:11" x14ac:dyDescent="0.25">
      <c r="A207" t="s">
        <v>47</v>
      </c>
      <c r="B207" t="s">
        <v>112</v>
      </c>
      <c r="C207" t="s">
        <v>71</v>
      </c>
      <c r="D207" s="2" t="s">
        <v>738</v>
      </c>
      <c r="E207" s="3">
        <v>42047</v>
      </c>
      <c r="F207">
        <v>7982</v>
      </c>
      <c r="G207" s="6">
        <v>651.21</v>
      </c>
      <c r="H207" s="6">
        <v>524.96</v>
      </c>
      <c r="I207" s="6">
        <v>5197958.22</v>
      </c>
      <c r="J207" s="6">
        <v>4190230.72</v>
      </c>
      <c r="K207" s="6">
        <v>1007727.5</v>
      </c>
    </row>
    <row r="208" spans="1:11" x14ac:dyDescent="0.25">
      <c r="A208" t="s">
        <v>28</v>
      </c>
      <c r="B208" t="s">
        <v>612</v>
      </c>
      <c r="C208" t="s">
        <v>16</v>
      </c>
      <c r="D208" s="2" t="s">
        <v>613</v>
      </c>
      <c r="E208" s="3">
        <v>40980</v>
      </c>
      <c r="F208">
        <v>7974</v>
      </c>
      <c r="G208" s="6">
        <v>437.2</v>
      </c>
      <c r="H208" s="6">
        <v>263.33</v>
      </c>
      <c r="I208" s="6">
        <v>3486232.8</v>
      </c>
      <c r="J208" s="6">
        <v>2099793.42</v>
      </c>
      <c r="K208" s="6">
        <v>1386439.38</v>
      </c>
    </row>
    <row r="209" spans="1:11" x14ac:dyDescent="0.25">
      <c r="A209" t="s">
        <v>47</v>
      </c>
      <c r="B209" t="s">
        <v>311</v>
      </c>
      <c r="C209" t="s">
        <v>33</v>
      </c>
      <c r="D209" s="2" t="s">
        <v>465</v>
      </c>
      <c r="E209" s="2" t="s">
        <v>804</v>
      </c>
      <c r="F209">
        <v>7973</v>
      </c>
      <c r="G209" s="6">
        <v>9.33</v>
      </c>
      <c r="H209" s="6">
        <v>6.92</v>
      </c>
      <c r="I209" s="6">
        <v>74388.09</v>
      </c>
      <c r="J209" s="6">
        <v>55173.16</v>
      </c>
      <c r="K209" s="6">
        <v>19214.93</v>
      </c>
    </row>
    <row r="210" spans="1:11" x14ac:dyDescent="0.25">
      <c r="A210" t="s">
        <v>37</v>
      </c>
      <c r="B210" t="s">
        <v>114</v>
      </c>
      <c r="C210" t="s">
        <v>25</v>
      </c>
      <c r="D210" s="3">
        <v>42559</v>
      </c>
      <c r="E210" s="3">
        <v>42712</v>
      </c>
      <c r="F210">
        <v>7963</v>
      </c>
      <c r="G210" s="6">
        <v>255.28</v>
      </c>
      <c r="H210" s="6">
        <v>159.41999999999999</v>
      </c>
      <c r="I210" s="6">
        <v>2032794.64</v>
      </c>
      <c r="J210" s="6">
        <v>1269461.46</v>
      </c>
      <c r="K210" s="6">
        <v>763333.18</v>
      </c>
    </row>
    <row r="211" spans="1:11" x14ac:dyDescent="0.25">
      <c r="A211" t="s">
        <v>31</v>
      </c>
      <c r="B211" t="s">
        <v>997</v>
      </c>
      <c r="C211" t="s">
        <v>23</v>
      </c>
      <c r="D211" s="2" t="s">
        <v>183</v>
      </c>
      <c r="E211" s="3">
        <v>41558</v>
      </c>
      <c r="F211">
        <v>7956</v>
      </c>
      <c r="G211" s="6">
        <v>154.06</v>
      </c>
      <c r="H211" s="6">
        <v>90.93</v>
      </c>
      <c r="I211" s="6">
        <v>1225701.3600000001</v>
      </c>
      <c r="J211" s="6">
        <v>723439.08</v>
      </c>
      <c r="K211" s="6">
        <v>502262.28</v>
      </c>
    </row>
    <row r="212" spans="1:11" x14ac:dyDescent="0.25">
      <c r="A212" t="s">
        <v>37</v>
      </c>
      <c r="B212" t="s">
        <v>492</v>
      </c>
      <c r="C212" t="s">
        <v>74</v>
      </c>
      <c r="D212" s="3">
        <v>42464</v>
      </c>
      <c r="E212" s="2" t="s">
        <v>701</v>
      </c>
      <c r="F212">
        <v>7946</v>
      </c>
      <c r="G212" s="6">
        <v>47.45</v>
      </c>
      <c r="H212" s="6">
        <v>31.79</v>
      </c>
      <c r="I212" s="6">
        <v>377037.7</v>
      </c>
      <c r="J212" s="6">
        <v>252603.34</v>
      </c>
      <c r="K212" s="6">
        <v>124434.36</v>
      </c>
    </row>
    <row r="213" spans="1:11" x14ac:dyDescent="0.25">
      <c r="A213" t="s">
        <v>37</v>
      </c>
      <c r="B213" t="s">
        <v>115</v>
      </c>
      <c r="C213" t="s">
        <v>57</v>
      </c>
      <c r="D213" s="3">
        <v>41099</v>
      </c>
      <c r="E213" s="2" t="s">
        <v>693</v>
      </c>
      <c r="F213">
        <v>7938</v>
      </c>
      <c r="G213" s="6">
        <v>152.58000000000001</v>
      </c>
      <c r="H213" s="6">
        <v>97.44</v>
      </c>
      <c r="I213" s="6">
        <v>1211180.04</v>
      </c>
      <c r="J213" s="6">
        <v>773478.72</v>
      </c>
      <c r="K213" s="6">
        <v>437701.32</v>
      </c>
    </row>
    <row r="214" spans="1:11" x14ac:dyDescent="0.25">
      <c r="A214" t="s">
        <v>37</v>
      </c>
      <c r="B214" t="s">
        <v>60</v>
      </c>
      <c r="C214" t="s">
        <v>25</v>
      </c>
      <c r="D214" s="3">
        <v>41855</v>
      </c>
      <c r="E214" s="3">
        <v>41855</v>
      </c>
      <c r="F214">
        <v>7937</v>
      </c>
      <c r="G214" s="6">
        <v>255.28</v>
      </c>
      <c r="H214" s="6">
        <v>159.41999999999999</v>
      </c>
      <c r="I214" s="6">
        <v>2026157.36</v>
      </c>
      <c r="J214" s="6">
        <v>1265316.54</v>
      </c>
      <c r="K214" s="6">
        <v>760840.82</v>
      </c>
    </row>
    <row r="215" spans="1:11" x14ac:dyDescent="0.25">
      <c r="A215" t="s">
        <v>50</v>
      </c>
      <c r="B215" t="s">
        <v>397</v>
      </c>
      <c r="C215" t="s">
        <v>33</v>
      </c>
      <c r="D215" s="2" t="s">
        <v>835</v>
      </c>
      <c r="E215" s="3">
        <v>40302</v>
      </c>
      <c r="F215">
        <v>7934</v>
      </c>
      <c r="G215" s="6">
        <v>9.33</v>
      </c>
      <c r="H215" s="6">
        <v>6.92</v>
      </c>
      <c r="I215" s="6">
        <v>74024.22</v>
      </c>
      <c r="J215" s="6">
        <v>54903.28</v>
      </c>
      <c r="K215" s="6">
        <v>19120.939999999999</v>
      </c>
    </row>
    <row r="216" spans="1:11" x14ac:dyDescent="0.25">
      <c r="A216" t="s">
        <v>31</v>
      </c>
      <c r="B216" t="s">
        <v>408</v>
      </c>
      <c r="C216" t="s">
        <v>61</v>
      </c>
      <c r="D216" s="3">
        <v>40337</v>
      </c>
      <c r="E216" s="3">
        <v>40429</v>
      </c>
      <c r="F216">
        <v>7922</v>
      </c>
      <c r="G216" s="6">
        <v>668.27</v>
      </c>
      <c r="H216" s="6">
        <v>502.54</v>
      </c>
      <c r="I216" s="6">
        <v>5294034.9400000004</v>
      </c>
      <c r="J216" s="6">
        <v>3981121.88</v>
      </c>
      <c r="K216" s="6">
        <v>1312913.06</v>
      </c>
    </row>
    <row r="217" spans="1:11" x14ac:dyDescent="0.25">
      <c r="A217" t="s">
        <v>31</v>
      </c>
      <c r="B217" t="s">
        <v>163</v>
      </c>
      <c r="C217" t="s">
        <v>85</v>
      </c>
      <c r="D217" s="2" t="s">
        <v>164</v>
      </c>
      <c r="E217" s="2" t="s">
        <v>165</v>
      </c>
      <c r="F217">
        <v>7921</v>
      </c>
      <c r="G217" s="6">
        <v>81.73</v>
      </c>
      <c r="H217" s="6">
        <v>56.67</v>
      </c>
      <c r="I217" s="6">
        <v>647383.32999999996</v>
      </c>
      <c r="J217" s="6">
        <v>448883.07</v>
      </c>
      <c r="K217" s="6">
        <v>198500.26</v>
      </c>
    </row>
    <row r="218" spans="1:11" x14ac:dyDescent="0.25">
      <c r="A218" t="s">
        <v>31</v>
      </c>
      <c r="B218" t="s">
        <v>117</v>
      </c>
      <c r="C218" t="s">
        <v>57</v>
      </c>
      <c r="D218" s="3">
        <v>42224</v>
      </c>
      <c r="E218" s="3">
        <v>42286</v>
      </c>
      <c r="F218">
        <v>7913</v>
      </c>
      <c r="G218" s="6">
        <v>152.58000000000001</v>
      </c>
      <c r="H218" s="6">
        <v>97.44</v>
      </c>
      <c r="I218" s="6">
        <v>1207365.54</v>
      </c>
      <c r="J218" s="6">
        <v>771042.72</v>
      </c>
      <c r="K218" s="6">
        <v>436322.82</v>
      </c>
    </row>
    <row r="219" spans="1:11" x14ac:dyDescent="0.25">
      <c r="A219" t="s">
        <v>37</v>
      </c>
      <c r="B219" t="s">
        <v>60</v>
      </c>
      <c r="C219" t="s">
        <v>85</v>
      </c>
      <c r="D219" s="3">
        <v>42501</v>
      </c>
      <c r="E219" s="3">
        <v>42502</v>
      </c>
      <c r="F219">
        <v>7913</v>
      </c>
      <c r="G219" s="6">
        <v>81.73</v>
      </c>
      <c r="H219" s="6">
        <v>56.67</v>
      </c>
      <c r="I219" s="6">
        <v>646729.49</v>
      </c>
      <c r="J219" s="6">
        <v>448429.71</v>
      </c>
      <c r="K219" s="6">
        <v>198299.78</v>
      </c>
    </row>
    <row r="220" spans="1:11" x14ac:dyDescent="0.25">
      <c r="A220" t="s">
        <v>31</v>
      </c>
      <c r="B220" t="s">
        <v>170</v>
      </c>
      <c r="C220" t="s">
        <v>30</v>
      </c>
      <c r="D220" s="2" t="s">
        <v>553</v>
      </c>
      <c r="E220" s="3">
        <v>41006</v>
      </c>
      <c r="F220">
        <v>7903</v>
      </c>
      <c r="G220" s="6">
        <v>205.7</v>
      </c>
      <c r="H220" s="6">
        <v>117.11</v>
      </c>
      <c r="I220" s="6">
        <v>1625647.1</v>
      </c>
      <c r="J220" s="6">
        <v>925520.33</v>
      </c>
      <c r="K220" s="6">
        <v>700126.77</v>
      </c>
    </row>
    <row r="221" spans="1:11" x14ac:dyDescent="0.25">
      <c r="A221" t="s">
        <v>28</v>
      </c>
      <c r="B221" t="s">
        <v>524</v>
      </c>
      <c r="C221" t="s">
        <v>23</v>
      </c>
      <c r="D221" s="2" t="s">
        <v>647</v>
      </c>
      <c r="E221" s="3">
        <v>41680</v>
      </c>
      <c r="F221">
        <v>7894</v>
      </c>
      <c r="G221" s="6">
        <v>154.06</v>
      </c>
      <c r="H221" s="6">
        <v>90.93</v>
      </c>
      <c r="I221" s="6">
        <v>1216149.6399999999</v>
      </c>
      <c r="J221" s="6">
        <v>717801.42</v>
      </c>
      <c r="K221" s="6">
        <v>498348.22</v>
      </c>
    </row>
    <row r="222" spans="1:11" x14ac:dyDescent="0.25">
      <c r="A222" t="s">
        <v>31</v>
      </c>
      <c r="B222" t="s">
        <v>286</v>
      </c>
      <c r="C222" t="s">
        <v>44</v>
      </c>
      <c r="D222" s="2" t="s">
        <v>692</v>
      </c>
      <c r="E222" s="3">
        <v>41275</v>
      </c>
      <c r="F222">
        <v>7884</v>
      </c>
      <c r="G222" s="6">
        <v>109.28</v>
      </c>
      <c r="H222" s="6">
        <v>35.840000000000003</v>
      </c>
      <c r="I222" s="6">
        <v>861563.52</v>
      </c>
      <c r="J222" s="6">
        <v>282562.56</v>
      </c>
      <c r="K222" s="6">
        <v>579000.96</v>
      </c>
    </row>
    <row r="223" spans="1:11" x14ac:dyDescent="0.25">
      <c r="A223" t="s">
        <v>47</v>
      </c>
      <c r="B223" t="s">
        <v>158</v>
      </c>
      <c r="C223" t="s">
        <v>16</v>
      </c>
      <c r="D223" s="2" t="s">
        <v>159</v>
      </c>
      <c r="E223" s="2" t="s">
        <v>160</v>
      </c>
      <c r="F223">
        <v>7881</v>
      </c>
      <c r="G223" s="6">
        <v>437.2</v>
      </c>
      <c r="H223" s="6">
        <v>263.33</v>
      </c>
      <c r="I223" s="6">
        <v>3445573.2</v>
      </c>
      <c r="J223" s="6">
        <v>2075303.73</v>
      </c>
      <c r="K223" s="6">
        <v>1370269.47</v>
      </c>
    </row>
    <row r="224" spans="1:11" x14ac:dyDescent="0.25">
      <c r="A224" t="s">
        <v>37</v>
      </c>
      <c r="B224" t="s">
        <v>284</v>
      </c>
      <c r="C224" t="s">
        <v>57</v>
      </c>
      <c r="D224" s="2" t="s">
        <v>814</v>
      </c>
      <c r="E224" s="2" t="s">
        <v>205</v>
      </c>
      <c r="F224">
        <v>7876</v>
      </c>
      <c r="G224" s="6">
        <v>152.58000000000001</v>
      </c>
      <c r="H224" s="6">
        <v>97.44</v>
      </c>
      <c r="I224" s="6">
        <v>1201720.08</v>
      </c>
      <c r="J224" s="6">
        <v>767437.44</v>
      </c>
      <c r="K224" s="6">
        <v>434282.64</v>
      </c>
    </row>
    <row r="225" spans="1:11" x14ac:dyDescent="0.25">
      <c r="A225" t="s">
        <v>31</v>
      </c>
      <c r="B225" t="s">
        <v>315</v>
      </c>
      <c r="C225" t="s">
        <v>97</v>
      </c>
      <c r="D225" s="3">
        <v>42738</v>
      </c>
      <c r="E225" s="2" t="s">
        <v>316</v>
      </c>
      <c r="F225">
        <v>7859</v>
      </c>
      <c r="G225" s="6">
        <v>421.89</v>
      </c>
      <c r="H225" s="6">
        <v>364.69</v>
      </c>
      <c r="I225" s="6">
        <v>3315633.51</v>
      </c>
      <c r="J225" s="6">
        <v>2866098.71</v>
      </c>
      <c r="K225" s="6">
        <v>449534.8</v>
      </c>
    </row>
    <row r="226" spans="1:11" x14ac:dyDescent="0.25">
      <c r="A226" t="s">
        <v>37</v>
      </c>
      <c r="B226" t="s">
        <v>171</v>
      </c>
      <c r="C226" t="s">
        <v>71</v>
      </c>
      <c r="D226" s="3">
        <v>40882</v>
      </c>
      <c r="E226" s="3">
        <v>40761</v>
      </c>
      <c r="F226">
        <v>7841</v>
      </c>
      <c r="G226" s="6">
        <v>651.21</v>
      </c>
      <c r="H226" s="6">
        <v>524.96</v>
      </c>
      <c r="I226" s="6">
        <v>5106137.6100000003</v>
      </c>
      <c r="J226" s="6">
        <v>4116211.36</v>
      </c>
      <c r="K226" s="6">
        <v>989926.25</v>
      </c>
    </row>
    <row r="227" spans="1:11" x14ac:dyDescent="0.25">
      <c r="A227" t="s">
        <v>37</v>
      </c>
      <c r="B227" t="s">
        <v>166</v>
      </c>
      <c r="C227" t="s">
        <v>16</v>
      </c>
      <c r="D227" s="3">
        <v>42952</v>
      </c>
      <c r="E227" s="2" t="s">
        <v>967</v>
      </c>
      <c r="F227">
        <v>7839</v>
      </c>
      <c r="G227" s="6">
        <v>437.2</v>
      </c>
      <c r="H227" s="6">
        <v>263.33</v>
      </c>
      <c r="I227" s="6">
        <v>3427210.8</v>
      </c>
      <c r="J227" s="6">
        <v>2064243.87</v>
      </c>
      <c r="K227" s="6">
        <v>1362966.93</v>
      </c>
    </row>
    <row r="228" spans="1:11" x14ac:dyDescent="0.25">
      <c r="A228" t="s">
        <v>37</v>
      </c>
      <c r="B228" t="s">
        <v>313</v>
      </c>
      <c r="C228" t="s">
        <v>33</v>
      </c>
      <c r="D228" s="2" t="s">
        <v>577</v>
      </c>
      <c r="E228" s="2" t="s">
        <v>578</v>
      </c>
      <c r="F228">
        <v>7838</v>
      </c>
      <c r="G228" s="6">
        <v>9.33</v>
      </c>
      <c r="H228" s="6">
        <v>6.92</v>
      </c>
      <c r="I228" s="6">
        <v>73128.539999999994</v>
      </c>
      <c r="J228" s="6">
        <v>54238.96</v>
      </c>
      <c r="K228" s="6">
        <v>18889.580000000002</v>
      </c>
    </row>
    <row r="229" spans="1:11" x14ac:dyDescent="0.25">
      <c r="A229" t="s">
        <v>31</v>
      </c>
      <c r="B229" t="s">
        <v>224</v>
      </c>
      <c r="C229" t="s">
        <v>57</v>
      </c>
      <c r="D229" s="2" t="s">
        <v>668</v>
      </c>
      <c r="E229" s="3">
        <v>42495</v>
      </c>
      <c r="F229">
        <v>7824</v>
      </c>
      <c r="G229" s="6">
        <v>152.58000000000001</v>
      </c>
      <c r="H229" s="6">
        <v>97.44</v>
      </c>
      <c r="I229" s="6">
        <v>1193785.92</v>
      </c>
      <c r="J229" s="6">
        <v>762370.56000000006</v>
      </c>
      <c r="K229" s="6">
        <v>431415.36</v>
      </c>
    </row>
    <row r="230" spans="1:11" x14ac:dyDescent="0.25">
      <c r="A230" t="s">
        <v>37</v>
      </c>
      <c r="B230" t="s">
        <v>114</v>
      </c>
      <c r="C230" t="s">
        <v>85</v>
      </c>
      <c r="D230" s="3">
        <v>42594</v>
      </c>
      <c r="E230" s="3">
        <v>42887</v>
      </c>
      <c r="F230">
        <v>7821</v>
      </c>
      <c r="G230" s="6">
        <v>81.73</v>
      </c>
      <c r="H230" s="6">
        <v>56.67</v>
      </c>
      <c r="I230" s="6">
        <v>639210.32999999996</v>
      </c>
      <c r="J230" s="6">
        <v>443216.07</v>
      </c>
      <c r="K230" s="6">
        <v>195994.26</v>
      </c>
    </row>
    <row r="231" spans="1:11" x14ac:dyDescent="0.25">
      <c r="A231" t="s">
        <v>47</v>
      </c>
      <c r="B231" t="s">
        <v>112</v>
      </c>
      <c r="C231" t="s">
        <v>33</v>
      </c>
      <c r="D231" s="2" t="s">
        <v>895</v>
      </c>
      <c r="E231" s="3">
        <v>41528</v>
      </c>
      <c r="F231">
        <v>7769</v>
      </c>
      <c r="G231" s="6">
        <v>9.33</v>
      </c>
      <c r="H231" s="6">
        <v>6.92</v>
      </c>
      <c r="I231" s="6">
        <v>72484.77</v>
      </c>
      <c r="J231" s="6">
        <v>53761.48</v>
      </c>
      <c r="K231" s="6">
        <v>18723.29</v>
      </c>
    </row>
    <row r="232" spans="1:11" x14ac:dyDescent="0.25">
      <c r="A232" t="s">
        <v>31</v>
      </c>
      <c r="B232" t="s">
        <v>264</v>
      </c>
      <c r="C232" t="s">
        <v>97</v>
      </c>
      <c r="D232" s="2" t="s">
        <v>634</v>
      </c>
      <c r="E232" s="3">
        <v>40915</v>
      </c>
      <c r="F232">
        <v>7755</v>
      </c>
      <c r="G232" s="6">
        <v>421.89</v>
      </c>
      <c r="H232" s="6">
        <v>364.69</v>
      </c>
      <c r="I232" s="6">
        <v>3271756.95</v>
      </c>
      <c r="J232" s="6">
        <v>2828170.95</v>
      </c>
      <c r="K232" s="6">
        <v>443586</v>
      </c>
    </row>
    <row r="233" spans="1:11" x14ac:dyDescent="0.25">
      <c r="A233" t="s">
        <v>28</v>
      </c>
      <c r="B233" t="s">
        <v>662</v>
      </c>
      <c r="C233" t="s">
        <v>23</v>
      </c>
      <c r="D233" s="3">
        <v>40727</v>
      </c>
      <c r="E233" s="2" t="s">
        <v>748</v>
      </c>
      <c r="F233">
        <v>7733</v>
      </c>
      <c r="G233" s="6">
        <v>154.06</v>
      </c>
      <c r="H233" s="6">
        <v>90.93</v>
      </c>
      <c r="I233" s="6">
        <v>1191345.98</v>
      </c>
      <c r="J233" s="6">
        <v>703161.69</v>
      </c>
      <c r="K233" s="6">
        <v>488184.29</v>
      </c>
    </row>
    <row r="234" spans="1:11" x14ac:dyDescent="0.25">
      <c r="A234" t="s">
        <v>37</v>
      </c>
      <c r="B234" t="s">
        <v>413</v>
      </c>
      <c r="C234" t="s">
        <v>97</v>
      </c>
      <c r="D234" s="2" t="s">
        <v>132</v>
      </c>
      <c r="E234" s="2" t="s">
        <v>623</v>
      </c>
      <c r="F234">
        <v>7726</v>
      </c>
      <c r="G234" s="6">
        <v>421.89</v>
      </c>
      <c r="H234" s="6">
        <v>364.69</v>
      </c>
      <c r="I234" s="6">
        <v>3259522.14</v>
      </c>
      <c r="J234" s="6">
        <v>2817594.94</v>
      </c>
      <c r="K234" s="6">
        <v>441927.2</v>
      </c>
    </row>
    <row r="235" spans="1:11" x14ac:dyDescent="0.25">
      <c r="A235" t="s">
        <v>37</v>
      </c>
      <c r="B235" t="s">
        <v>383</v>
      </c>
      <c r="C235" t="s">
        <v>25</v>
      </c>
      <c r="D235" s="3">
        <v>42716</v>
      </c>
      <c r="E235" s="2" t="s">
        <v>971</v>
      </c>
      <c r="F235">
        <v>7714</v>
      </c>
      <c r="G235" s="6">
        <v>255.28</v>
      </c>
      <c r="H235" s="6">
        <v>159.41999999999999</v>
      </c>
      <c r="I235" s="6">
        <v>1969229.92</v>
      </c>
      <c r="J235" s="6">
        <v>1229765.8799999999</v>
      </c>
      <c r="K235" s="6">
        <v>739464.04</v>
      </c>
    </row>
    <row r="236" spans="1:11" x14ac:dyDescent="0.25">
      <c r="A236" t="s">
        <v>31</v>
      </c>
      <c r="B236" t="s">
        <v>167</v>
      </c>
      <c r="C236" t="s">
        <v>23</v>
      </c>
      <c r="D236" s="2" t="s">
        <v>490</v>
      </c>
      <c r="E236" s="3">
        <v>41189</v>
      </c>
      <c r="F236">
        <v>7712</v>
      </c>
      <c r="G236" s="6">
        <v>154.06</v>
      </c>
      <c r="H236" s="6">
        <v>90.93</v>
      </c>
      <c r="I236" s="6">
        <v>1188110.72</v>
      </c>
      <c r="J236" s="6">
        <v>701252.16</v>
      </c>
      <c r="K236" s="6">
        <v>486858.56</v>
      </c>
    </row>
    <row r="237" spans="1:11" x14ac:dyDescent="0.25">
      <c r="A237" t="s">
        <v>31</v>
      </c>
      <c r="B237" t="s">
        <v>143</v>
      </c>
      <c r="C237" t="s">
        <v>33</v>
      </c>
      <c r="D237" s="2" t="s">
        <v>144</v>
      </c>
      <c r="E237" s="3">
        <v>42557</v>
      </c>
      <c r="F237">
        <v>7690</v>
      </c>
      <c r="G237" s="6">
        <v>9.33</v>
      </c>
      <c r="H237" s="6">
        <v>6.92</v>
      </c>
      <c r="I237" s="6">
        <v>71747.7</v>
      </c>
      <c r="J237" s="6">
        <v>53214.8</v>
      </c>
      <c r="K237" s="6">
        <v>18532.900000000001</v>
      </c>
    </row>
    <row r="238" spans="1:11" x14ac:dyDescent="0.25">
      <c r="A238" t="s">
        <v>31</v>
      </c>
      <c r="B238" t="s">
        <v>135</v>
      </c>
      <c r="C238" t="s">
        <v>57</v>
      </c>
      <c r="D238" s="3">
        <v>41488</v>
      </c>
      <c r="E238" s="3">
        <v>41397</v>
      </c>
      <c r="F238">
        <v>7689</v>
      </c>
      <c r="G238" s="6">
        <v>152.58000000000001</v>
      </c>
      <c r="H238" s="6">
        <v>97.44</v>
      </c>
      <c r="I238" s="6">
        <v>1173187.6200000001</v>
      </c>
      <c r="J238" s="6">
        <v>749216.16</v>
      </c>
      <c r="K238" s="6">
        <v>423971.46</v>
      </c>
    </row>
    <row r="239" spans="1:11" x14ac:dyDescent="0.25">
      <c r="A239" t="s">
        <v>47</v>
      </c>
      <c r="B239" t="s">
        <v>519</v>
      </c>
      <c r="C239" t="s">
        <v>16</v>
      </c>
      <c r="D239" s="3">
        <v>41457</v>
      </c>
      <c r="E239" s="2" t="s">
        <v>520</v>
      </c>
      <c r="F239">
        <v>7685</v>
      </c>
      <c r="G239" s="6">
        <v>437.2</v>
      </c>
      <c r="H239" s="6">
        <v>263.33</v>
      </c>
      <c r="I239" s="6">
        <v>3359882</v>
      </c>
      <c r="J239" s="6">
        <v>2023691.05</v>
      </c>
      <c r="K239" s="6">
        <v>1336190.95</v>
      </c>
    </row>
    <row r="240" spans="1:11" x14ac:dyDescent="0.25">
      <c r="A240" t="s">
        <v>31</v>
      </c>
      <c r="B240" t="s">
        <v>408</v>
      </c>
      <c r="C240" t="s">
        <v>74</v>
      </c>
      <c r="D240" s="2" t="s">
        <v>794</v>
      </c>
      <c r="E240" s="2" t="s">
        <v>795</v>
      </c>
      <c r="F240">
        <v>7675</v>
      </c>
      <c r="G240" s="6">
        <v>47.45</v>
      </c>
      <c r="H240" s="6">
        <v>31.79</v>
      </c>
      <c r="I240" s="6">
        <v>364178.75</v>
      </c>
      <c r="J240" s="6">
        <v>243988.25</v>
      </c>
      <c r="K240" s="6">
        <v>120190.5</v>
      </c>
    </row>
    <row r="241" spans="1:11" x14ac:dyDescent="0.25">
      <c r="A241" t="s">
        <v>28</v>
      </c>
      <c r="B241" t="s">
        <v>254</v>
      </c>
      <c r="C241" t="s">
        <v>57</v>
      </c>
      <c r="D241" s="3">
        <v>41340</v>
      </c>
      <c r="E241" s="2" t="s">
        <v>176</v>
      </c>
      <c r="F241">
        <v>7665</v>
      </c>
      <c r="G241" s="6">
        <v>152.58000000000001</v>
      </c>
      <c r="H241" s="6">
        <v>97.44</v>
      </c>
      <c r="I241" s="6">
        <v>1169525.7</v>
      </c>
      <c r="J241" s="6">
        <v>746877.6</v>
      </c>
      <c r="K241" s="6">
        <v>422648.1</v>
      </c>
    </row>
    <row r="242" spans="1:11" x14ac:dyDescent="0.25">
      <c r="A242" t="s">
        <v>28</v>
      </c>
      <c r="B242" t="s">
        <v>29</v>
      </c>
      <c r="C242" t="s">
        <v>16</v>
      </c>
      <c r="D242" s="2" t="s">
        <v>627</v>
      </c>
      <c r="E242" s="2" t="s">
        <v>628</v>
      </c>
      <c r="F242">
        <v>7661</v>
      </c>
      <c r="G242" s="6">
        <v>437.2</v>
      </c>
      <c r="H242" s="6">
        <v>263.33</v>
      </c>
      <c r="I242" s="6">
        <v>3349389.2</v>
      </c>
      <c r="J242" s="6">
        <v>2017371.13</v>
      </c>
      <c r="K242" s="6">
        <v>1332018.07</v>
      </c>
    </row>
    <row r="243" spans="1:11" x14ac:dyDescent="0.25">
      <c r="A243" t="s">
        <v>31</v>
      </c>
      <c r="B243" t="s">
        <v>191</v>
      </c>
      <c r="C243" t="s">
        <v>30</v>
      </c>
      <c r="D243" s="3">
        <v>42218</v>
      </c>
      <c r="E243" s="2" t="s">
        <v>192</v>
      </c>
      <c r="F243">
        <v>7653</v>
      </c>
      <c r="G243" s="6">
        <v>205.7</v>
      </c>
      <c r="H243" s="6">
        <v>117.11</v>
      </c>
      <c r="I243" s="6">
        <v>1574222.1</v>
      </c>
      <c r="J243" s="6">
        <v>896242.83</v>
      </c>
      <c r="K243" s="6">
        <v>677979.27</v>
      </c>
    </row>
    <row r="244" spans="1:11" x14ac:dyDescent="0.25">
      <c r="A244" t="s">
        <v>28</v>
      </c>
      <c r="B244" t="s">
        <v>248</v>
      </c>
      <c r="C244" t="s">
        <v>25</v>
      </c>
      <c r="D244" s="2" t="s">
        <v>249</v>
      </c>
      <c r="E244" s="3">
        <v>40733</v>
      </c>
      <c r="F244">
        <v>7632</v>
      </c>
      <c r="G244" s="6">
        <v>255.28</v>
      </c>
      <c r="H244" s="6">
        <v>159.41999999999999</v>
      </c>
      <c r="I244" s="6">
        <v>1948296.96</v>
      </c>
      <c r="J244" s="6">
        <v>1216693.44</v>
      </c>
      <c r="K244" s="6">
        <v>731603.52</v>
      </c>
    </row>
    <row r="245" spans="1:11" x14ac:dyDescent="0.25">
      <c r="A245" t="s">
        <v>31</v>
      </c>
      <c r="B245" t="s">
        <v>289</v>
      </c>
      <c r="C245" t="s">
        <v>33</v>
      </c>
      <c r="D245" s="3">
        <v>40888</v>
      </c>
      <c r="E245" s="2" t="s">
        <v>308</v>
      </c>
      <c r="F245">
        <v>7627</v>
      </c>
      <c r="G245" s="6">
        <v>9.33</v>
      </c>
      <c r="H245" s="6">
        <v>6.92</v>
      </c>
      <c r="I245" s="6">
        <v>71159.91</v>
      </c>
      <c r="J245" s="6">
        <v>52778.84</v>
      </c>
      <c r="K245" s="6">
        <v>18381.07</v>
      </c>
    </row>
    <row r="246" spans="1:11" x14ac:dyDescent="0.25">
      <c r="A246" t="s">
        <v>28</v>
      </c>
      <c r="B246" t="s">
        <v>248</v>
      </c>
      <c r="C246" t="s">
        <v>85</v>
      </c>
      <c r="D246" s="2" t="s">
        <v>433</v>
      </c>
      <c r="E246" s="2" t="s">
        <v>434</v>
      </c>
      <c r="F246">
        <v>7597</v>
      </c>
      <c r="G246" s="6">
        <v>81.73</v>
      </c>
      <c r="H246" s="6">
        <v>56.67</v>
      </c>
      <c r="I246" s="6">
        <v>620902.81000000006</v>
      </c>
      <c r="J246" s="6">
        <v>430521.99</v>
      </c>
      <c r="K246" s="6">
        <v>190380.82</v>
      </c>
    </row>
    <row r="247" spans="1:11" x14ac:dyDescent="0.25">
      <c r="A247" t="s">
        <v>47</v>
      </c>
      <c r="B247" t="s">
        <v>486</v>
      </c>
      <c r="C247" t="s">
        <v>61</v>
      </c>
      <c r="D247" s="2" t="s">
        <v>487</v>
      </c>
      <c r="E247" s="2" t="s">
        <v>488</v>
      </c>
      <c r="F247">
        <v>7584</v>
      </c>
      <c r="G247" s="6">
        <v>668.27</v>
      </c>
      <c r="H247" s="6">
        <v>502.54</v>
      </c>
      <c r="I247" s="6">
        <v>5068159.68</v>
      </c>
      <c r="J247" s="6">
        <v>3811263.36</v>
      </c>
      <c r="K247" s="6">
        <v>1256896.32</v>
      </c>
    </row>
    <row r="248" spans="1:11" x14ac:dyDescent="0.25">
      <c r="A248" t="s">
        <v>31</v>
      </c>
      <c r="B248" t="s">
        <v>121</v>
      </c>
      <c r="C248" t="s">
        <v>25</v>
      </c>
      <c r="D248" s="2" t="s">
        <v>95</v>
      </c>
      <c r="E248" s="2" t="s">
        <v>456</v>
      </c>
      <c r="F248">
        <v>7570</v>
      </c>
      <c r="G248" s="6">
        <v>255.28</v>
      </c>
      <c r="H248" s="6">
        <v>159.41999999999999</v>
      </c>
      <c r="I248" s="6">
        <v>1932469.6</v>
      </c>
      <c r="J248" s="6">
        <v>1206809.3999999999</v>
      </c>
      <c r="K248" s="6">
        <v>725660.2</v>
      </c>
    </row>
    <row r="249" spans="1:11" x14ac:dyDescent="0.25">
      <c r="A249" t="s">
        <v>50</v>
      </c>
      <c r="B249" t="s">
        <v>256</v>
      </c>
      <c r="C249" t="s">
        <v>85</v>
      </c>
      <c r="D249" s="3">
        <v>42985</v>
      </c>
      <c r="E249" s="2" t="s">
        <v>330</v>
      </c>
      <c r="F249">
        <v>7559</v>
      </c>
      <c r="G249" s="6">
        <v>81.73</v>
      </c>
      <c r="H249" s="6">
        <v>56.67</v>
      </c>
      <c r="I249" s="6">
        <v>617797.06999999995</v>
      </c>
      <c r="J249" s="6">
        <v>428368.53</v>
      </c>
      <c r="K249" s="6">
        <v>189428.54</v>
      </c>
    </row>
    <row r="250" spans="1:11" x14ac:dyDescent="0.25">
      <c r="A250" t="s">
        <v>31</v>
      </c>
      <c r="B250" t="s">
        <v>110</v>
      </c>
      <c r="C250" t="s">
        <v>30</v>
      </c>
      <c r="D250" s="3">
        <v>41914</v>
      </c>
      <c r="E250" s="2" t="s">
        <v>400</v>
      </c>
      <c r="F250">
        <v>7542</v>
      </c>
      <c r="G250" s="6">
        <v>205.7</v>
      </c>
      <c r="H250" s="6">
        <v>117.11</v>
      </c>
      <c r="I250" s="6">
        <v>1551389.4</v>
      </c>
      <c r="J250" s="6">
        <v>883243.62</v>
      </c>
      <c r="K250" s="6">
        <v>668145.78</v>
      </c>
    </row>
    <row r="251" spans="1:11" x14ac:dyDescent="0.25">
      <c r="A251" t="s">
        <v>28</v>
      </c>
      <c r="B251" t="s">
        <v>172</v>
      </c>
      <c r="C251" t="s">
        <v>85</v>
      </c>
      <c r="D251" s="2" t="s">
        <v>362</v>
      </c>
      <c r="E251" s="2" t="s">
        <v>363</v>
      </c>
      <c r="F251">
        <v>7539</v>
      </c>
      <c r="G251" s="6">
        <v>81.73</v>
      </c>
      <c r="H251" s="6">
        <v>56.67</v>
      </c>
      <c r="I251" s="6">
        <v>616162.47</v>
      </c>
      <c r="J251" s="6">
        <v>427235.13</v>
      </c>
      <c r="K251" s="6">
        <v>188927.34</v>
      </c>
    </row>
    <row r="252" spans="1:11" x14ac:dyDescent="0.25">
      <c r="A252" t="s">
        <v>50</v>
      </c>
      <c r="B252" t="s">
        <v>360</v>
      </c>
      <c r="C252" t="s">
        <v>85</v>
      </c>
      <c r="D252" s="3">
        <v>42282</v>
      </c>
      <c r="E252" s="2" t="s">
        <v>454</v>
      </c>
      <c r="F252">
        <v>7536</v>
      </c>
      <c r="G252" s="6">
        <v>81.73</v>
      </c>
      <c r="H252" s="6">
        <v>56.67</v>
      </c>
      <c r="I252" s="6">
        <v>615917.28</v>
      </c>
      <c r="J252" s="6">
        <v>427065.12</v>
      </c>
      <c r="K252" s="6">
        <v>188852.16</v>
      </c>
    </row>
    <row r="253" spans="1:11" x14ac:dyDescent="0.25">
      <c r="A253" t="s">
        <v>37</v>
      </c>
      <c r="B253" t="s">
        <v>148</v>
      </c>
      <c r="C253" t="s">
        <v>57</v>
      </c>
      <c r="D253" s="3">
        <v>41884</v>
      </c>
      <c r="E253" s="2" t="s">
        <v>992</v>
      </c>
      <c r="F253">
        <v>7536</v>
      </c>
      <c r="G253" s="6">
        <v>152.58000000000001</v>
      </c>
      <c r="H253" s="6">
        <v>97.44</v>
      </c>
      <c r="I253" s="6">
        <v>1149842.8799999999</v>
      </c>
      <c r="J253" s="6">
        <v>734307.83999999997</v>
      </c>
      <c r="K253" s="6">
        <v>415535.04</v>
      </c>
    </row>
    <row r="254" spans="1:11" x14ac:dyDescent="0.25">
      <c r="A254" t="s">
        <v>31</v>
      </c>
      <c r="B254" t="s">
        <v>948</v>
      </c>
      <c r="C254" t="s">
        <v>25</v>
      </c>
      <c r="D254" s="2" t="s">
        <v>525</v>
      </c>
      <c r="E254" s="3">
        <v>40669</v>
      </c>
      <c r="F254">
        <v>7526</v>
      </c>
      <c r="G254" s="6">
        <v>255.28</v>
      </c>
      <c r="H254" s="6">
        <v>159.41999999999999</v>
      </c>
      <c r="I254" s="6">
        <v>1921237.28</v>
      </c>
      <c r="J254" s="6">
        <v>1199794.92</v>
      </c>
      <c r="K254" s="6">
        <v>721442.36</v>
      </c>
    </row>
    <row r="255" spans="1:11" x14ac:dyDescent="0.25">
      <c r="A255" t="s">
        <v>31</v>
      </c>
      <c r="B255" t="s">
        <v>931</v>
      </c>
      <c r="C255" t="s">
        <v>71</v>
      </c>
      <c r="D255" s="2" t="s">
        <v>932</v>
      </c>
      <c r="E255" s="2" t="s">
        <v>379</v>
      </c>
      <c r="F255">
        <v>7501</v>
      </c>
      <c r="G255" s="6">
        <v>651.21</v>
      </c>
      <c r="H255" s="6">
        <v>524.96</v>
      </c>
      <c r="I255" s="6">
        <v>4884726.21</v>
      </c>
      <c r="J255" s="6">
        <v>3937724.96</v>
      </c>
      <c r="K255" s="6">
        <v>947001.25</v>
      </c>
    </row>
    <row r="256" spans="1:11" x14ac:dyDescent="0.25">
      <c r="A256" t="s">
        <v>37</v>
      </c>
      <c r="B256" t="s">
        <v>786</v>
      </c>
      <c r="C256" t="s">
        <v>74</v>
      </c>
      <c r="D256" s="3">
        <v>42406</v>
      </c>
      <c r="E256" s="2" t="s">
        <v>394</v>
      </c>
      <c r="F256">
        <v>7497</v>
      </c>
      <c r="G256" s="6">
        <v>47.45</v>
      </c>
      <c r="H256" s="6">
        <v>31.79</v>
      </c>
      <c r="I256" s="6">
        <v>355732.65</v>
      </c>
      <c r="J256" s="6">
        <v>238329.63</v>
      </c>
      <c r="K256" s="6">
        <v>117403.02</v>
      </c>
    </row>
    <row r="257" spans="1:11" x14ac:dyDescent="0.25">
      <c r="A257" t="s">
        <v>14</v>
      </c>
      <c r="B257" t="s">
        <v>228</v>
      </c>
      <c r="C257" t="s">
        <v>71</v>
      </c>
      <c r="D257" s="2" t="s">
        <v>111</v>
      </c>
      <c r="E257" s="2" t="s">
        <v>731</v>
      </c>
      <c r="F257">
        <v>7497</v>
      </c>
      <c r="G257" s="6">
        <v>651.21</v>
      </c>
      <c r="H257" s="6">
        <v>524.96</v>
      </c>
      <c r="I257" s="6">
        <v>4882121.37</v>
      </c>
      <c r="J257" s="6">
        <v>3935625.12</v>
      </c>
      <c r="K257" s="6">
        <v>946496.25</v>
      </c>
    </row>
    <row r="258" spans="1:11" x14ac:dyDescent="0.25">
      <c r="A258" t="s">
        <v>14</v>
      </c>
      <c r="B258" t="s">
        <v>119</v>
      </c>
      <c r="C258" t="s">
        <v>44</v>
      </c>
      <c r="D258" s="2" t="s">
        <v>633</v>
      </c>
      <c r="E258" s="3">
        <v>42468</v>
      </c>
      <c r="F258">
        <v>7494</v>
      </c>
      <c r="G258" s="6">
        <v>109.28</v>
      </c>
      <c r="H258" s="6">
        <v>35.840000000000003</v>
      </c>
      <c r="I258" s="6">
        <v>818944.32</v>
      </c>
      <c r="J258" s="6">
        <v>268584.96000000002</v>
      </c>
      <c r="K258" s="6">
        <v>550359.36</v>
      </c>
    </row>
    <row r="259" spans="1:11" x14ac:dyDescent="0.25">
      <c r="A259" t="s">
        <v>31</v>
      </c>
      <c r="B259" t="s">
        <v>435</v>
      </c>
      <c r="C259" t="s">
        <v>97</v>
      </c>
      <c r="D259" s="3">
        <v>40730</v>
      </c>
      <c r="E259" s="3">
        <v>40730</v>
      </c>
      <c r="F259">
        <v>7487</v>
      </c>
      <c r="G259" s="6">
        <v>421.89</v>
      </c>
      <c r="H259" s="6">
        <v>364.69</v>
      </c>
      <c r="I259" s="6">
        <v>3158690.43</v>
      </c>
      <c r="J259" s="6">
        <v>2730434.03</v>
      </c>
      <c r="K259" s="6">
        <v>428256.4</v>
      </c>
    </row>
    <row r="260" spans="1:11" x14ac:dyDescent="0.25">
      <c r="A260" t="s">
        <v>14</v>
      </c>
      <c r="B260" t="s">
        <v>689</v>
      </c>
      <c r="C260" t="s">
        <v>61</v>
      </c>
      <c r="D260" s="2" t="s">
        <v>690</v>
      </c>
      <c r="E260" s="2" t="s">
        <v>691</v>
      </c>
      <c r="F260">
        <v>7485</v>
      </c>
      <c r="G260" s="6">
        <v>668.27</v>
      </c>
      <c r="H260" s="6">
        <v>502.54</v>
      </c>
      <c r="I260" s="6">
        <v>5002000.95</v>
      </c>
      <c r="J260" s="6">
        <v>3761511.9</v>
      </c>
      <c r="K260" s="6">
        <v>1240489.05</v>
      </c>
    </row>
    <row r="261" spans="1:11" x14ac:dyDescent="0.25">
      <c r="A261" t="s">
        <v>31</v>
      </c>
      <c r="B261" t="s">
        <v>494</v>
      </c>
      <c r="C261" t="s">
        <v>25</v>
      </c>
      <c r="D261" s="3">
        <v>42345</v>
      </c>
      <c r="E261" s="2" t="s">
        <v>604</v>
      </c>
      <c r="F261">
        <v>7480</v>
      </c>
      <c r="G261" s="6">
        <v>255.28</v>
      </c>
      <c r="H261" s="6">
        <v>159.41999999999999</v>
      </c>
      <c r="I261" s="6">
        <v>1909494.4</v>
      </c>
      <c r="J261" s="6">
        <v>1192461.6000000001</v>
      </c>
      <c r="K261" s="6">
        <v>717032.8</v>
      </c>
    </row>
    <row r="262" spans="1:11" x14ac:dyDescent="0.25">
      <c r="A262" t="s">
        <v>50</v>
      </c>
      <c r="B262" t="s">
        <v>397</v>
      </c>
      <c r="C262" t="s">
        <v>23</v>
      </c>
      <c r="D262" s="2" t="s">
        <v>398</v>
      </c>
      <c r="E262" s="2" t="s">
        <v>399</v>
      </c>
      <c r="F262">
        <v>7475</v>
      </c>
      <c r="G262" s="6">
        <v>154.06</v>
      </c>
      <c r="H262" s="6">
        <v>90.93</v>
      </c>
      <c r="I262" s="6">
        <v>1151598.5</v>
      </c>
      <c r="J262" s="6">
        <v>679701.75</v>
      </c>
      <c r="K262" s="6">
        <v>471896.75</v>
      </c>
    </row>
    <row r="263" spans="1:11" x14ac:dyDescent="0.25">
      <c r="A263" t="s">
        <v>28</v>
      </c>
      <c r="B263" t="s">
        <v>480</v>
      </c>
      <c r="C263" t="s">
        <v>97</v>
      </c>
      <c r="D263" s="2" t="s">
        <v>53</v>
      </c>
      <c r="E263" s="3">
        <v>41822</v>
      </c>
      <c r="F263">
        <v>7435</v>
      </c>
      <c r="G263" s="6">
        <v>421.89</v>
      </c>
      <c r="H263" s="6">
        <v>364.69</v>
      </c>
      <c r="I263" s="6">
        <v>3136752.15</v>
      </c>
      <c r="J263" s="6">
        <v>2711470.15</v>
      </c>
      <c r="K263" s="6">
        <v>425282</v>
      </c>
    </row>
    <row r="264" spans="1:11" x14ac:dyDescent="0.25">
      <c r="A264" t="s">
        <v>21</v>
      </c>
      <c r="B264" t="s">
        <v>73</v>
      </c>
      <c r="C264" t="s">
        <v>44</v>
      </c>
      <c r="D264" s="2" t="s">
        <v>889</v>
      </c>
      <c r="E264" s="3">
        <v>40545</v>
      </c>
      <c r="F264">
        <v>7425</v>
      </c>
      <c r="G264" s="6">
        <v>109.28</v>
      </c>
      <c r="H264" s="6">
        <v>35.840000000000003</v>
      </c>
      <c r="I264" s="6">
        <v>811404</v>
      </c>
      <c r="J264" s="6">
        <v>266112</v>
      </c>
      <c r="K264" s="6">
        <v>545292</v>
      </c>
    </row>
    <row r="265" spans="1:11" x14ac:dyDescent="0.25">
      <c r="A265" t="s">
        <v>14</v>
      </c>
      <c r="B265" t="s">
        <v>538</v>
      </c>
      <c r="C265" t="s">
        <v>23</v>
      </c>
      <c r="D265" s="2" t="s">
        <v>539</v>
      </c>
      <c r="E265" s="2" t="s">
        <v>275</v>
      </c>
      <c r="F265">
        <v>7422</v>
      </c>
      <c r="G265" s="6">
        <v>154.06</v>
      </c>
      <c r="H265" s="6">
        <v>90.93</v>
      </c>
      <c r="I265" s="6">
        <v>1143433.32</v>
      </c>
      <c r="J265" s="6">
        <v>674882.46</v>
      </c>
      <c r="K265" s="6">
        <v>468550.86</v>
      </c>
    </row>
    <row r="266" spans="1:11" x14ac:dyDescent="0.25">
      <c r="A266" t="s">
        <v>37</v>
      </c>
      <c r="B266" t="s">
        <v>762</v>
      </c>
      <c r="C266" t="s">
        <v>71</v>
      </c>
      <c r="D266" s="2" t="s">
        <v>442</v>
      </c>
      <c r="E266" s="2" t="s">
        <v>317</v>
      </c>
      <c r="F266">
        <v>7413</v>
      </c>
      <c r="G266" s="6">
        <v>651.21</v>
      </c>
      <c r="H266" s="6">
        <v>524.96</v>
      </c>
      <c r="I266" s="6">
        <v>4827419.7300000004</v>
      </c>
      <c r="J266" s="6">
        <v>3891528.48</v>
      </c>
      <c r="K266" s="6">
        <v>935891.25</v>
      </c>
    </row>
    <row r="267" spans="1:11" x14ac:dyDescent="0.25">
      <c r="A267" t="s">
        <v>31</v>
      </c>
      <c r="B267" t="s">
        <v>270</v>
      </c>
      <c r="C267" t="s">
        <v>61</v>
      </c>
      <c r="D267" s="2" t="s">
        <v>644</v>
      </c>
      <c r="E267" s="3">
        <v>41398</v>
      </c>
      <c r="F267">
        <v>7408</v>
      </c>
      <c r="G267" s="6">
        <v>668.27</v>
      </c>
      <c r="H267" s="6">
        <v>502.54</v>
      </c>
      <c r="I267" s="6">
        <v>4950544.16</v>
      </c>
      <c r="J267" s="6">
        <v>3722816.32</v>
      </c>
      <c r="K267" s="6">
        <v>1227727.8400000001</v>
      </c>
    </row>
    <row r="268" spans="1:11" x14ac:dyDescent="0.25">
      <c r="A268" t="s">
        <v>21</v>
      </c>
      <c r="B268" t="s">
        <v>189</v>
      </c>
      <c r="C268" t="s">
        <v>44</v>
      </c>
      <c r="D268" s="2" t="s">
        <v>227</v>
      </c>
      <c r="E268" s="3">
        <v>40371</v>
      </c>
      <c r="F268">
        <v>7398</v>
      </c>
      <c r="G268" s="6">
        <v>109.28</v>
      </c>
      <c r="H268" s="6">
        <v>35.840000000000003</v>
      </c>
      <c r="I268" s="6">
        <v>808453.44</v>
      </c>
      <c r="J268" s="6">
        <v>265144.32000000001</v>
      </c>
      <c r="K268" s="6">
        <v>543309.12</v>
      </c>
    </row>
    <row r="269" spans="1:11" x14ac:dyDescent="0.25">
      <c r="A269" t="s">
        <v>37</v>
      </c>
      <c r="B269" t="s">
        <v>281</v>
      </c>
      <c r="C269" t="s">
        <v>71</v>
      </c>
      <c r="D269" s="3">
        <v>41529</v>
      </c>
      <c r="E269" s="3">
        <v>41974</v>
      </c>
      <c r="F269">
        <v>7391</v>
      </c>
      <c r="G269" s="6">
        <v>651.21</v>
      </c>
      <c r="H269" s="6">
        <v>524.96</v>
      </c>
      <c r="I269" s="6">
        <v>4813093.1100000003</v>
      </c>
      <c r="J269" s="6">
        <v>3879979.36</v>
      </c>
      <c r="K269" s="6">
        <v>933113.75</v>
      </c>
    </row>
    <row r="270" spans="1:11" x14ac:dyDescent="0.25">
      <c r="A270" t="s">
        <v>28</v>
      </c>
      <c r="B270" t="s">
        <v>656</v>
      </c>
      <c r="C270" t="s">
        <v>16</v>
      </c>
      <c r="D270" s="3">
        <v>40463</v>
      </c>
      <c r="E270" s="2" t="s">
        <v>819</v>
      </c>
      <c r="F270">
        <v>7383</v>
      </c>
      <c r="G270" s="6">
        <v>437.2</v>
      </c>
      <c r="H270" s="6">
        <v>263.33</v>
      </c>
      <c r="I270" s="6">
        <v>3227847.6</v>
      </c>
      <c r="J270" s="6">
        <v>1944165.39</v>
      </c>
      <c r="K270" s="6">
        <v>1283682.21</v>
      </c>
    </row>
    <row r="271" spans="1:11" x14ac:dyDescent="0.25">
      <c r="A271" t="s">
        <v>37</v>
      </c>
      <c r="B271" t="s">
        <v>166</v>
      </c>
      <c r="C271" t="s">
        <v>57</v>
      </c>
      <c r="D271" s="2" t="s">
        <v>276</v>
      </c>
      <c r="E271" s="2" t="s">
        <v>277</v>
      </c>
      <c r="F271">
        <v>7379</v>
      </c>
      <c r="G271" s="6">
        <v>152.58000000000001</v>
      </c>
      <c r="H271" s="6">
        <v>97.44</v>
      </c>
      <c r="I271" s="6">
        <v>1125887.82</v>
      </c>
      <c r="J271" s="6">
        <v>719009.76</v>
      </c>
      <c r="K271" s="6">
        <v>406878.06</v>
      </c>
    </row>
    <row r="272" spans="1:11" x14ac:dyDescent="0.25">
      <c r="A272" t="s">
        <v>47</v>
      </c>
      <c r="B272" t="s">
        <v>519</v>
      </c>
      <c r="C272" t="s">
        <v>57</v>
      </c>
      <c r="D272" s="2" t="s">
        <v>639</v>
      </c>
      <c r="E272" s="3">
        <v>41461</v>
      </c>
      <c r="F272">
        <v>7373</v>
      </c>
      <c r="G272" s="6">
        <v>152.58000000000001</v>
      </c>
      <c r="H272" s="6">
        <v>97.44</v>
      </c>
      <c r="I272" s="6">
        <v>1124972.3400000001</v>
      </c>
      <c r="J272" s="6">
        <v>718425.12</v>
      </c>
      <c r="K272" s="6">
        <v>406547.22</v>
      </c>
    </row>
    <row r="273" spans="1:11" x14ac:dyDescent="0.25">
      <c r="A273" t="s">
        <v>31</v>
      </c>
      <c r="B273" t="s">
        <v>197</v>
      </c>
      <c r="C273" t="s">
        <v>25</v>
      </c>
      <c r="D273" s="3">
        <v>41709</v>
      </c>
      <c r="E273" s="2" t="s">
        <v>548</v>
      </c>
      <c r="F273">
        <v>7358</v>
      </c>
      <c r="G273" s="6">
        <v>255.28</v>
      </c>
      <c r="H273" s="6">
        <v>159.41999999999999</v>
      </c>
      <c r="I273" s="6">
        <v>1878350.24</v>
      </c>
      <c r="J273" s="6">
        <v>1173012.3600000001</v>
      </c>
      <c r="K273" s="6">
        <v>705337.88</v>
      </c>
    </row>
    <row r="274" spans="1:11" x14ac:dyDescent="0.25">
      <c r="A274" t="s">
        <v>37</v>
      </c>
      <c r="B274" t="s">
        <v>313</v>
      </c>
      <c r="C274" t="s">
        <v>71</v>
      </c>
      <c r="D274" s="3">
        <v>41731</v>
      </c>
      <c r="E274" s="2" t="s">
        <v>635</v>
      </c>
      <c r="F274">
        <v>7353</v>
      </c>
      <c r="G274" s="6">
        <v>651.21</v>
      </c>
      <c r="H274" s="6">
        <v>524.96</v>
      </c>
      <c r="I274" s="6">
        <v>4788347.13</v>
      </c>
      <c r="J274" s="6">
        <v>3860030.88</v>
      </c>
      <c r="K274" s="6">
        <v>928316.25</v>
      </c>
    </row>
    <row r="275" spans="1:11" x14ac:dyDescent="0.25">
      <c r="A275" t="s">
        <v>14</v>
      </c>
      <c r="B275" t="s">
        <v>243</v>
      </c>
      <c r="C275" t="s">
        <v>44</v>
      </c>
      <c r="D275" s="2" t="s">
        <v>904</v>
      </c>
      <c r="E275" s="2" t="s">
        <v>905</v>
      </c>
      <c r="F275">
        <v>7347</v>
      </c>
      <c r="G275" s="6">
        <v>109.28</v>
      </c>
      <c r="H275" s="6">
        <v>35.840000000000003</v>
      </c>
      <c r="I275" s="6">
        <v>802880.16</v>
      </c>
      <c r="J275" s="6">
        <v>263316.47999999998</v>
      </c>
      <c r="K275" s="6">
        <v>539563.68000000005</v>
      </c>
    </row>
    <row r="276" spans="1:11" x14ac:dyDescent="0.25">
      <c r="A276" t="s">
        <v>31</v>
      </c>
      <c r="B276" t="s">
        <v>182</v>
      </c>
      <c r="C276" t="s">
        <v>16</v>
      </c>
      <c r="D276" s="3">
        <v>41341</v>
      </c>
      <c r="E276" s="2" t="s">
        <v>828</v>
      </c>
      <c r="F276">
        <v>7344</v>
      </c>
      <c r="G276" s="6">
        <v>437.2</v>
      </c>
      <c r="H276" s="6">
        <v>263.33</v>
      </c>
      <c r="I276" s="6">
        <v>3210796.8</v>
      </c>
      <c r="J276" s="6">
        <v>1933895.52</v>
      </c>
      <c r="K276" s="6">
        <v>1276901.28</v>
      </c>
    </row>
    <row r="277" spans="1:11" x14ac:dyDescent="0.25">
      <c r="A277" t="s">
        <v>28</v>
      </c>
      <c r="B277" t="s">
        <v>66</v>
      </c>
      <c r="C277" t="s">
        <v>33</v>
      </c>
      <c r="D277" s="3">
        <v>40756</v>
      </c>
      <c r="E277" s="3">
        <v>40696</v>
      </c>
      <c r="F277">
        <v>7332</v>
      </c>
      <c r="G277" s="6">
        <v>9.33</v>
      </c>
      <c r="H277" s="6">
        <v>6.92</v>
      </c>
      <c r="I277" s="6">
        <v>68407.56</v>
      </c>
      <c r="J277" s="6">
        <v>50737.440000000002</v>
      </c>
      <c r="K277" s="6">
        <v>17670.12</v>
      </c>
    </row>
    <row r="278" spans="1:11" x14ac:dyDescent="0.25">
      <c r="A278" t="s">
        <v>14</v>
      </c>
      <c r="B278" t="s">
        <v>228</v>
      </c>
      <c r="C278" t="s">
        <v>33</v>
      </c>
      <c r="D278" s="2" t="s">
        <v>359</v>
      </c>
      <c r="E278" s="2" t="s">
        <v>723</v>
      </c>
      <c r="F278">
        <v>7325</v>
      </c>
      <c r="G278" s="6">
        <v>9.33</v>
      </c>
      <c r="H278" s="6">
        <v>6.92</v>
      </c>
      <c r="I278" s="6">
        <v>68342.25</v>
      </c>
      <c r="J278" s="6">
        <v>50689</v>
      </c>
      <c r="K278" s="6">
        <v>17653.25</v>
      </c>
    </row>
    <row r="279" spans="1:11" x14ac:dyDescent="0.25">
      <c r="A279" t="s">
        <v>37</v>
      </c>
      <c r="B279" t="s">
        <v>43</v>
      </c>
      <c r="C279" t="s">
        <v>44</v>
      </c>
      <c r="D279" s="2" t="s">
        <v>45</v>
      </c>
      <c r="E279" s="2" t="s">
        <v>46</v>
      </c>
      <c r="F279">
        <v>7299</v>
      </c>
      <c r="G279" s="6">
        <v>109.28</v>
      </c>
      <c r="H279" s="6">
        <v>35.840000000000003</v>
      </c>
      <c r="I279" s="6">
        <v>797634.72</v>
      </c>
      <c r="J279" s="6">
        <v>261596.16</v>
      </c>
      <c r="K279" s="6">
        <v>536038.56000000006</v>
      </c>
    </row>
    <row r="280" spans="1:11" x14ac:dyDescent="0.25">
      <c r="A280" t="s">
        <v>50</v>
      </c>
      <c r="B280" t="s">
        <v>680</v>
      </c>
      <c r="C280" t="s">
        <v>23</v>
      </c>
      <c r="D280" s="2" t="s">
        <v>770</v>
      </c>
      <c r="E280" s="3">
        <v>40878</v>
      </c>
      <c r="F280">
        <v>7281</v>
      </c>
      <c r="G280" s="6">
        <v>154.06</v>
      </c>
      <c r="H280" s="6">
        <v>90.93</v>
      </c>
      <c r="I280" s="6">
        <v>1121710.8600000001</v>
      </c>
      <c r="J280" s="6">
        <v>662061.32999999996</v>
      </c>
      <c r="K280" s="6">
        <v>459649.53</v>
      </c>
    </row>
    <row r="281" spans="1:11" x14ac:dyDescent="0.25">
      <c r="A281" t="s">
        <v>47</v>
      </c>
      <c r="B281" t="s">
        <v>48</v>
      </c>
      <c r="C281" t="s">
        <v>33</v>
      </c>
      <c r="D281" s="2" t="s">
        <v>886</v>
      </c>
      <c r="E281" s="2" t="s">
        <v>471</v>
      </c>
      <c r="F281">
        <v>7258</v>
      </c>
      <c r="G281" s="6">
        <v>9.33</v>
      </c>
      <c r="H281" s="6">
        <v>6.92</v>
      </c>
      <c r="I281" s="6">
        <v>67717.14</v>
      </c>
      <c r="J281" s="6">
        <v>50225.36</v>
      </c>
      <c r="K281" s="6">
        <v>17491.78</v>
      </c>
    </row>
    <row r="282" spans="1:11" x14ac:dyDescent="0.25">
      <c r="A282" t="s">
        <v>21</v>
      </c>
      <c r="B282" t="s">
        <v>352</v>
      </c>
      <c r="C282" t="s">
        <v>44</v>
      </c>
      <c r="D282" s="2" t="s">
        <v>353</v>
      </c>
      <c r="E282" s="3">
        <v>40920</v>
      </c>
      <c r="F282">
        <v>7237</v>
      </c>
      <c r="G282" s="6">
        <v>109.28</v>
      </c>
      <c r="H282" s="6">
        <v>35.840000000000003</v>
      </c>
      <c r="I282" s="6">
        <v>790859.36</v>
      </c>
      <c r="J282" s="6">
        <v>259374.07999999999</v>
      </c>
      <c r="K282" s="6">
        <v>531485.28</v>
      </c>
    </row>
    <row r="283" spans="1:11" x14ac:dyDescent="0.25">
      <c r="A283" t="s">
        <v>31</v>
      </c>
      <c r="B283" t="s">
        <v>99</v>
      </c>
      <c r="C283" t="s">
        <v>85</v>
      </c>
      <c r="D283" s="2" t="s">
        <v>407</v>
      </c>
      <c r="E283" s="3">
        <v>42219</v>
      </c>
      <c r="F283">
        <v>7230</v>
      </c>
      <c r="G283" s="6">
        <v>81.73</v>
      </c>
      <c r="H283" s="6">
        <v>56.67</v>
      </c>
      <c r="I283" s="6">
        <v>590907.9</v>
      </c>
      <c r="J283" s="6">
        <v>409724.1</v>
      </c>
      <c r="K283" s="6">
        <v>181183.8</v>
      </c>
    </row>
    <row r="284" spans="1:11" x14ac:dyDescent="0.25">
      <c r="A284" t="s">
        <v>31</v>
      </c>
      <c r="B284" t="s">
        <v>494</v>
      </c>
      <c r="C284" t="s">
        <v>57</v>
      </c>
      <c r="D284" s="2" t="s">
        <v>495</v>
      </c>
      <c r="E284" s="3">
        <v>41519</v>
      </c>
      <c r="F284">
        <v>7227</v>
      </c>
      <c r="G284" s="6">
        <v>152.58000000000001</v>
      </c>
      <c r="H284" s="6">
        <v>97.44</v>
      </c>
      <c r="I284" s="6">
        <v>1102695.6599999999</v>
      </c>
      <c r="J284" s="6">
        <v>704198.88</v>
      </c>
      <c r="K284" s="6">
        <v>398496.78</v>
      </c>
    </row>
    <row r="285" spans="1:11" x14ac:dyDescent="0.25">
      <c r="A285" t="s">
        <v>31</v>
      </c>
      <c r="B285" t="s">
        <v>286</v>
      </c>
      <c r="C285" t="s">
        <v>23</v>
      </c>
      <c r="D285" s="3">
        <v>42587</v>
      </c>
      <c r="E285" s="3">
        <v>42618</v>
      </c>
      <c r="F285">
        <v>7217</v>
      </c>
      <c r="G285" s="6">
        <v>154.06</v>
      </c>
      <c r="H285" s="6">
        <v>90.93</v>
      </c>
      <c r="I285" s="6">
        <v>1111851.02</v>
      </c>
      <c r="J285" s="6">
        <v>656241.81000000006</v>
      </c>
      <c r="K285" s="6">
        <v>455609.21</v>
      </c>
    </row>
    <row r="286" spans="1:11" x14ac:dyDescent="0.25">
      <c r="A286" t="s">
        <v>37</v>
      </c>
      <c r="B286" t="s">
        <v>148</v>
      </c>
      <c r="C286" t="s">
        <v>74</v>
      </c>
      <c r="D286" s="2" t="s">
        <v>828</v>
      </c>
      <c r="E286" s="2" t="s">
        <v>899</v>
      </c>
      <c r="F286">
        <v>7206</v>
      </c>
      <c r="G286" s="6">
        <v>47.45</v>
      </c>
      <c r="H286" s="6">
        <v>31.79</v>
      </c>
      <c r="I286" s="6">
        <v>341924.7</v>
      </c>
      <c r="J286" s="6">
        <v>229078.74</v>
      </c>
      <c r="K286" s="6">
        <v>112845.96</v>
      </c>
    </row>
    <row r="287" spans="1:11" x14ac:dyDescent="0.25">
      <c r="A287" t="s">
        <v>50</v>
      </c>
      <c r="B287" t="s">
        <v>551</v>
      </c>
      <c r="C287" t="s">
        <v>61</v>
      </c>
      <c r="D287" s="3">
        <v>42950</v>
      </c>
      <c r="E287" s="2" t="s">
        <v>583</v>
      </c>
      <c r="F287">
        <v>7205</v>
      </c>
      <c r="G287" s="6">
        <v>668.27</v>
      </c>
      <c r="H287" s="6">
        <v>502.54</v>
      </c>
      <c r="I287" s="6">
        <v>4814885.3499999996</v>
      </c>
      <c r="J287" s="6">
        <v>3620800.7</v>
      </c>
      <c r="K287" s="6">
        <v>1194084.6499999999</v>
      </c>
    </row>
    <row r="288" spans="1:11" x14ac:dyDescent="0.25">
      <c r="A288" t="s">
        <v>31</v>
      </c>
      <c r="B288" t="s">
        <v>170</v>
      </c>
      <c r="C288" t="s">
        <v>25</v>
      </c>
      <c r="D288" s="3">
        <v>42950</v>
      </c>
      <c r="E288" s="3">
        <v>42798</v>
      </c>
      <c r="F288">
        <v>7200</v>
      </c>
      <c r="G288" s="6">
        <v>255.28</v>
      </c>
      <c r="H288" s="6">
        <v>159.41999999999999</v>
      </c>
      <c r="I288" s="6">
        <v>1838016</v>
      </c>
      <c r="J288" s="6">
        <v>1147824</v>
      </c>
      <c r="K288" s="6">
        <v>690192</v>
      </c>
    </row>
    <row r="289" spans="1:11" x14ac:dyDescent="0.25">
      <c r="A289" t="s">
        <v>31</v>
      </c>
      <c r="B289" t="s">
        <v>418</v>
      </c>
      <c r="C289" t="s">
        <v>85</v>
      </c>
      <c r="D289" s="3">
        <v>42430</v>
      </c>
      <c r="E289" s="3">
        <v>42583</v>
      </c>
      <c r="F289">
        <v>7196</v>
      </c>
      <c r="G289" s="6">
        <v>81.73</v>
      </c>
      <c r="H289" s="6">
        <v>56.67</v>
      </c>
      <c r="I289" s="6">
        <v>588129.07999999996</v>
      </c>
      <c r="J289" s="6">
        <v>407797.32</v>
      </c>
      <c r="K289" s="6">
        <v>180331.76</v>
      </c>
    </row>
    <row r="290" spans="1:11" x14ac:dyDescent="0.25">
      <c r="A290" t="s">
        <v>47</v>
      </c>
      <c r="B290" t="s">
        <v>48</v>
      </c>
      <c r="C290" t="s">
        <v>74</v>
      </c>
      <c r="D290" s="3">
        <v>40277</v>
      </c>
      <c r="E290" s="2" t="s">
        <v>107</v>
      </c>
      <c r="F290">
        <v>7163</v>
      </c>
      <c r="G290" s="6">
        <v>47.45</v>
      </c>
      <c r="H290" s="6">
        <v>31.79</v>
      </c>
      <c r="I290" s="6">
        <v>339884.35</v>
      </c>
      <c r="J290" s="6">
        <v>227711.77</v>
      </c>
      <c r="K290" s="6">
        <v>112172.58</v>
      </c>
    </row>
    <row r="291" spans="1:11" x14ac:dyDescent="0.25">
      <c r="A291" t="s">
        <v>31</v>
      </c>
      <c r="B291" t="s">
        <v>104</v>
      </c>
      <c r="C291" t="s">
        <v>97</v>
      </c>
      <c r="D291" s="3">
        <v>41764</v>
      </c>
      <c r="E291" s="3">
        <v>41765</v>
      </c>
      <c r="F291">
        <v>7159</v>
      </c>
      <c r="G291" s="6">
        <v>421.89</v>
      </c>
      <c r="H291" s="6">
        <v>364.69</v>
      </c>
      <c r="I291" s="6">
        <v>3020310.51</v>
      </c>
      <c r="J291" s="6">
        <v>2610815.71</v>
      </c>
      <c r="K291" s="6">
        <v>409494.8</v>
      </c>
    </row>
    <row r="292" spans="1:11" x14ac:dyDescent="0.25">
      <c r="A292" t="s">
        <v>31</v>
      </c>
      <c r="B292" t="s">
        <v>108</v>
      </c>
      <c r="C292" t="s">
        <v>30</v>
      </c>
      <c r="D292" s="3">
        <v>41099</v>
      </c>
      <c r="E292" s="2" t="s">
        <v>458</v>
      </c>
      <c r="F292">
        <v>7151</v>
      </c>
      <c r="G292" s="6">
        <v>205.7</v>
      </c>
      <c r="H292" s="6">
        <v>117.11</v>
      </c>
      <c r="I292" s="6">
        <v>1470960.7</v>
      </c>
      <c r="J292" s="6">
        <v>837453.61</v>
      </c>
      <c r="K292" s="6">
        <v>633507.09</v>
      </c>
    </row>
    <row r="293" spans="1:11" x14ac:dyDescent="0.25">
      <c r="A293" t="s">
        <v>37</v>
      </c>
      <c r="B293" t="s">
        <v>261</v>
      </c>
      <c r="C293" t="s">
        <v>71</v>
      </c>
      <c r="D293" s="2" t="s">
        <v>881</v>
      </c>
      <c r="E293" s="3">
        <v>40943</v>
      </c>
      <c r="F293">
        <v>7144</v>
      </c>
      <c r="G293" s="6">
        <v>651.21</v>
      </c>
      <c r="H293" s="6">
        <v>524.96</v>
      </c>
      <c r="I293" s="6">
        <v>4652244.24</v>
      </c>
      <c r="J293" s="6">
        <v>3750314.24</v>
      </c>
      <c r="K293" s="6">
        <v>901930</v>
      </c>
    </row>
    <row r="294" spans="1:11" x14ac:dyDescent="0.25">
      <c r="A294" t="s">
        <v>50</v>
      </c>
      <c r="B294" t="s">
        <v>212</v>
      </c>
      <c r="C294" t="s">
        <v>33</v>
      </c>
      <c r="D294" s="2" t="s">
        <v>537</v>
      </c>
      <c r="E294" s="3">
        <v>40761</v>
      </c>
      <c r="F294">
        <v>7124</v>
      </c>
      <c r="G294" s="6">
        <v>9.33</v>
      </c>
      <c r="H294" s="6">
        <v>6.92</v>
      </c>
      <c r="I294" s="6">
        <v>66466.92</v>
      </c>
      <c r="J294" s="6">
        <v>49298.080000000002</v>
      </c>
      <c r="K294" s="6">
        <v>17168.84</v>
      </c>
    </row>
    <row r="295" spans="1:11" x14ac:dyDescent="0.25">
      <c r="A295" t="s">
        <v>14</v>
      </c>
      <c r="B295" t="s">
        <v>594</v>
      </c>
      <c r="C295" t="s">
        <v>74</v>
      </c>
      <c r="D295" s="3">
        <v>41860</v>
      </c>
      <c r="E295" s="2" t="s">
        <v>595</v>
      </c>
      <c r="F295">
        <v>7117</v>
      </c>
      <c r="G295" s="6">
        <v>47.45</v>
      </c>
      <c r="H295" s="6">
        <v>31.79</v>
      </c>
      <c r="I295" s="6">
        <v>337701.65</v>
      </c>
      <c r="J295" s="6">
        <v>226249.43</v>
      </c>
      <c r="K295" s="6">
        <v>111452.22</v>
      </c>
    </row>
    <row r="296" spans="1:11" x14ac:dyDescent="0.25">
      <c r="A296" t="s">
        <v>14</v>
      </c>
      <c r="B296" t="s">
        <v>187</v>
      </c>
      <c r="C296" t="s">
        <v>85</v>
      </c>
      <c r="D296" s="3">
        <v>42046</v>
      </c>
      <c r="E296" s="2" t="s">
        <v>637</v>
      </c>
      <c r="F296">
        <v>7114</v>
      </c>
      <c r="G296" s="6">
        <v>81.73</v>
      </c>
      <c r="H296" s="6">
        <v>56.67</v>
      </c>
      <c r="I296" s="6">
        <v>581427.22</v>
      </c>
      <c r="J296" s="6">
        <v>403150.38</v>
      </c>
      <c r="K296" s="6">
        <v>178276.84</v>
      </c>
    </row>
    <row r="297" spans="1:11" x14ac:dyDescent="0.25">
      <c r="A297" t="s">
        <v>14</v>
      </c>
      <c r="B297" t="s">
        <v>727</v>
      </c>
      <c r="C297" t="s">
        <v>97</v>
      </c>
      <c r="D297" s="2" t="s">
        <v>349</v>
      </c>
      <c r="E297" s="2" t="s">
        <v>1017</v>
      </c>
      <c r="F297">
        <v>7110</v>
      </c>
      <c r="G297" s="6">
        <v>421.89</v>
      </c>
      <c r="H297" s="6">
        <v>364.69</v>
      </c>
      <c r="I297" s="6">
        <v>2999637.9</v>
      </c>
      <c r="J297" s="6">
        <v>2592945.9</v>
      </c>
      <c r="K297" s="6">
        <v>406692</v>
      </c>
    </row>
    <row r="298" spans="1:11" x14ac:dyDescent="0.25">
      <c r="A298" t="s">
        <v>31</v>
      </c>
      <c r="B298" t="s">
        <v>64</v>
      </c>
      <c r="C298" t="s">
        <v>30</v>
      </c>
      <c r="D298" s="2" t="s">
        <v>205</v>
      </c>
      <c r="E298" s="3">
        <v>41587</v>
      </c>
      <c r="F298">
        <v>7103</v>
      </c>
      <c r="G298" s="6">
        <v>205.7</v>
      </c>
      <c r="H298" s="6">
        <v>117.11</v>
      </c>
      <c r="I298" s="6">
        <v>1461087.1</v>
      </c>
      <c r="J298" s="6">
        <v>831832.33</v>
      </c>
      <c r="K298" s="6">
        <v>629254.77</v>
      </c>
    </row>
    <row r="299" spans="1:11" x14ac:dyDescent="0.25">
      <c r="A299" t="s">
        <v>37</v>
      </c>
      <c r="B299" t="s">
        <v>138</v>
      </c>
      <c r="C299" t="s">
        <v>85</v>
      </c>
      <c r="D299" s="3">
        <v>40608</v>
      </c>
      <c r="E299" s="3">
        <v>40640</v>
      </c>
      <c r="F299">
        <v>7092</v>
      </c>
      <c r="G299" s="6">
        <v>81.73</v>
      </c>
      <c r="H299" s="6">
        <v>56.67</v>
      </c>
      <c r="I299" s="6">
        <v>579629.16</v>
      </c>
      <c r="J299" s="6">
        <v>401903.64</v>
      </c>
      <c r="K299" s="6">
        <v>177725.52</v>
      </c>
    </row>
    <row r="300" spans="1:11" x14ac:dyDescent="0.25">
      <c r="A300" t="s">
        <v>37</v>
      </c>
      <c r="B300" t="s">
        <v>115</v>
      </c>
      <c r="C300" t="s">
        <v>25</v>
      </c>
      <c r="D300" s="2" t="s">
        <v>998</v>
      </c>
      <c r="E300" s="2" t="s">
        <v>856</v>
      </c>
      <c r="F300">
        <v>7088</v>
      </c>
      <c r="G300" s="6">
        <v>255.28</v>
      </c>
      <c r="H300" s="6">
        <v>159.41999999999999</v>
      </c>
      <c r="I300" s="6">
        <v>1809424.64</v>
      </c>
      <c r="J300" s="6">
        <v>1129968.96</v>
      </c>
      <c r="K300" s="6">
        <v>679455.68</v>
      </c>
    </row>
    <row r="301" spans="1:11" x14ac:dyDescent="0.25">
      <c r="A301" t="s">
        <v>50</v>
      </c>
      <c r="B301" t="s">
        <v>133</v>
      </c>
      <c r="C301" t="s">
        <v>16</v>
      </c>
      <c r="D301" s="3">
        <v>41007</v>
      </c>
      <c r="E301" s="3">
        <v>40977</v>
      </c>
      <c r="F301">
        <v>7086</v>
      </c>
      <c r="G301" s="6">
        <v>437.2</v>
      </c>
      <c r="H301" s="6">
        <v>263.33</v>
      </c>
      <c r="I301" s="6">
        <v>3097999.2</v>
      </c>
      <c r="J301" s="6">
        <v>1865956.38</v>
      </c>
      <c r="K301" s="6">
        <v>1232042.82</v>
      </c>
    </row>
    <row r="302" spans="1:11" x14ac:dyDescent="0.25">
      <c r="A302" t="s">
        <v>14</v>
      </c>
      <c r="B302" t="s">
        <v>216</v>
      </c>
      <c r="C302" t="s">
        <v>30</v>
      </c>
      <c r="D302" s="2" t="s">
        <v>217</v>
      </c>
      <c r="E302" s="2" t="s">
        <v>218</v>
      </c>
      <c r="F302">
        <v>7081</v>
      </c>
      <c r="G302" s="6">
        <v>205.7</v>
      </c>
      <c r="H302" s="6">
        <v>117.11</v>
      </c>
      <c r="I302" s="6">
        <v>1456561.7</v>
      </c>
      <c r="J302" s="6">
        <v>829255.91</v>
      </c>
      <c r="K302" s="6">
        <v>627305.79</v>
      </c>
    </row>
    <row r="303" spans="1:11" x14ac:dyDescent="0.25">
      <c r="A303" t="s">
        <v>31</v>
      </c>
      <c r="B303" t="s">
        <v>549</v>
      </c>
      <c r="C303" t="s">
        <v>97</v>
      </c>
      <c r="D303" s="2" t="s">
        <v>942</v>
      </c>
      <c r="E303" s="3">
        <v>41649</v>
      </c>
      <c r="F303">
        <v>7081</v>
      </c>
      <c r="G303" s="6">
        <v>421.89</v>
      </c>
      <c r="H303" s="6">
        <v>364.69</v>
      </c>
      <c r="I303" s="6">
        <v>2987403.09</v>
      </c>
      <c r="J303" s="6">
        <v>2582369.89</v>
      </c>
      <c r="K303" s="6">
        <v>405033.2</v>
      </c>
    </row>
    <row r="304" spans="1:11" x14ac:dyDescent="0.25">
      <c r="A304" t="s">
        <v>14</v>
      </c>
      <c r="B304" t="s">
        <v>483</v>
      </c>
      <c r="C304" t="s">
        <v>30</v>
      </c>
      <c r="D304" s="2" t="s">
        <v>547</v>
      </c>
      <c r="E304" s="3">
        <v>41194</v>
      </c>
      <c r="F304">
        <v>7073</v>
      </c>
      <c r="G304" s="6">
        <v>205.7</v>
      </c>
      <c r="H304" s="6">
        <v>117.11</v>
      </c>
      <c r="I304" s="6">
        <v>1454916.1</v>
      </c>
      <c r="J304" s="6">
        <v>828319.03</v>
      </c>
      <c r="K304" s="6">
        <v>626597.06999999995</v>
      </c>
    </row>
    <row r="305" spans="1:11" x14ac:dyDescent="0.25">
      <c r="A305" t="s">
        <v>47</v>
      </c>
      <c r="B305" t="s">
        <v>486</v>
      </c>
      <c r="C305" t="s">
        <v>23</v>
      </c>
      <c r="D305" s="2" t="s">
        <v>845</v>
      </c>
      <c r="E305" s="2" t="s">
        <v>940</v>
      </c>
      <c r="F305">
        <v>7071</v>
      </c>
      <c r="G305" s="6">
        <v>154.06</v>
      </c>
      <c r="H305" s="6">
        <v>90.93</v>
      </c>
      <c r="I305" s="6">
        <v>1089358.26</v>
      </c>
      <c r="J305" s="6">
        <v>642966.03</v>
      </c>
      <c r="K305" s="6">
        <v>446392.23</v>
      </c>
    </row>
    <row r="306" spans="1:11" x14ac:dyDescent="0.25">
      <c r="A306" t="s">
        <v>28</v>
      </c>
      <c r="B306" t="s">
        <v>480</v>
      </c>
      <c r="C306" t="s">
        <v>61</v>
      </c>
      <c r="D306" s="2" t="s">
        <v>1008</v>
      </c>
      <c r="E306" s="3">
        <v>42193</v>
      </c>
      <c r="F306">
        <v>7063</v>
      </c>
      <c r="G306" s="6">
        <v>668.27</v>
      </c>
      <c r="H306" s="6">
        <v>502.54</v>
      </c>
      <c r="I306" s="6">
        <v>4719991.01</v>
      </c>
      <c r="J306" s="6">
        <v>3549440.02</v>
      </c>
      <c r="K306" s="6">
        <v>1170550.99</v>
      </c>
    </row>
    <row r="307" spans="1:11" x14ac:dyDescent="0.25">
      <c r="A307" t="s">
        <v>14</v>
      </c>
      <c r="B307" t="s">
        <v>181</v>
      </c>
      <c r="C307" t="s">
        <v>30</v>
      </c>
      <c r="D307" s="3">
        <v>41767</v>
      </c>
      <c r="E307" s="2" t="s">
        <v>466</v>
      </c>
      <c r="F307">
        <v>7055</v>
      </c>
      <c r="G307" s="6">
        <v>205.7</v>
      </c>
      <c r="H307" s="6">
        <v>117.11</v>
      </c>
      <c r="I307" s="6">
        <v>1451213.5</v>
      </c>
      <c r="J307" s="6">
        <v>826211.05</v>
      </c>
      <c r="K307" s="6">
        <v>625002.44999999995</v>
      </c>
    </row>
    <row r="308" spans="1:11" x14ac:dyDescent="0.25">
      <c r="A308" t="s">
        <v>47</v>
      </c>
      <c r="B308" t="s">
        <v>486</v>
      </c>
      <c r="C308" t="s">
        <v>16</v>
      </c>
      <c r="D308" s="3">
        <v>42770</v>
      </c>
      <c r="E308" s="3">
        <v>42771</v>
      </c>
      <c r="F308">
        <v>7047</v>
      </c>
      <c r="G308" s="6">
        <v>437.2</v>
      </c>
      <c r="H308" s="6">
        <v>263.33</v>
      </c>
      <c r="I308" s="6">
        <v>3080948.4</v>
      </c>
      <c r="J308" s="6">
        <v>1855686.51</v>
      </c>
      <c r="K308" s="6">
        <v>1225261.8899999999</v>
      </c>
    </row>
    <row r="309" spans="1:11" x14ac:dyDescent="0.25">
      <c r="A309" t="s">
        <v>37</v>
      </c>
      <c r="B309" t="s">
        <v>267</v>
      </c>
      <c r="C309" t="s">
        <v>25</v>
      </c>
      <c r="D309" s="2" t="s">
        <v>381</v>
      </c>
      <c r="E309" s="3">
        <v>41061</v>
      </c>
      <c r="F309">
        <v>7040</v>
      </c>
      <c r="G309" s="6">
        <v>255.28</v>
      </c>
      <c r="H309" s="6">
        <v>159.41999999999999</v>
      </c>
      <c r="I309" s="6">
        <v>1797171.2</v>
      </c>
      <c r="J309" s="6">
        <v>1122316.8</v>
      </c>
      <c r="K309" s="6">
        <v>674854.40000000002</v>
      </c>
    </row>
    <row r="310" spans="1:11" x14ac:dyDescent="0.25">
      <c r="A310" t="s">
        <v>14</v>
      </c>
      <c r="B310" t="s">
        <v>84</v>
      </c>
      <c r="C310" t="s">
        <v>23</v>
      </c>
      <c r="D310" s="2" t="s">
        <v>518</v>
      </c>
      <c r="E310" s="2" t="s">
        <v>518</v>
      </c>
      <c r="F310">
        <v>7036</v>
      </c>
      <c r="G310" s="6">
        <v>154.06</v>
      </c>
      <c r="H310" s="6">
        <v>90.93</v>
      </c>
      <c r="I310" s="6">
        <v>1083966.1599999999</v>
      </c>
      <c r="J310" s="6">
        <v>639783.48</v>
      </c>
      <c r="K310" s="6">
        <v>444182.68</v>
      </c>
    </row>
    <row r="311" spans="1:11" x14ac:dyDescent="0.25">
      <c r="A311" t="s">
        <v>31</v>
      </c>
      <c r="B311" t="s">
        <v>234</v>
      </c>
      <c r="C311" t="s">
        <v>23</v>
      </c>
      <c r="D311" s="2" t="s">
        <v>235</v>
      </c>
      <c r="E311" s="2" t="s">
        <v>236</v>
      </c>
      <c r="F311">
        <v>7025</v>
      </c>
      <c r="G311" s="6">
        <v>154.06</v>
      </c>
      <c r="H311" s="6">
        <v>90.93</v>
      </c>
      <c r="I311" s="6">
        <v>1082271.5</v>
      </c>
      <c r="J311" s="6">
        <v>638783.25</v>
      </c>
      <c r="K311" s="6">
        <v>443488.25</v>
      </c>
    </row>
    <row r="312" spans="1:11" x14ac:dyDescent="0.25">
      <c r="A312" t="s">
        <v>37</v>
      </c>
      <c r="B312" t="s">
        <v>762</v>
      </c>
      <c r="C312" t="s">
        <v>16</v>
      </c>
      <c r="D312" s="3">
        <v>42502</v>
      </c>
      <c r="E312" s="2" t="s">
        <v>958</v>
      </c>
      <c r="F312">
        <v>7017</v>
      </c>
      <c r="G312" s="6">
        <v>437.2</v>
      </c>
      <c r="H312" s="6">
        <v>263.33</v>
      </c>
      <c r="I312" s="6">
        <v>3067832.4</v>
      </c>
      <c r="J312" s="6">
        <v>1847786.61</v>
      </c>
      <c r="K312" s="6">
        <v>1220045.79</v>
      </c>
    </row>
    <row r="313" spans="1:11" x14ac:dyDescent="0.25">
      <c r="A313" t="s">
        <v>37</v>
      </c>
      <c r="B313" t="s">
        <v>284</v>
      </c>
      <c r="C313" t="s">
        <v>25</v>
      </c>
      <c r="D313" s="2" t="s">
        <v>869</v>
      </c>
      <c r="E313" s="2" t="s">
        <v>870</v>
      </c>
      <c r="F313">
        <v>7008</v>
      </c>
      <c r="G313" s="6">
        <v>255.28</v>
      </c>
      <c r="H313" s="6">
        <v>159.41999999999999</v>
      </c>
      <c r="I313" s="6">
        <v>1789002.24</v>
      </c>
      <c r="J313" s="6">
        <v>1117215.3600000001</v>
      </c>
      <c r="K313" s="6">
        <v>671786.88</v>
      </c>
    </row>
    <row r="314" spans="1:11" x14ac:dyDescent="0.25">
      <c r="A314" t="s">
        <v>47</v>
      </c>
      <c r="B314" t="s">
        <v>199</v>
      </c>
      <c r="C314" t="s">
        <v>71</v>
      </c>
      <c r="D314" s="3">
        <v>42773</v>
      </c>
      <c r="E314" s="2" t="s">
        <v>438</v>
      </c>
      <c r="F314">
        <v>7002</v>
      </c>
      <c r="G314" s="6">
        <v>651.21</v>
      </c>
      <c r="H314" s="6">
        <v>524.96</v>
      </c>
      <c r="I314" s="6">
        <v>4559772.42</v>
      </c>
      <c r="J314" s="6">
        <v>3675769.92</v>
      </c>
      <c r="K314" s="6">
        <v>884002.5</v>
      </c>
    </row>
    <row r="315" spans="1:11" x14ac:dyDescent="0.25">
      <c r="A315" t="s">
        <v>37</v>
      </c>
      <c r="B315" t="s">
        <v>383</v>
      </c>
      <c r="C315" t="s">
        <v>25</v>
      </c>
      <c r="D315" s="2" t="s">
        <v>384</v>
      </c>
      <c r="E315" s="2" t="s">
        <v>385</v>
      </c>
      <c r="F315">
        <v>6982</v>
      </c>
      <c r="G315" s="6">
        <v>255.28</v>
      </c>
      <c r="H315" s="6">
        <v>159.41999999999999</v>
      </c>
      <c r="I315" s="6">
        <v>1782364.96</v>
      </c>
      <c r="J315" s="6">
        <v>1113070.44</v>
      </c>
      <c r="K315" s="6">
        <v>669294.52</v>
      </c>
    </row>
    <row r="316" spans="1:11" x14ac:dyDescent="0.25">
      <c r="A316" t="s">
        <v>28</v>
      </c>
      <c r="B316" t="s">
        <v>469</v>
      </c>
      <c r="C316" t="s">
        <v>23</v>
      </c>
      <c r="D316" s="2" t="s">
        <v>854</v>
      </c>
      <c r="E316" s="2" t="s">
        <v>887</v>
      </c>
      <c r="F316">
        <v>6975</v>
      </c>
      <c r="G316" s="6">
        <v>154.06</v>
      </c>
      <c r="H316" s="6">
        <v>90.93</v>
      </c>
      <c r="I316" s="6">
        <v>1074568.5</v>
      </c>
      <c r="J316" s="6">
        <v>634236.75</v>
      </c>
      <c r="K316" s="6">
        <v>440331.75</v>
      </c>
    </row>
    <row r="317" spans="1:11" x14ac:dyDescent="0.25">
      <c r="A317" t="s">
        <v>31</v>
      </c>
      <c r="B317" t="s">
        <v>234</v>
      </c>
      <c r="C317" t="s">
        <v>30</v>
      </c>
      <c r="D317" s="2" t="s">
        <v>307</v>
      </c>
      <c r="E317" s="3">
        <v>41890</v>
      </c>
      <c r="F317">
        <v>6936</v>
      </c>
      <c r="G317" s="6">
        <v>205.7</v>
      </c>
      <c r="H317" s="6">
        <v>117.11</v>
      </c>
      <c r="I317" s="6">
        <v>1426735.2</v>
      </c>
      <c r="J317" s="6">
        <v>812274.96</v>
      </c>
      <c r="K317" s="6">
        <v>614460.24</v>
      </c>
    </row>
    <row r="318" spans="1:11" x14ac:dyDescent="0.25">
      <c r="A318" t="s">
        <v>14</v>
      </c>
      <c r="B318" t="s">
        <v>181</v>
      </c>
      <c r="C318" t="s">
        <v>85</v>
      </c>
      <c r="D318" s="3">
        <v>41065</v>
      </c>
      <c r="E318" s="3">
        <v>41126</v>
      </c>
      <c r="F318">
        <v>6925</v>
      </c>
      <c r="G318" s="6">
        <v>81.73</v>
      </c>
      <c r="H318" s="6">
        <v>56.67</v>
      </c>
      <c r="I318" s="6">
        <v>565980.25</v>
      </c>
      <c r="J318" s="6">
        <v>392439.75</v>
      </c>
      <c r="K318" s="6">
        <v>173540.5</v>
      </c>
    </row>
    <row r="319" spans="1:11" x14ac:dyDescent="0.25">
      <c r="A319" t="s">
        <v>37</v>
      </c>
      <c r="B319" t="s">
        <v>313</v>
      </c>
      <c r="C319" t="s">
        <v>23</v>
      </c>
      <c r="D319" s="3">
        <v>40339</v>
      </c>
      <c r="E319" s="2" t="s">
        <v>1049</v>
      </c>
      <c r="F319">
        <v>6923</v>
      </c>
      <c r="G319" s="6">
        <v>154.06</v>
      </c>
      <c r="H319" s="6">
        <v>90.93</v>
      </c>
      <c r="I319" s="6">
        <v>1066557.3799999999</v>
      </c>
      <c r="J319" s="6">
        <v>629508.39</v>
      </c>
      <c r="K319" s="6">
        <v>437048.99</v>
      </c>
    </row>
    <row r="320" spans="1:11" x14ac:dyDescent="0.25">
      <c r="A320" t="s">
        <v>50</v>
      </c>
      <c r="B320" t="s">
        <v>680</v>
      </c>
      <c r="C320" t="s">
        <v>23</v>
      </c>
      <c r="D320" s="2" t="s">
        <v>681</v>
      </c>
      <c r="E320" s="2" t="s">
        <v>185</v>
      </c>
      <c r="F320">
        <v>6915</v>
      </c>
      <c r="G320" s="6">
        <v>154.06</v>
      </c>
      <c r="H320" s="6">
        <v>90.93</v>
      </c>
      <c r="I320" s="6">
        <v>1065324.8999999999</v>
      </c>
      <c r="J320" s="6">
        <v>628780.94999999995</v>
      </c>
      <c r="K320" s="6">
        <v>436543.95</v>
      </c>
    </row>
    <row r="321" spans="1:11" x14ac:dyDescent="0.25">
      <c r="A321" t="s">
        <v>14</v>
      </c>
      <c r="B321" t="s">
        <v>325</v>
      </c>
      <c r="C321" t="s">
        <v>74</v>
      </c>
      <c r="D321" s="2" t="s">
        <v>980</v>
      </c>
      <c r="E321" s="2" t="s">
        <v>981</v>
      </c>
      <c r="F321">
        <v>6899</v>
      </c>
      <c r="G321" s="6">
        <v>47.45</v>
      </c>
      <c r="H321" s="6">
        <v>31.79</v>
      </c>
      <c r="I321" s="6">
        <v>327357.55</v>
      </c>
      <c r="J321" s="6">
        <v>219319.21</v>
      </c>
      <c r="K321" s="6">
        <v>108038.34</v>
      </c>
    </row>
    <row r="322" spans="1:11" x14ac:dyDescent="0.25">
      <c r="A322" t="s">
        <v>31</v>
      </c>
      <c r="B322" t="s">
        <v>64</v>
      </c>
      <c r="C322" t="s">
        <v>33</v>
      </c>
      <c r="D322" s="2" t="s">
        <v>533</v>
      </c>
      <c r="E322" s="3">
        <v>42371</v>
      </c>
      <c r="F322">
        <v>6897</v>
      </c>
      <c r="G322" s="6">
        <v>9.33</v>
      </c>
      <c r="H322" s="6">
        <v>6.92</v>
      </c>
      <c r="I322" s="6">
        <v>64349.01</v>
      </c>
      <c r="J322" s="6">
        <v>47727.24</v>
      </c>
      <c r="K322" s="6">
        <v>16621.77</v>
      </c>
    </row>
    <row r="323" spans="1:11" x14ac:dyDescent="0.25">
      <c r="A323" t="s">
        <v>37</v>
      </c>
      <c r="B323" t="s">
        <v>267</v>
      </c>
      <c r="C323" t="s">
        <v>71</v>
      </c>
      <c r="D323" s="2" t="s">
        <v>36</v>
      </c>
      <c r="E323" s="2" t="s">
        <v>651</v>
      </c>
      <c r="F323">
        <v>6892</v>
      </c>
      <c r="G323" s="6">
        <v>651.21</v>
      </c>
      <c r="H323" s="6">
        <v>524.96</v>
      </c>
      <c r="I323" s="6">
        <v>4488139.32</v>
      </c>
      <c r="J323" s="6">
        <v>3618024.32</v>
      </c>
      <c r="K323" s="6">
        <v>870115</v>
      </c>
    </row>
    <row r="324" spans="1:11" x14ac:dyDescent="0.25">
      <c r="A324" t="s">
        <v>47</v>
      </c>
      <c r="B324" t="s">
        <v>102</v>
      </c>
      <c r="C324" t="s">
        <v>71</v>
      </c>
      <c r="D324" s="2" t="s">
        <v>103</v>
      </c>
      <c r="E324" s="3">
        <v>42254</v>
      </c>
      <c r="F324">
        <v>6884</v>
      </c>
      <c r="G324" s="6">
        <v>651.21</v>
      </c>
      <c r="H324" s="6">
        <v>524.96</v>
      </c>
      <c r="I324" s="6">
        <v>4482929.6399999997</v>
      </c>
      <c r="J324" s="6">
        <v>3613824.64</v>
      </c>
      <c r="K324" s="6">
        <v>869105</v>
      </c>
    </row>
    <row r="325" spans="1:11" x14ac:dyDescent="0.25">
      <c r="A325" t="s">
        <v>37</v>
      </c>
      <c r="B325" t="s">
        <v>171</v>
      </c>
      <c r="C325" t="s">
        <v>61</v>
      </c>
      <c r="D325" s="2" t="s">
        <v>641</v>
      </c>
      <c r="E325" s="2" t="s">
        <v>1023</v>
      </c>
      <c r="F325">
        <v>6878</v>
      </c>
      <c r="G325" s="6">
        <v>668.27</v>
      </c>
      <c r="H325" s="6">
        <v>502.54</v>
      </c>
      <c r="I325" s="6">
        <v>4596361.0599999996</v>
      </c>
      <c r="J325" s="6">
        <v>3456470.12</v>
      </c>
      <c r="K325" s="6">
        <v>1139890.94</v>
      </c>
    </row>
    <row r="326" spans="1:11" x14ac:dyDescent="0.25">
      <c r="A326" t="s">
        <v>31</v>
      </c>
      <c r="B326" t="s">
        <v>475</v>
      </c>
      <c r="C326" t="s">
        <v>16</v>
      </c>
      <c r="D326" s="2" t="s">
        <v>541</v>
      </c>
      <c r="E326" s="2" t="s">
        <v>542</v>
      </c>
      <c r="F326">
        <v>6874</v>
      </c>
      <c r="G326" s="6">
        <v>437.2</v>
      </c>
      <c r="H326" s="6">
        <v>263.33</v>
      </c>
      <c r="I326" s="6">
        <v>3005312.8</v>
      </c>
      <c r="J326" s="6">
        <v>1810130.42</v>
      </c>
      <c r="K326" s="6">
        <v>1195182.3799999999</v>
      </c>
    </row>
    <row r="327" spans="1:11" x14ac:dyDescent="0.25">
      <c r="A327" t="s">
        <v>14</v>
      </c>
      <c r="B327" t="s">
        <v>727</v>
      </c>
      <c r="C327" t="s">
        <v>57</v>
      </c>
      <c r="D327" s="2" t="s">
        <v>728</v>
      </c>
      <c r="E327" s="3">
        <v>40554</v>
      </c>
      <c r="F327">
        <v>6850</v>
      </c>
      <c r="G327" s="6">
        <v>152.58000000000001</v>
      </c>
      <c r="H327" s="6">
        <v>97.44</v>
      </c>
      <c r="I327" s="6">
        <v>1045173</v>
      </c>
      <c r="J327" s="6">
        <v>667464</v>
      </c>
      <c r="K327" s="6">
        <v>377709</v>
      </c>
    </row>
    <row r="328" spans="1:11" x14ac:dyDescent="0.25">
      <c r="A328" t="s">
        <v>47</v>
      </c>
      <c r="B328" t="s">
        <v>720</v>
      </c>
      <c r="C328" t="s">
        <v>85</v>
      </c>
      <c r="D328" s="2" t="s">
        <v>890</v>
      </c>
      <c r="E328" s="3">
        <v>40271</v>
      </c>
      <c r="F328">
        <v>6848</v>
      </c>
      <c r="G328" s="6">
        <v>81.73</v>
      </c>
      <c r="H328" s="6">
        <v>56.67</v>
      </c>
      <c r="I328" s="6">
        <v>559687.04</v>
      </c>
      <c r="J328" s="6">
        <v>388076.16</v>
      </c>
      <c r="K328" s="6">
        <v>171610.88</v>
      </c>
    </row>
    <row r="329" spans="1:11" x14ac:dyDescent="0.25">
      <c r="A329" t="s">
        <v>47</v>
      </c>
      <c r="B329" t="s">
        <v>199</v>
      </c>
      <c r="C329" t="s">
        <v>30</v>
      </c>
      <c r="D329" s="2" t="s">
        <v>797</v>
      </c>
      <c r="E329" s="3">
        <v>42009</v>
      </c>
      <c r="F329">
        <v>6847</v>
      </c>
      <c r="G329" s="6">
        <v>205.7</v>
      </c>
      <c r="H329" s="6">
        <v>117.11</v>
      </c>
      <c r="I329" s="6">
        <v>1408427.9</v>
      </c>
      <c r="J329" s="6">
        <v>801852.17</v>
      </c>
      <c r="K329" s="6">
        <v>606575.73</v>
      </c>
    </row>
    <row r="330" spans="1:11" x14ac:dyDescent="0.25">
      <c r="A330" t="s">
        <v>37</v>
      </c>
      <c r="B330" t="s">
        <v>115</v>
      </c>
      <c r="C330" t="s">
        <v>74</v>
      </c>
      <c r="D330" s="3">
        <v>41337</v>
      </c>
      <c r="E330" s="3">
        <v>41368</v>
      </c>
      <c r="F330">
        <v>6846</v>
      </c>
      <c r="G330" s="6">
        <v>47.45</v>
      </c>
      <c r="H330" s="6">
        <v>31.79</v>
      </c>
      <c r="I330" s="6">
        <v>324842.7</v>
      </c>
      <c r="J330" s="6">
        <v>217634.34</v>
      </c>
      <c r="K330" s="6">
        <v>107208.36</v>
      </c>
    </row>
    <row r="331" spans="1:11" x14ac:dyDescent="0.25">
      <c r="A331" t="s">
        <v>31</v>
      </c>
      <c r="B331" t="s">
        <v>167</v>
      </c>
      <c r="C331" t="s">
        <v>97</v>
      </c>
      <c r="D331" s="2" t="s">
        <v>724</v>
      </c>
      <c r="E331" s="2" t="s">
        <v>725</v>
      </c>
      <c r="F331">
        <v>6844</v>
      </c>
      <c r="G331" s="6">
        <v>421.89</v>
      </c>
      <c r="H331" s="6">
        <v>364.69</v>
      </c>
      <c r="I331" s="6">
        <v>2887415.16</v>
      </c>
      <c r="J331" s="6">
        <v>2495938.36</v>
      </c>
      <c r="K331" s="6">
        <v>391476.8</v>
      </c>
    </row>
    <row r="332" spans="1:11" x14ac:dyDescent="0.25">
      <c r="A332" t="s">
        <v>28</v>
      </c>
      <c r="B332" t="s">
        <v>393</v>
      </c>
      <c r="C332" t="s">
        <v>23</v>
      </c>
      <c r="D332" s="2" t="s">
        <v>213</v>
      </c>
      <c r="E332" s="2" t="s">
        <v>1029</v>
      </c>
      <c r="F332">
        <v>6844</v>
      </c>
      <c r="G332" s="6">
        <v>154.06</v>
      </c>
      <c r="H332" s="6">
        <v>90.93</v>
      </c>
      <c r="I332" s="6">
        <v>1054386.6399999999</v>
      </c>
      <c r="J332" s="6">
        <v>622324.92000000004</v>
      </c>
      <c r="K332" s="6">
        <v>432061.72</v>
      </c>
    </row>
    <row r="333" spans="1:11" x14ac:dyDescent="0.25">
      <c r="A333" t="s">
        <v>31</v>
      </c>
      <c r="B333" t="s">
        <v>315</v>
      </c>
      <c r="C333" t="s">
        <v>44</v>
      </c>
      <c r="D333" s="2" t="s">
        <v>989</v>
      </c>
      <c r="E333" s="3">
        <v>41222</v>
      </c>
      <c r="F333">
        <v>6826</v>
      </c>
      <c r="G333" s="6">
        <v>109.28</v>
      </c>
      <c r="H333" s="6">
        <v>35.840000000000003</v>
      </c>
      <c r="I333" s="6">
        <v>745945.28</v>
      </c>
      <c r="J333" s="6">
        <v>244643.84</v>
      </c>
      <c r="K333" s="6">
        <v>501301.44</v>
      </c>
    </row>
    <row r="334" spans="1:11" x14ac:dyDescent="0.25">
      <c r="A334" t="s">
        <v>47</v>
      </c>
      <c r="B334" t="s">
        <v>463</v>
      </c>
      <c r="C334" t="s">
        <v>97</v>
      </c>
      <c r="D334" s="2" t="s">
        <v>1058</v>
      </c>
      <c r="E334" s="2" t="s">
        <v>1059</v>
      </c>
      <c r="F334">
        <v>6803</v>
      </c>
      <c r="G334" s="6">
        <v>421.89</v>
      </c>
      <c r="H334" s="6">
        <v>364.69</v>
      </c>
      <c r="I334" s="6">
        <v>2870117.67</v>
      </c>
      <c r="J334" s="6">
        <v>2480986.0699999998</v>
      </c>
      <c r="K334" s="6">
        <v>389131.6</v>
      </c>
    </row>
    <row r="335" spans="1:11" x14ac:dyDescent="0.25">
      <c r="A335" t="s">
        <v>31</v>
      </c>
      <c r="B335" t="s">
        <v>214</v>
      </c>
      <c r="C335" t="s">
        <v>33</v>
      </c>
      <c r="D335" s="2" t="s">
        <v>298</v>
      </c>
      <c r="E335" s="2" t="s">
        <v>299</v>
      </c>
      <c r="F335">
        <v>6798</v>
      </c>
      <c r="G335" s="6">
        <v>9.33</v>
      </c>
      <c r="H335" s="6">
        <v>6.92</v>
      </c>
      <c r="I335" s="6">
        <v>63425.34</v>
      </c>
      <c r="J335" s="6">
        <v>47042.16</v>
      </c>
      <c r="K335" s="6">
        <v>16383.18</v>
      </c>
    </row>
    <row r="336" spans="1:11" x14ac:dyDescent="0.25">
      <c r="A336" t="s">
        <v>14</v>
      </c>
      <c r="B336" t="s">
        <v>338</v>
      </c>
      <c r="C336" t="s">
        <v>74</v>
      </c>
      <c r="D336" s="2" t="s">
        <v>164</v>
      </c>
      <c r="E336" s="2" t="s">
        <v>562</v>
      </c>
      <c r="F336">
        <v>6781</v>
      </c>
      <c r="G336" s="6">
        <v>47.45</v>
      </c>
      <c r="H336" s="6">
        <v>31.79</v>
      </c>
      <c r="I336" s="6">
        <v>321758.45</v>
      </c>
      <c r="J336" s="6">
        <v>215567.99</v>
      </c>
      <c r="K336" s="6">
        <v>106190.46</v>
      </c>
    </row>
    <row r="337" spans="1:11" x14ac:dyDescent="0.25">
      <c r="A337" t="s">
        <v>37</v>
      </c>
      <c r="B337" t="s">
        <v>281</v>
      </c>
      <c r="C337" t="s">
        <v>61</v>
      </c>
      <c r="D337" s="2" t="s">
        <v>991</v>
      </c>
      <c r="E337" s="3">
        <v>42377</v>
      </c>
      <c r="F337">
        <v>6777</v>
      </c>
      <c r="G337" s="6">
        <v>668.27</v>
      </c>
      <c r="H337" s="6">
        <v>502.54</v>
      </c>
      <c r="I337" s="6">
        <v>4528865.79</v>
      </c>
      <c r="J337" s="6">
        <v>3405713.58</v>
      </c>
      <c r="K337" s="6">
        <v>1123152.21</v>
      </c>
    </row>
    <row r="338" spans="1:11" x14ac:dyDescent="0.25">
      <c r="A338" t="s">
        <v>31</v>
      </c>
      <c r="B338" t="s">
        <v>455</v>
      </c>
      <c r="C338" t="s">
        <v>85</v>
      </c>
      <c r="D338" s="3">
        <v>41010</v>
      </c>
      <c r="E338" s="3">
        <v>41255</v>
      </c>
      <c r="F338">
        <v>6769</v>
      </c>
      <c r="G338" s="6">
        <v>81.73</v>
      </c>
      <c r="H338" s="6">
        <v>56.67</v>
      </c>
      <c r="I338" s="6">
        <v>553230.37</v>
      </c>
      <c r="J338" s="6">
        <v>383599.23</v>
      </c>
      <c r="K338" s="6">
        <v>169631.14</v>
      </c>
    </row>
    <row r="339" spans="1:11" x14ac:dyDescent="0.25">
      <c r="A339" t="s">
        <v>37</v>
      </c>
      <c r="B339" t="s">
        <v>166</v>
      </c>
      <c r="C339" t="s">
        <v>44</v>
      </c>
      <c r="D339" s="2" t="s">
        <v>347</v>
      </c>
      <c r="E339" s="3">
        <v>40603</v>
      </c>
      <c r="F339">
        <v>6765</v>
      </c>
      <c r="G339" s="6">
        <v>109.28</v>
      </c>
      <c r="H339" s="6">
        <v>35.840000000000003</v>
      </c>
      <c r="I339" s="6">
        <v>739279.2</v>
      </c>
      <c r="J339" s="6">
        <v>242457.60000000001</v>
      </c>
      <c r="K339" s="6">
        <v>496821.6</v>
      </c>
    </row>
    <row r="340" spans="1:11" x14ac:dyDescent="0.25">
      <c r="A340" t="s">
        <v>31</v>
      </c>
      <c r="B340" t="s">
        <v>32</v>
      </c>
      <c r="C340" t="s">
        <v>71</v>
      </c>
      <c r="D340" s="2" t="s">
        <v>268</v>
      </c>
      <c r="E340" s="2" t="s">
        <v>351</v>
      </c>
      <c r="F340">
        <v>6746</v>
      </c>
      <c r="G340" s="6">
        <v>651.21</v>
      </c>
      <c r="H340" s="6">
        <v>524.96</v>
      </c>
      <c r="I340" s="6">
        <v>4393062.66</v>
      </c>
      <c r="J340" s="6">
        <v>3541380.16</v>
      </c>
      <c r="K340" s="6">
        <v>851682.5</v>
      </c>
    </row>
    <row r="341" spans="1:11" x14ac:dyDescent="0.25">
      <c r="A341" t="s">
        <v>37</v>
      </c>
      <c r="B341" t="s">
        <v>148</v>
      </c>
      <c r="C341" t="s">
        <v>30</v>
      </c>
      <c r="D341" s="3">
        <v>41583</v>
      </c>
      <c r="E341" s="2" t="s">
        <v>586</v>
      </c>
      <c r="F341">
        <v>6733</v>
      </c>
      <c r="G341" s="6">
        <v>205.7</v>
      </c>
      <c r="H341" s="6">
        <v>117.11</v>
      </c>
      <c r="I341" s="6">
        <v>1384978.1</v>
      </c>
      <c r="J341" s="6">
        <v>788501.63</v>
      </c>
      <c r="K341" s="6">
        <v>596476.47</v>
      </c>
    </row>
    <row r="342" spans="1:11" x14ac:dyDescent="0.25">
      <c r="A342" t="s">
        <v>21</v>
      </c>
      <c r="B342" t="s">
        <v>73</v>
      </c>
      <c r="C342" t="s">
        <v>44</v>
      </c>
      <c r="D342" s="2" t="s">
        <v>699</v>
      </c>
      <c r="E342" s="3">
        <v>42046</v>
      </c>
      <c r="F342">
        <v>6722</v>
      </c>
      <c r="G342" s="6">
        <v>109.28</v>
      </c>
      <c r="H342" s="6">
        <v>35.840000000000003</v>
      </c>
      <c r="I342" s="6">
        <v>734580.16</v>
      </c>
      <c r="J342" s="6">
        <v>240916.48000000001</v>
      </c>
      <c r="K342" s="6">
        <v>493663.68</v>
      </c>
    </row>
    <row r="343" spans="1:11" x14ac:dyDescent="0.25">
      <c r="A343" t="s">
        <v>50</v>
      </c>
      <c r="B343" t="s">
        <v>219</v>
      </c>
      <c r="C343" t="s">
        <v>30</v>
      </c>
      <c r="D343" s="2" t="s">
        <v>924</v>
      </c>
      <c r="E343" s="2" t="s">
        <v>1006</v>
      </c>
      <c r="F343">
        <v>6719</v>
      </c>
      <c r="G343" s="6">
        <v>205.7</v>
      </c>
      <c r="H343" s="6">
        <v>117.11</v>
      </c>
      <c r="I343" s="6">
        <v>1382098.3</v>
      </c>
      <c r="J343" s="6">
        <v>786862.09</v>
      </c>
      <c r="K343" s="6">
        <v>595236.21</v>
      </c>
    </row>
    <row r="344" spans="1:11" x14ac:dyDescent="0.25">
      <c r="A344" t="s">
        <v>28</v>
      </c>
      <c r="B344" t="s">
        <v>254</v>
      </c>
      <c r="C344" t="s">
        <v>23</v>
      </c>
      <c r="D344" s="2" t="s">
        <v>451</v>
      </c>
      <c r="E344" s="2" t="s">
        <v>849</v>
      </c>
      <c r="F344">
        <v>6714</v>
      </c>
      <c r="G344" s="6">
        <v>154.06</v>
      </c>
      <c r="H344" s="6">
        <v>90.93</v>
      </c>
      <c r="I344" s="6">
        <v>1034358.84</v>
      </c>
      <c r="J344" s="6">
        <v>610504.02</v>
      </c>
      <c r="K344" s="6">
        <v>423854.82</v>
      </c>
    </row>
    <row r="345" spans="1:11" x14ac:dyDescent="0.25">
      <c r="A345" t="s">
        <v>37</v>
      </c>
      <c r="B345" t="s">
        <v>166</v>
      </c>
      <c r="C345" t="s">
        <v>33</v>
      </c>
      <c r="D345" s="3">
        <v>41156</v>
      </c>
      <c r="E345" s="3">
        <v>40973</v>
      </c>
      <c r="F345">
        <v>6705</v>
      </c>
      <c r="G345" s="6">
        <v>9.33</v>
      </c>
      <c r="H345" s="6">
        <v>6.92</v>
      </c>
      <c r="I345" s="6">
        <v>62557.65</v>
      </c>
      <c r="J345" s="6">
        <v>46398.6</v>
      </c>
      <c r="K345" s="6">
        <v>16159.05</v>
      </c>
    </row>
    <row r="346" spans="1:11" x14ac:dyDescent="0.25">
      <c r="A346" t="s">
        <v>50</v>
      </c>
      <c r="B346" t="s">
        <v>360</v>
      </c>
      <c r="C346" t="s">
        <v>23</v>
      </c>
      <c r="D346" s="2" t="s">
        <v>747</v>
      </c>
      <c r="E346" s="2" t="s">
        <v>969</v>
      </c>
      <c r="F346">
        <v>6703</v>
      </c>
      <c r="G346" s="6">
        <v>154.06</v>
      </c>
      <c r="H346" s="6">
        <v>90.93</v>
      </c>
      <c r="I346" s="6">
        <v>1032664.18</v>
      </c>
      <c r="J346" s="6">
        <v>609503.79</v>
      </c>
      <c r="K346" s="6">
        <v>423160.39</v>
      </c>
    </row>
    <row r="347" spans="1:11" x14ac:dyDescent="0.25">
      <c r="A347" t="s">
        <v>31</v>
      </c>
      <c r="B347" t="s">
        <v>289</v>
      </c>
      <c r="C347" t="s">
        <v>85</v>
      </c>
      <c r="D347" s="2" t="s">
        <v>934</v>
      </c>
      <c r="E347" s="2" t="s">
        <v>935</v>
      </c>
      <c r="F347">
        <v>6684</v>
      </c>
      <c r="G347" s="6">
        <v>81.73</v>
      </c>
      <c r="H347" s="6">
        <v>56.67</v>
      </c>
      <c r="I347" s="6">
        <v>546283.31999999995</v>
      </c>
      <c r="J347" s="6">
        <v>378782.28</v>
      </c>
      <c r="K347" s="6">
        <v>167501.04</v>
      </c>
    </row>
    <row r="348" spans="1:11" x14ac:dyDescent="0.25">
      <c r="A348" t="s">
        <v>21</v>
      </c>
      <c r="B348" t="s">
        <v>189</v>
      </c>
      <c r="C348" t="s">
        <v>97</v>
      </c>
      <c r="D348" s="3">
        <v>40697</v>
      </c>
      <c r="E348" s="3">
        <v>40819</v>
      </c>
      <c r="F348">
        <v>6654</v>
      </c>
      <c r="G348" s="6">
        <v>421.89</v>
      </c>
      <c r="H348" s="6">
        <v>364.69</v>
      </c>
      <c r="I348" s="6">
        <v>2807256.06</v>
      </c>
      <c r="J348" s="6">
        <v>2426647.2599999998</v>
      </c>
      <c r="K348" s="6">
        <v>380608.8</v>
      </c>
    </row>
    <row r="349" spans="1:11" x14ac:dyDescent="0.25">
      <c r="A349" t="s">
        <v>31</v>
      </c>
      <c r="B349" t="s">
        <v>76</v>
      </c>
      <c r="C349" t="s">
        <v>57</v>
      </c>
      <c r="D349" s="2" t="s">
        <v>677</v>
      </c>
      <c r="E349" s="2" t="s">
        <v>570</v>
      </c>
      <c r="F349">
        <v>6653</v>
      </c>
      <c r="G349" s="6">
        <v>152.58000000000001</v>
      </c>
      <c r="H349" s="6">
        <v>97.44</v>
      </c>
      <c r="I349" s="6">
        <v>1015114.74</v>
      </c>
      <c r="J349" s="6">
        <v>648268.31999999995</v>
      </c>
      <c r="K349" s="6">
        <v>366846.42</v>
      </c>
    </row>
    <row r="350" spans="1:11" x14ac:dyDescent="0.25">
      <c r="A350" t="s">
        <v>28</v>
      </c>
      <c r="B350" t="s">
        <v>469</v>
      </c>
      <c r="C350" t="s">
        <v>57</v>
      </c>
      <c r="D350" s="2" t="s">
        <v>567</v>
      </c>
      <c r="E350" s="2" t="s">
        <v>127</v>
      </c>
      <c r="F350">
        <v>6639</v>
      </c>
      <c r="G350" s="6">
        <v>152.58000000000001</v>
      </c>
      <c r="H350" s="6">
        <v>97.44</v>
      </c>
      <c r="I350" s="6">
        <v>1012978.62</v>
      </c>
      <c r="J350" s="6">
        <v>646904.16</v>
      </c>
      <c r="K350" s="6">
        <v>366074.46</v>
      </c>
    </row>
    <row r="351" spans="1:11" x14ac:dyDescent="0.25">
      <c r="A351" t="s">
        <v>28</v>
      </c>
      <c r="B351" t="s">
        <v>524</v>
      </c>
      <c r="C351" t="s">
        <v>85</v>
      </c>
      <c r="D351" s="2" t="s">
        <v>679</v>
      </c>
      <c r="E351" s="2" t="s">
        <v>957</v>
      </c>
      <c r="F351">
        <v>6613</v>
      </c>
      <c r="G351" s="6">
        <v>81.73</v>
      </c>
      <c r="H351" s="6">
        <v>56.67</v>
      </c>
      <c r="I351" s="6">
        <v>540480.49</v>
      </c>
      <c r="J351" s="6">
        <v>374758.71</v>
      </c>
      <c r="K351" s="6">
        <v>165721.78</v>
      </c>
    </row>
    <row r="352" spans="1:11" x14ac:dyDescent="0.25">
      <c r="A352" t="s">
        <v>47</v>
      </c>
      <c r="B352" t="s">
        <v>519</v>
      </c>
      <c r="C352" t="s">
        <v>25</v>
      </c>
      <c r="D352" s="3">
        <v>41579</v>
      </c>
      <c r="E352" s="2" t="s">
        <v>638</v>
      </c>
      <c r="F352">
        <v>6610</v>
      </c>
      <c r="G352" s="6">
        <v>255.28</v>
      </c>
      <c r="H352" s="6">
        <v>159.41999999999999</v>
      </c>
      <c r="I352" s="6">
        <v>1687400.8</v>
      </c>
      <c r="J352" s="6">
        <v>1053766.2</v>
      </c>
      <c r="K352" s="6">
        <v>633634.6</v>
      </c>
    </row>
    <row r="353" spans="1:11" x14ac:dyDescent="0.25">
      <c r="A353" t="s">
        <v>28</v>
      </c>
      <c r="B353" t="s">
        <v>672</v>
      </c>
      <c r="C353" t="s">
        <v>74</v>
      </c>
      <c r="D353" s="3">
        <v>41396</v>
      </c>
      <c r="E353" s="2" t="s">
        <v>673</v>
      </c>
      <c r="F353">
        <v>6594</v>
      </c>
      <c r="G353" s="6">
        <v>47.45</v>
      </c>
      <c r="H353" s="6">
        <v>31.79</v>
      </c>
      <c r="I353" s="6">
        <v>312885.3</v>
      </c>
      <c r="J353" s="6">
        <v>209623.26</v>
      </c>
      <c r="K353" s="6">
        <v>103262.04</v>
      </c>
    </row>
    <row r="354" spans="1:11" x14ac:dyDescent="0.25">
      <c r="A354" t="s">
        <v>31</v>
      </c>
      <c r="B354" t="s">
        <v>475</v>
      </c>
      <c r="C354" t="s">
        <v>57</v>
      </c>
      <c r="D354" s="2" t="s">
        <v>972</v>
      </c>
      <c r="E354" s="2" t="s">
        <v>973</v>
      </c>
      <c r="F354">
        <v>6591</v>
      </c>
      <c r="G354" s="6">
        <v>152.58000000000001</v>
      </c>
      <c r="H354" s="6">
        <v>97.44</v>
      </c>
      <c r="I354" s="6">
        <v>1005654.78</v>
      </c>
      <c r="J354" s="6">
        <v>642227.04</v>
      </c>
      <c r="K354" s="6">
        <v>363427.74</v>
      </c>
    </row>
    <row r="355" spans="1:11" x14ac:dyDescent="0.25">
      <c r="A355" t="s">
        <v>37</v>
      </c>
      <c r="B355" t="s">
        <v>203</v>
      </c>
      <c r="C355" t="s">
        <v>30</v>
      </c>
      <c r="D355" s="2" t="s">
        <v>836</v>
      </c>
      <c r="E355" s="2" t="s">
        <v>432</v>
      </c>
      <c r="F355">
        <v>6583</v>
      </c>
      <c r="G355" s="6">
        <v>205.7</v>
      </c>
      <c r="H355" s="6">
        <v>117.11</v>
      </c>
      <c r="I355" s="6">
        <v>1354123.1</v>
      </c>
      <c r="J355" s="6">
        <v>770935.13</v>
      </c>
      <c r="K355" s="6">
        <v>583187.97</v>
      </c>
    </row>
    <row r="356" spans="1:11" x14ac:dyDescent="0.25">
      <c r="A356" t="s">
        <v>14</v>
      </c>
      <c r="B356" t="s">
        <v>181</v>
      </c>
      <c r="C356" t="s">
        <v>44</v>
      </c>
      <c r="D356" s="2" t="s">
        <v>1047</v>
      </c>
      <c r="E356" s="3">
        <v>40586</v>
      </c>
      <c r="F356">
        <v>6571</v>
      </c>
      <c r="G356" s="6">
        <v>109.28</v>
      </c>
      <c r="H356" s="6">
        <v>35.840000000000003</v>
      </c>
      <c r="I356" s="6">
        <v>718078.88</v>
      </c>
      <c r="J356" s="6">
        <v>235504.64000000001</v>
      </c>
      <c r="K356" s="6">
        <v>482574.24</v>
      </c>
    </row>
    <row r="357" spans="1:11" x14ac:dyDescent="0.25">
      <c r="A357" t="s">
        <v>14</v>
      </c>
      <c r="B357" t="s">
        <v>594</v>
      </c>
      <c r="C357" t="s">
        <v>33</v>
      </c>
      <c r="D357" s="2" t="s">
        <v>705</v>
      </c>
      <c r="E357" s="2" t="s">
        <v>755</v>
      </c>
      <c r="F357">
        <v>6569</v>
      </c>
      <c r="G357" s="6">
        <v>9.33</v>
      </c>
      <c r="H357" s="6">
        <v>6.92</v>
      </c>
      <c r="I357" s="6">
        <v>61288.77</v>
      </c>
      <c r="J357" s="6">
        <v>45457.48</v>
      </c>
      <c r="K357" s="6">
        <v>15831.29</v>
      </c>
    </row>
    <row r="358" spans="1:11" x14ac:dyDescent="0.25">
      <c r="A358" t="s">
        <v>28</v>
      </c>
      <c r="B358" t="s">
        <v>29</v>
      </c>
      <c r="C358" t="s">
        <v>97</v>
      </c>
      <c r="D358" s="3">
        <v>40216</v>
      </c>
      <c r="E358" s="3">
        <v>40459</v>
      </c>
      <c r="F358">
        <v>6569</v>
      </c>
      <c r="G358" s="6">
        <v>421.89</v>
      </c>
      <c r="H358" s="6">
        <v>364.69</v>
      </c>
      <c r="I358" s="6">
        <v>2771395.41</v>
      </c>
      <c r="J358" s="6">
        <v>2395648.61</v>
      </c>
      <c r="K358" s="6">
        <v>375746.8</v>
      </c>
    </row>
    <row r="359" spans="1:11" x14ac:dyDescent="0.25">
      <c r="A359" t="s">
        <v>31</v>
      </c>
      <c r="B359" t="s">
        <v>270</v>
      </c>
      <c r="C359" t="s">
        <v>97</v>
      </c>
      <c r="D359" s="3">
        <v>42980</v>
      </c>
      <c r="E359" s="2" t="s">
        <v>198</v>
      </c>
      <c r="F359">
        <v>6552</v>
      </c>
      <c r="G359" s="6">
        <v>421.89</v>
      </c>
      <c r="H359" s="6">
        <v>364.69</v>
      </c>
      <c r="I359" s="6">
        <v>2764223.28</v>
      </c>
      <c r="J359" s="6">
        <v>2389448.88</v>
      </c>
      <c r="K359" s="6">
        <v>374774.4</v>
      </c>
    </row>
    <row r="360" spans="1:11" x14ac:dyDescent="0.25">
      <c r="A360" t="s">
        <v>31</v>
      </c>
      <c r="B360" t="s">
        <v>475</v>
      </c>
      <c r="C360" t="s">
        <v>85</v>
      </c>
      <c r="D360" s="2" t="s">
        <v>491</v>
      </c>
      <c r="E360" s="2" t="s">
        <v>926</v>
      </c>
      <c r="F360">
        <v>6548</v>
      </c>
      <c r="G360" s="6">
        <v>81.73</v>
      </c>
      <c r="H360" s="6">
        <v>56.67</v>
      </c>
      <c r="I360" s="6">
        <v>535168.04</v>
      </c>
      <c r="J360" s="6">
        <v>371075.16</v>
      </c>
      <c r="K360" s="6">
        <v>164092.88</v>
      </c>
    </row>
    <row r="361" spans="1:11" x14ac:dyDescent="0.25">
      <c r="A361" t="s">
        <v>14</v>
      </c>
      <c r="B361" t="s">
        <v>714</v>
      </c>
      <c r="C361" t="s">
        <v>57</v>
      </c>
      <c r="D361" s="2" t="s">
        <v>1075</v>
      </c>
      <c r="E361" s="2" t="s">
        <v>1076</v>
      </c>
      <c r="F361">
        <v>6524</v>
      </c>
      <c r="G361" s="6">
        <v>152.58000000000001</v>
      </c>
      <c r="H361" s="6">
        <v>97.44</v>
      </c>
      <c r="I361" s="6">
        <v>995431.92</v>
      </c>
      <c r="J361" s="6">
        <v>635698.56000000006</v>
      </c>
      <c r="K361" s="6">
        <v>359733.36</v>
      </c>
    </row>
    <row r="362" spans="1:11" x14ac:dyDescent="0.25">
      <c r="A362" t="s">
        <v>47</v>
      </c>
      <c r="B362" t="s">
        <v>917</v>
      </c>
      <c r="C362" t="s">
        <v>74</v>
      </c>
      <c r="D362" s="3">
        <v>42979</v>
      </c>
      <c r="E362" s="2" t="s">
        <v>910</v>
      </c>
      <c r="F362">
        <v>6510</v>
      </c>
      <c r="G362" s="6">
        <v>47.45</v>
      </c>
      <c r="H362" s="6">
        <v>31.79</v>
      </c>
      <c r="I362" s="6">
        <v>308899.5</v>
      </c>
      <c r="J362" s="6">
        <v>206952.9</v>
      </c>
      <c r="K362" s="6">
        <v>101946.6</v>
      </c>
    </row>
    <row r="363" spans="1:11" x14ac:dyDescent="0.25">
      <c r="A363" t="s">
        <v>37</v>
      </c>
      <c r="B363" t="s">
        <v>386</v>
      </c>
      <c r="C363" t="s">
        <v>23</v>
      </c>
      <c r="D363" s="2" t="s">
        <v>513</v>
      </c>
      <c r="E363" s="2" t="s">
        <v>365</v>
      </c>
      <c r="F363">
        <v>6465</v>
      </c>
      <c r="G363" s="6">
        <v>154.06</v>
      </c>
      <c r="H363" s="6">
        <v>90.93</v>
      </c>
      <c r="I363" s="6">
        <v>995997.9</v>
      </c>
      <c r="J363" s="6">
        <v>587862.44999999995</v>
      </c>
      <c r="K363" s="6">
        <v>408135.45</v>
      </c>
    </row>
    <row r="364" spans="1:11" x14ac:dyDescent="0.25">
      <c r="A364" t="s">
        <v>37</v>
      </c>
      <c r="B364" t="s">
        <v>70</v>
      </c>
      <c r="C364" t="s">
        <v>44</v>
      </c>
      <c r="D364" s="2" t="s">
        <v>141</v>
      </c>
      <c r="E364" s="3">
        <v>42467</v>
      </c>
      <c r="F364">
        <v>6463</v>
      </c>
      <c r="G364" s="6">
        <v>109.28</v>
      </c>
      <c r="H364" s="6">
        <v>35.840000000000003</v>
      </c>
      <c r="I364" s="6">
        <v>706276.64</v>
      </c>
      <c r="J364" s="6">
        <v>231633.92000000001</v>
      </c>
      <c r="K364" s="6">
        <v>474642.72</v>
      </c>
    </row>
    <row r="365" spans="1:11" x14ac:dyDescent="0.25">
      <c r="A365" t="s">
        <v>37</v>
      </c>
      <c r="B365" t="s">
        <v>401</v>
      </c>
      <c r="C365" t="s">
        <v>23</v>
      </c>
      <c r="D365" s="2" t="s">
        <v>402</v>
      </c>
      <c r="E365" s="2" t="s">
        <v>403</v>
      </c>
      <c r="F365">
        <v>6452</v>
      </c>
      <c r="G365" s="6">
        <v>154.06</v>
      </c>
      <c r="H365" s="6">
        <v>90.93</v>
      </c>
      <c r="I365" s="6">
        <v>993995.12</v>
      </c>
      <c r="J365" s="6">
        <v>586680.36</v>
      </c>
      <c r="K365" s="6">
        <v>407314.76</v>
      </c>
    </row>
    <row r="366" spans="1:11" x14ac:dyDescent="0.25">
      <c r="A366" t="s">
        <v>37</v>
      </c>
      <c r="B366" t="s">
        <v>449</v>
      </c>
      <c r="C366" t="s">
        <v>61</v>
      </c>
      <c r="D366" s="2" t="s">
        <v>450</v>
      </c>
      <c r="E366" s="3">
        <v>40552</v>
      </c>
      <c r="F366">
        <v>6449</v>
      </c>
      <c r="G366" s="6">
        <v>668.27</v>
      </c>
      <c r="H366" s="6">
        <v>502.54</v>
      </c>
      <c r="I366" s="6">
        <v>4309673.2300000004</v>
      </c>
      <c r="J366" s="6">
        <v>3240880.46</v>
      </c>
      <c r="K366" s="6">
        <v>1068792.77</v>
      </c>
    </row>
    <row r="367" spans="1:11" x14ac:dyDescent="0.25">
      <c r="A367" t="s">
        <v>14</v>
      </c>
      <c r="B367" t="s">
        <v>727</v>
      </c>
      <c r="C367" t="s">
        <v>44</v>
      </c>
      <c r="D367" s="3">
        <v>42620</v>
      </c>
      <c r="E367" s="2" t="s">
        <v>907</v>
      </c>
      <c r="F367">
        <v>6436</v>
      </c>
      <c r="G367" s="6">
        <v>109.28</v>
      </c>
      <c r="H367" s="6">
        <v>35.840000000000003</v>
      </c>
      <c r="I367" s="6">
        <v>703326.08</v>
      </c>
      <c r="J367" s="6">
        <v>230666.23999999999</v>
      </c>
      <c r="K367" s="6">
        <v>472659.84</v>
      </c>
    </row>
    <row r="368" spans="1:11" x14ac:dyDescent="0.25">
      <c r="A368" t="s">
        <v>14</v>
      </c>
      <c r="B368" t="s">
        <v>216</v>
      </c>
      <c r="C368" t="s">
        <v>33</v>
      </c>
      <c r="D368" s="2" t="s">
        <v>1025</v>
      </c>
      <c r="E368" s="2" t="s">
        <v>1026</v>
      </c>
      <c r="F368">
        <v>6433</v>
      </c>
      <c r="G368" s="6">
        <v>9.33</v>
      </c>
      <c r="H368" s="6">
        <v>6.92</v>
      </c>
      <c r="I368" s="6">
        <v>60019.89</v>
      </c>
      <c r="J368" s="6">
        <v>44516.36</v>
      </c>
      <c r="K368" s="6">
        <v>15503.53</v>
      </c>
    </row>
    <row r="369" spans="1:11" x14ac:dyDescent="0.25">
      <c r="A369" t="s">
        <v>37</v>
      </c>
      <c r="B369" t="s">
        <v>115</v>
      </c>
      <c r="C369" t="s">
        <v>71</v>
      </c>
      <c r="D369" s="3">
        <v>40848</v>
      </c>
      <c r="E369" s="2" t="s">
        <v>116</v>
      </c>
      <c r="F369">
        <v>6426</v>
      </c>
      <c r="G369" s="6">
        <v>651.21</v>
      </c>
      <c r="H369" s="6">
        <v>524.96</v>
      </c>
      <c r="I369" s="6">
        <v>4184675.46</v>
      </c>
      <c r="J369" s="6">
        <v>3373392.96</v>
      </c>
      <c r="K369" s="6">
        <v>811282.5</v>
      </c>
    </row>
    <row r="370" spans="1:11" x14ac:dyDescent="0.25">
      <c r="A370" t="s">
        <v>31</v>
      </c>
      <c r="B370" t="s">
        <v>197</v>
      </c>
      <c r="C370" t="s">
        <v>97</v>
      </c>
      <c r="D370" s="2" t="s">
        <v>262</v>
      </c>
      <c r="E370" s="2" t="s">
        <v>262</v>
      </c>
      <c r="F370">
        <v>6413</v>
      </c>
      <c r="G370" s="6">
        <v>421.89</v>
      </c>
      <c r="H370" s="6">
        <v>364.69</v>
      </c>
      <c r="I370" s="6">
        <v>2705580.57</v>
      </c>
      <c r="J370" s="6">
        <v>2338756.9700000002</v>
      </c>
      <c r="K370" s="6">
        <v>366823.6</v>
      </c>
    </row>
    <row r="371" spans="1:11" x14ac:dyDescent="0.25">
      <c r="A371" t="s">
        <v>47</v>
      </c>
      <c r="B371" t="s">
        <v>158</v>
      </c>
      <c r="C371" t="s">
        <v>25</v>
      </c>
      <c r="D371" s="2" t="s">
        <v>718</v>
      </c>
      <c r="E371" s="3">
        <v>40215</v>
      </c>
      <c r="F371">
        <v>6411</v>
      </c>
      <c r="G371" s="6">
        <v>255.28</v>
      </c>
      <c r="H371" s="6">
        <v>159.41999999999999</v>
      </c>
      <c r="I371" s="6">
        <v>1636600.08</v>
      </c>
      <c r="J371" s="6">
        <v>1022041.62</v>
      </c>
      <c r="K371" s="6">
        <v>614558.46</v>
      </c>
    </row>
    <row r="372" spans="1:11" x14ac:dyDescent="0.25">
      <c r="A372" t="s">
        <v>28</v>
      </c>
      <c r="B372" t="s">
        <v>822</v>
      </c>
      <c r="C372" t="s">
        <v>16</v>
      </c>
      <c r="D372" s="3">
        <v>41887</v>
      </c>
      <c r="E372" s="2" t="s">
        <v>862</v>
      </c>
      <c r="F372">
        <v>6409</v>
      </c>
      <c r="G372" s="6">
        <v>437.2</v>
      </c>
      <c r="H372" s="6">
        <v>263.33</v>
      </c>
      <c r="I372" s="6">
        <v>2802014.8</v>
      </c>
      <c r="J372" s="6">
        <v>1687681.97</v>
      </c>
      <c r="K372" s="6">
        <v>1114332.83</v>
      </c>
    </row>
    <row r="373" spans="1:11" x14ac:dyDescent="0.25">
      <c r="A373" t="s">
        <v>37</v>
      </c>
      <c r="B373" t="s">
        <v>231</v>
      </c>
      <c r="C373" t="s">
        <v>57</v>
      </c>
      <c r="D373" s="2" t="s">
        <v>309</v>
      </c>
      <c r="E373" s="2" t="s">
        <v>310</v>
      </c>
      <c r="F373">
        <v>6405</v>
      </c>
      <c r="G373" s="6">
        <v>152.58000000000001</v>
      </c>
      <c r="H373" s="6">
        <v>97.44</v>
      </c>
      <c r="I373" s="6">
        <v>977274.9</v>
      </c>
      <c r="J373" s="6">
        <v>624103.19999999995</v>
      </c>
      <c r="K373" s="6">
        <v>353171.7</v>
      </c>
    </row>
    <row r="374" spans="1:11" x14ac:dyDescent="0.25">
      <c r="A374" t="s">
        <v>47</v>
      </c>
      <c r="B374" t="s">
        <v>373</v>
      </c>
      <c r="C374" t="s">
        <v>57</v>
      </c>
      <c r="D374" s="2" t="s">
        <v>879</v>
      </c>
      <c r="E374" s="2" t="s">
        <v>562</v>
      </c>
      <c r="F374">
        <v>6397</v>
      </c>
      <c r="G374" s="6">
        <v>152.58000000000001</v>
      </c>
      <c r="H374" s="6">
        <v>97.44</v>
      </c>
      <c r="I374" s="6">
        <v>976054.26</v>
      </c>
      <c r="J374" s="6">
        <v>623323.68000000005</v>
      </c>
      <c r="K374" s="6">
        <v>352730.58</v>
      </c>
    </row>
    <row r="375" spans="1:11" x14ac:dyDescent="0.25">
      <c r="A375" t="s">
        <v>14</v>
      </c>
      <c r="B375" t="s">
        <v>727</v>
      </c>
      <c r="C375" t="s">
        <v>57</v>
      </c>
      <c r="D375" s="2" t="s">
        <v>56</v>
      </c>
      <c r="E375" s="2" t="s">
        <v>815</v>
      </c>
      <c r="F375">
        <v>6396</v>
      </c>
      <c r="G375" s="6">
        <v>152.58000000000001</v>
      </c>
      <c r="H375" s="6">
        <v>97.44</v>
      </c>
      <c r="I375" s="6">
        <v>975901.68</v>
      </c>
      <c r="J375" s="6">
        <v>623226.24</v>
      </c>
      <c r="K375" s="6">
        <v>352675.44</v>
      </c>
    </row>
    <row r="376" spans="1:11" x14ac:dyDescent="0.25">
      <c r="A376" t="s">
        <v>37</v>
      </c>
      <c r="B376" t="s">
        <v>179</v>
      </c>
      <c r="C376" t="s">
        <v>71</v>
      </c>
      <c r="D376" s="2" t="s">
        <v>666</v>
      </c>
      <c r="E376" s="3">
        <v>41316</v>
      </c>
      <c r="F376">
        <v>6388</v>
      </c>
      <c r="G376" s="6">
        <v>651.21</v>
      </c>
      <c r="H376" s="6">
        <v>524.96</v>
      </c>
      <c r="I376" s="6">
        <v>4159929.48</v>
      </c>
      <c r="J376" s="6">
        <v>3353444.48</v>
      </c>
      <c r="K376" s="6">
        <v>806485</v>
      </c>
    </row>
    <row r="377" spans="1:11" x14ac:dyDescent="0.25">
      <c r="A377" t="s">
        <v>28</v>
      </c>
      <c r="B377" t="s">
        <v>254</v>
      </c>
      <c r="C377" t="s">
        <v>16</v>
      </c>
      <c r="D377" s="2" t="s">
        <v>372</v>
      </c>
      <c r="E377" s="2" t="s">
        <v>92</v>
      </c>
      <c r="F377">
        <v>6384</v>
      </c>
      <c r="G377" s="6">
        <v>437.2</v>
      </c>
      <c r="H377" s="6">
        <v>263.33</v>
      </c>
      <c r="I377" s="6">
        <v>2791084.8</v>
      </c>
      <c r="J377" s="6">
        <v>1681098.72</v>
      </c>
      <c r="K377" s="6">
        <v>1109986.08</v>
      </c>
    </row>
    <row r="378" spans="1:11" x14ac:dyDescent="0.25">
      <c r="A378" t="s">
        <v>37</v>
      </c>
      <c r="B378" t="s">
        <v>203</v>
      </c>
      <c r="C378" t="s">
        <v>85</v>
      </c>
      <c r="D378" s="2" t="s">
        <v>800</v>
      </c>
      <c r="E378" s="2" t="s">
        <v>801</v>
      </c>
      <c r="F378">
        <v>6377</v>
      </c>
      <c r="G378" s="6">
        <v>81.73</v>
      </c>
      <c r="H378" s="6">
        <v>56.67</v>
      </c>
      <c r="I378" s="6">
        <v>521192.21</v>
      </c>
      <c r="J378" s="6">
        <v>361384.59</v>
      </c>
      <c r="K378" s="6">
        <v>159807.62</v>
      </c>
    </row>
    <row r="379" spans="1:11" x14ac:dyDescent="0.25">
      <c r="A379" t="s">
        <v>31</v>
      </c>
      <c r="B379" t="s">
        <v>315</v>
      </c>
      <c r="C379" t="s">
        <v>33</v>
      </c>
      <c r="D379" s="2" t="s">
        <v>419</v>
      </c>
      <c r="E379" s="3">
        <v>42471</v>
      </c>
      <c r="F379">
        <v>6360</v>
      </c>
      <c r="G379" s="6">
        <v>9.33</v>
      </c>
      <c r="H379" s="6">
        <v>6.92</v>
      </c>
      <c r="I379" s="6">
        <v>59338.8</v>
      </c>
      <c r="J379" s="6">
        <v>44011.199999999997</v>
      </c>
      <c r="K379" s="6">
        <v>15327.6</v>
      </c>
    </row>
    <row r="380" spans="1:11" x14ac:dyDescent="0.25">
      <c r="A380" t="s">
        <v>37</v>
      </c>
      <c r="B380" t="s">
        <v>328</v>
      </c>
      <c r="C380" t="s">
        <v>16</v>
      </c>
      <c r="D380" s="3">
        <v>41763</v>
      </c>
      <c r="E380" s="3">
        <v>41824</v>
      </c>
      <c r="F380">
        <v>6344</v>
      </c>
      <c r="G380" s="6">
        <v>437.2</v>
      </c>
      <c r="H380" s="6">
        <v>263.33</v>
      </c>
      <c r="I380" s="6">
        <v>2773596.8</v>
      </c>
      <c r="J380" s="6">
        <v>1670565.52</v>
      </c>
      <c r="K380" s="6">
        <v>1103031.28</v>
      </c>
    </row>
    <row r="381" spans="1:11" x14ac:dyDescent="0.25">
      <c r="A381" t="s">
        <v>14</v>
      </c>
      <c r="B381" t="s">
        <v>243</v>
      </c>
      <c r="C381" t="s">
        <v>25</v>
      </c>
      <c r="D381" s="2" t="s">
        <v>452</v>
      </c>
      <c r="E381" s="2" t="s">
        <v>453</v>
      </c>
      <c r="F381">
        <v>6338</v>
      </c>
      <c r="G381" s="6">
        <v>255.28</v>
      </c>
      <c r="H381" s="6">
        <v>159.41999999999999</v>
      </c>
      <c r="I381" s="6">
        <v>1617964.64</v>
      </c>
      <c r="J381" s="6">
        <v>1010403.96</v>
      </c>
      <c r="K381" s="6">
        <v>607560.68000000005</v>
      </c>
    </row>
    <row r="382" spans="1:11" x14ac:dyDescent="0.25">
      <c r="A382" t="s">
        <v>47</v>
      </c>
      <c r="B382" t="s">
        <v>486</v>
      </c>
      <c r="C382" t="s">
        <v>85</v>
      </c>
      <c r="D382" s="3">
        <v>42495</v>
      </c>
      <c r="E382" s="2" t="s">
        <v>824</v>
      </c>
      <c r="F382">
        <v>6338</v>
      </c>
      <c r="G382" s="6">
        <v>81.73</v>
      </c>
      <c r="H382" s="6">
        <v>56.67</v>
      </c>
      <c r="I382" s="6">
        <v>518004.74</v>
      </c>
      <c r="J382" s="6">
        <v>359174.46</v>
      </c>
      <c r="K382" s="6">
        <v>158830.28</v>
      </c>
    </row>
    <row r="383" spans="1:11" x14ac:dyDescent="0.25">
      <c r="A383" t="s">
        <v>37</v>
      </c>
      <c r="B383" t="s">
        <v>175</v>
      </c>
      <c r="C383" t="s">
        <v>25</v>
      </c>
      <c r="D383" s="3">
        <v>41313</v>
      </c>
      <c r="E383" s="2" t="s">
        <v>176</v>
      </c>
      <c r="F383">
        <v>6335</v>
      </c>
      <c r="G383" s="6">
        <v>255.28</v>
      </c>
      <c r="H383" s="6">
        <v>159.41999999999999</v>
      </c>
      <c r="I383" s="6">
        <v>1617198.8</v>
      </c>
      <c r="J383" s="6">
        <v>1009925.7</v>
      </c>
      <c r="K383" s="6">
        <v>607273.1</v>
      </c>
    </row>
    <row r="384" spans="1:11" x14ac:dyDescent="0.25">
      <c r="A384" t="s">
        <v>37</v>
      </c>
      <c r="B384" t="s">
        <v>81</v>
      </c>
      <c r="C384" t="s">
        <v>44</v>
      </c>
      <c r="D384" s="2" t="s">
        <v>82</v>
      </c>
      <c r="E384" s="2" t="s">
        <v>83</v>
      </c>
      <c r="F384">
        <v>6313</v>
      </c>
      <c r="G384" s="6">
        <v>109.28</v>
      </c>
      <c r="H384" s="6">
        <v>35.840000000000003</v>
      </c>
      <c r="I384" s="6">
        <v>689884.64</v>
      </c>
      <c r="J384" s="6">
        <v>226257.92000000001</v>
      </c>
      <c r="K384" s="6">
        <v>463626.72</v>
      </c>
    </row>
    <row r="385" spans="1:11" x14ac:dyDescent="0.25">
      <c r="A385" t="s">
        <v>14</v>
      </c>
      <c r="B385" t="s">
        <v>294</v>
      </c>
      <c r="C385" t="s">
        <v>25</v>
      </c>
      <c r="D385" s="3">
        <v>42225</v>
      </c>
      <c r="E385" s="2" t="s">
        <v>699</v>
      </c>
      <c r="F385">
        <v>6307</v>
      </c>
      <c r="G385" s="6">
        <v>255.28</v>
      </c>
      <c r="H385" s="6">
        <v>159.41999999999999</v>
      </c>
      <c r="I385" s="6">
        <v>1610050.96</v>
      </c>
      <c r="J385" s="6">
        <v>1005461.94</v>
      </c>
      <c r="K385" s="6">
        <v>604589.02</v>
      </c>
    </row>
    <row r="386" spans="1:11" x14ac:dyDescent="0.25">
      <c r="A386" t="s">
        <v>47</v>
      </c>
      <c r="B386" t="s">
        <v>373</v>
      </c>
      <c r="C386" t="s">
        <v>16</v>
      </c>
      <c r="D386" s="2" t="s">
        <v>540</v>
      </c>
      <c r="E386" s="3">
        <v>42317</v>
      </c>
      <c r="F386">
        <v>6296</v>
      </c>
      <c r="G386" s="6">
        <v>437.2</v>
      </c>
      <c r="H386" s="6">
        <v>263.33</v>
      </c>
      <c r="I386" s="6">
        <v>2752611.2</v>
      </c>
      <c r="J386" s="6">
        <v>1657925.68</v>
      </c>
      <c r="K386" s="6">
        <v>1094685.52</v>
      </c>
    </row>
    <row r="387" spans="1:11" x14ac:dyDescent="0.25">
      <c r="A387" t="s">
        <v>37</v>
      </c>
      <c r="B387" t="s">
        <v>439</v>
      </c>
      <c r="C387" t="s">
        <v>74</v>
      </c>
      <c r="D387" s="2" t="s">
        <v>636</v>
      </c>
      <c r="E387" s="2" t="s">
        <v>637</v>
      </c>
      <c r="F387">
        <v>6293</v>
      </c>
      <c r="G387" s="6">
        <v>47.45</v>
      </c>
      <c r="H387" s="6">
        <v>31.79</v>
      </c>
      <c r="I387" s="6">
        <v>298602.84999999998</v>
      </c>
      <c r="J387" s="6">
        <v>200054.47</v>
      </c>
      <c r="K387" s="6">
        <v>98548.38</v>
      </c>
    </row>
    <row r="388" spans="1:11" x14ac:dyDescent="0.25">
      <c r="A388" t="s">
        <v>50</v>
      </c>
      <c r="B388" t="s">
        <v>133</v>
      </c>
      <c r="C388" t="s">
        <v>97</v>
      </c>
      <c r="D388" s="2" t="s">
        <v>46</v>
      </c>
      <c r="E388" s="3">
        <v>40915</v>
      </c>
      <c r="F388">
        <v>6289</v>
      </c>
      <c r="G388" s="6">
        <v>421.89</v>
      </c>
      <c r="H388" s="6">
        <v>364.69</v>
      </c>
      <c r="I388" s="6">
        <v>2653266.21</v>
      </c>
      <c r="J388" s="6">
        <v>2293535.41</v>
      </c>
      <c r="K388" s="6">
        <v>359730.8</v>
      </c>
    </row>
    <row r="389" spans="1:11" x14ac:dyDescent="0.25">
      <c r="A389" t="s">
        <v>14</v>
      </c>
      <c r="B389" t="s">
        <v>331</v>
      </c>
      <c r="C389" t="s">
        <v>71</v>
      </c>
      <c r="D389" s="2" t="s">
        <v>332</v>
      </c>
      <c r="E389" s="3">
        <v>40584</v>
      </c>
      <c r="F389">
        <v>6283</v>
      </c>
      <c r="G389" s="6">
        <v>651.21</v>
      </c>
      <c r="H389" s="6">
        <v>524.96</v>
      </c>
      <c r="I389" s="6">
        <v>4091552.43</v>
      </c>
      <c r="J389" s="6">
        <v>3298323.68</v>
      </c>
      <c r="K389" s="6">
        <v>793228.75</v>
      </c>
    </row>
    <row r="390" spans="1:11" x14ac:dyDescent="0.25">
      <c r="A390" t="s">
        <v>14</v>
      </c>
      <c r="B390" t="s">
        <v>187</v>
      </c>
      <c r="C390" t="s">
        <v>30</v>
      </c>
      <c r="D390" s="3">
        <v>42016</v>
      </c>
      <c r="E390" s="2" t="s">
        <v>621</v>
      </c>
      <c r="F390">
        <v>6283</v>
      </c>
      <c r="G390" s="6">
        <v>205.7</v>
      </c>
      <c r="H390" s="6">
        <v>117.11</v>
      </c>
      <c r="I390" s="6">
        <v>1292413.1000000001</v>
      </c>
      <c r="J390" s="6">
        <v>735802.13</v>
      </c>
      <c r="K390" s="6">
        <v>556610.97</v>
      </c>
    </row>
    <row r="391" spans="1:11" x14ac:dyDescent="0.25">
      <c r="A391" t="s">
        <v>37</v>
      </c>
      <c r="B391" t="s">
        <v>284</v>
      </c>
      <c r="C391" t="s">
        <v>57</v>
      </c>
      <c r="D391" s="2" t="s">
        <v>987</v>
      </c>
      <c r="E391" s="2" t="s">
        <v>358</v>
      </c>
      <c r="F391">
        <v>6283</v>
      </c>
      <c r="G391" s="6">
        <v>152.58000000000001</v>
      </c>
      <c r="H391" s="6">
        <v>97.44</v>
      </c>
      <c r="I391" s="6">
        <v>958660.14</v>
      </c>
      <c r="J391" s="6">
        <v>612215.52</v>
      </c>
      <c r="K391" s="6">
        <v>346444.62</v>
      </c>
    </row>
    <row r="392" spans="1:11" x14ac:dyDescent="0.25">
      <c r="A392" t="s">
        <v>37</v>
      </c>
      <c r="B392" t="s">
        <v>70</v>
      </c>
      <c r="C392" t="s">
        <v>71</v>
      </c>
      <c r="D392" s="2" t="s">
        <v>200</v>
      </c>
      <c r="E392" s="3">
        <v>40850</v>
      </c>
      <c r="F392">
        <v>6280</v>
      </c>
      <c r="G392" s="6">
        <v>651.21</v>
      </c>
      <c r="H392" s="6">
        <v>524.96</v>
      </c>
      <c r="I392" s="6">
        <v>4089598.8</v>
      </c>
      <c r="J392" s="6">
        <v>3296748.8</v>
      </c>
      <c r="K392" s="6">
        <v>792850</v>
      </c>
    </row>
    <row r="393" spans="1:11" x14ac:dyDescent="0.25">
      <c r="A393" t="s">
        <v>37</v>
      </c>
      <c r="B393" t="s">
        <v>261</v>
      </c>
      <c r="C393" t="s">
        <v>97</v>
      </c>
      <c r="D393" s="3">
        <v>40704</v>
      </c>
      <c r="E393" s="2" t="s">
        <v>120</v>
      </c>
      <c r="F393">
        <v>6259</v>
      </c>
      <c r="G393" s="6">
        <v>421.89</v>
      </c>
      <c r="H393" s="6">
        <v>364.69</v>
      </c>
      <c r="I393" s="6">
        <v>2640609.5099999998</v>
      </c>
      <c r="J393" s="6">
        <v>2282594.71</v>
      </c>
      <c r="K393" s="6">
        <v>358014.8</v>
      </c>
    </row>
    <row r="394" spans="1:11" x14ac:dyDescent="0.25">
      <c r="A394" t="s">
        <v>14</v>
      </c>
      <c r="B394" t="s">
        <v>538</v>
      </c>
      <c r="C394" t="s">
        <v>23</v>
      </c>
      <c r="D394" s="2" t="s">
        <v>320</v>
      </c>
      <c r="E394" s="2" t="s">
        <v>816</v>
      </c>
      <c r="F394">
        <v>6254</v>
      </c>
      <c r="G394" s="6">
        <v>154.06</v>
      </c>
      <c r="H394" s="6">
        <v>90.93</v>
      </c>
      <c r="I394" s="6">
        <v>963491.24</v>
      </c>
      <c r="J394" s="6">
        <v>568676.22</v>
      </c>
      <c r="K394" s="6">
        <v>394815.02</v>
      </c>
    </row>
    <row r="395" spans="1:11" x14ac:dyDescent="0.25">
      <c r="A395" t="s">
        <v>14</v>
      </c>
      <c r="B395" t="s">
        <v>338</v>
      </c>
      <c r="C395" t="s">
        <v>44</v>
      </c>
      <c r="D395" s="3">
        <v>42167</v>
      </c>
      <c r="E395" s="2" t="s">
        <v>339</v>
      </c>
      <c r="F395">
        <v>6249</v>
      </c>
      <c r="G395" s="6">
        <v>109.28</v>
      </c>
      <c r="H395" s="6">
        <v>35.840000000000003</v>
      </c>
      <c r="I395" s="6">
        <v>682890.72</v>
      </c>
      <c r="J395" s="6">
        <v>223964.16</v>
      </c>
      <c r="K395" s="6">
        <v>458926.56</v>
      </c>
    </row>
    <row r="396" spans="1:11" x14ac:dyDescent="0.25">
      <c r="A396" t="s">
        <v>50</v>
      </c>
      <c r="B396" t="s">
        <v>225</v>
      </c>
      <c r="C396" t="s">
        <v>74</v>
      </c>
      <c r="D396" s="3">
        <v>42130</v>
      </c>
      <c r="E396" s="2" t="s">
        <v>726</v>
      </c>
      <c r="F396">
        <v>6249</v>
      </c>
      <c r="G396" s="6">
        <v>47.45</v>
      </c>
      <c r="H396" s="6">
        <v>31.79</v>
      </c>
      <c r="I396" s="6">
        <v>296515.05</v>
      </c>
      <c r="J396" s="6">
        <v>198655.71</v>
      </c>
      <c r="K396" s="6">
        <v>97859.34</v>
      </c>
    </row>
    <row r="397" spans="1:11" x14ac:dyDescent="0.25">
      <c r="A397" t="s">
        <v>37</v>
      </c>
      <c r="B397" t="s">
        <v>284</v>
      </c>
      <c r="C397" t="s">
        <v>74</v>
      </c>
      <c r="D397" s="2" t="s">
        <v>378</v>
      </c>
      <c r="E397" s="2" t="s">
        <v>379</v>
      </c>
      <c r="F397">
        <v>6247</v>
      </c>
      <c r="G397" s="6">
        <v>47.45</v>
      </c>
      <c r="H397" s="6">
        <v>31.79</v>
      </c>
      <c r="I397" s="6">
        <v>296420.15000000002</v>
      </c>
      <c r="J397" s="6">
        <v>198592.13</v>
      </c>
      <c r="K397" s="6">
        <v>97828.02</v>
      </c>
    </row>
    <row r="398" spans="1:11" x14ac:dyDescent="0.25">
      <c r="A398" t="s">
        <v>14</v>
      </c>
      <c r="B398" t="s">
        <v>187</v>
      </c>
      <c r="C398" t="s">
        <v>30</v>
      </c>
      <c r="D398" s="3">
        <v>40425</v>
      </c>
      <c r="E398" s="2" t="s">
        <v>188</v>
      </c>
      <c r="F398">
        <v>6241</v>
      </c>
      <c r="G398" s="6">
        <v>205.7</v>
      </c>
      <c r="H398" s="6">
        <v>117.11</v>
      </c>
      <c r="I398" s="6">
        <v>1283773.7</v>
      </c>
      <c r="J398" s="6">
        <v>730883.51</v>
      </c>
      <c r="K398" s="6">
        <v>552890.18999999994</v>
      </c>
    </row>
    <row r="399" spans="1:11" x14ac:dyDescent="0.25">
      <c r="A399" t="s">
        <v>14</v>
      </c>
      <c r="B399" t="s">
        <v>714</v>
      </c>
      <c r="C399" t="s">
        <v>71</v>
      </c>
      <c r="D399" s="2" t="s">
        <v>621</v>
      </c>
      <c r="E399" s="2" t="s">
        <v>516</v>
      </c>
      <c r="F399">
        <v>6240</v>
      </c>
      <c r="G399" s="6">
        <v>651.21</v>
      </c>
      <c r="H399" s="6">
        <v>524.96</v>
      </c>
      <c r="I399" s="6">
        <v>4063550.4</v>
      </c>
      <c r="J399" s="6">
        <v>3275750.4</v>
      </c>
      <c r="K399" s="6">
        <v>787800</v>
      </c>
    </row>
    <row r="400" spans="1:11" x14ac:dyDescent="0.25">
      <c r="A400" t="s">
        <v>31</v>
      </c>
      <c r="B400" t="s">
        <v>182</v>
      </c>
      <c r="C400" t="s">
        <v>25</v>
      </c>
      <c r="D400" s="3">
        <v>41163</v>
      </c>
      <c r="E400" s="2" t="s">
        <v>734</v>
      </c>
      <c r="F400">
        <v>6240</v>
      </c>
      <c r="G400" s="6">
        <v>255.28</v>
      </c>
      <c r="H400" s="6">
        <v>159.41999999999999</v>
      </c>
      <c r="I400" s="6">
        <v>1592947.2</v>
      </c>
      <c r="J400" s="6">
        <v>994780.8</v>
      </c>
      <c r="K400" s="6">
        <v>598166.4</v>
      </c>
    </row>
    <row r="401" spans="1:11" x14ac:dyDescent="0.25">
      <c r="A401" t="s">
        <v>50</v>
      </c>
      <c r="B401" t="s">
        <v>225</v>
      </c>
      <c r="C401" t="s">
        <v>33</v>
      </c>
      <c r="D401" s="2" t="s">
        <v>498</v>
      </c>
      <c r="E401" s="2" t="s">
        <v>415</v>
      </c>
      <c r="F401">
        <v>6227</v>
      </c>
      <c r="G401" s="6">
        <v>9.33</v>
      </c>
      <c r="H401" s="6">
        <v>6.92</v>
      </c>
      <c r="I401" s="6">
        <v>58097.91</v>
      </c>
      <c r="J401" s="6">
        <v>43090.84</v>
      </c>
      <c r="K401" s="6">
        <v>15007.07</v>
      </c>
    </row>
    <row r="402" spans="1:11" x14ac:dyDescent="0.25">
      <c r="A402" t="s">
        <v>47</v>
      </c>
      <c r="B402" t="s">
        <v>273</v>
      </c>
      <c r="C402" t="s">
        <v>85</v>
      </c>
      <c r="D402" s="2" t="s">
        <v>790</v>
      </c>
      <c r="E402" s="2" t="s">
        <v>791</v>
      </c>
      <c r="F402">
        <v>6225</v>
      </c>
      <c r="G402" s="6">
        <v>81.73</v>
      </c>
      <c r="H402" s="6">
        <v>56.67</v>
      </c>
      <c r="I402" s="6">
        <v>508769.25</v>
      </c>
      <c r="J402" s="6">
        <v>352770.75</v>
      </c>
      <c r="K402" s="6">
        <v>155998.5</v>
      </c>
    </row>
    <row r="403" spans="1:11" x14ac:dyDescent="0.25">
      <c r="A403" t="s">
        <v>47</v>
      </c>
      <c r="B403" t="s">
        <v>389</v>
      </c>
      <c r="C403" t="s">
        <v>71</v>
      </c>
      <c r="D403" s="2" t="s">
        <v>514</v>
      </c>
      <c r="E403" s="2" t="s">
        <v>514</v>
      </c>
      <c r="F403">
        <v>6197</v>
      </c>
      <c r="G403" s="6">
        <v>651.21</v>
      </c>
      <c r="H403" s="6">
        <v>524.96</v>
      </c>
      <c r="I403" s="6">
        <v>4035548.37</v>
      </c>
      <c r="J403" s="6">
        <v>3253177.12</v>
      </c>
      <c r="K403" s="6">
        <v>782371.25</v>
      </c>
    </row>
    <row r="404" spans="1:11" x14ac:dyDescent="0.25">
      <c r="A404" t="s">
        <v>31</v>
      </c>
      <c r="B404" t="s">
        <v>368</v>
      </c>
      <c r="C404" t="s">
        <v>85</v>
      </c>
      <c r="D404" s="2" t="s">
        <v>1068</v>
      </c>
      <c r="E404" s="3">
        <v>42310</v>
      </c>
      <c r="F404">
        <v>6186</v>
      </c>
      <c r="G404" s="6">
        <v>81.73</v>
      </c>
      <c r="H404" s="6">
        <v>56.67</v>
      </c>
      <c r="I404" s="6">
        <v>505581.78</v>
      </c>
      <c r="J404" s="6">
        <v>350560.62</v>
      </c>
      <c r="K404" s="6">
        <v>155021.16</v>
      </c>
    </row>
    <row r="405" spans="1:11" x14ac:dyDescent="0.25">
      <c r="A405" t="s">
        <v>47</v>
      </c>
      <c r="B405" t="s">
        <v>199</v>
      </c>
      <c r="C405" t="s">
        <v>85</v>
      </c>
      <c r="D405" s="2" t="s">
        <v>686</v>
      </c>
      <c r="E405" s="2" t="s">
        <v>130</v>
      </c>
      <c r="F405">
        <v>6176</v>
      </c>
      <c r="G405" s="6">
        <v>81.73</v>
      </c>
      <c r="H405" s="6">
        <v>56.67</v>
      </c>
      <c r="I405" s="6">
        <v>504764.48</v>
      </c>
      <c r="J405" s="6">
        <v>349993.92</v>
      </c>
      <c r="K405" s="6">
        <v>154770.56</v>
      </c>
    </row>
    <row r="406" spans="1:11" x14ac:dyDescent="0.25">
      <c r="A406" t="s">
        <v>31</v>
      </c>
      <c r="B406" t="s">
        <v>335</v>
      </c>
      <c r="C406" t="s">
        <v>71</v>
      </c>
      <c r="D406" s="2" t="s">
        <v>336</v>
      </c>
      <c r="E406" s="2" t="s">
        <v>337</v>
      </c>
      <c r="F406">
        <v>6170</v>
      </c>
      <c r="G406" s="6">
        <v>651.21</v>
      </c>
      <c r="H406" s="6">
        <v>524.96</v>
      </c>
      <c r="I406" s="6">
        <v>4017965.7</v>
      </c>
      <c r="J406" s="6">
        <v>3239003.2</v>
      </c>
      <c r="K406" s="6">
        <v>778962.5</v>
      </c>
    </row>
    <row r="407" spans="1:11" x14ac:dyDescent="0.25">
      <c r="A407" t="s">
        <v>14</v>
      </c>
      <c r="B407" t="s">
        <v>228</v>
      </c>
      <c r="C407" t="s">
        <v>23</v>
      </c>
      <c r="D407" s="3">
        <v>41645</v>
      </c>
      <c r="E407" s="2" t="s">
        <v>510</v>
      </c>
      <c r="F407">
        <v>6163</v>
      </c>
      <c r="G407" s="6">
        <v>154.06</v>
      </c>
      <c r="H407" s="6">
        <v>90.93</v>
      </c>
      <c r="I407" s="6">
        <v>949471.78</v>
      </c>
      <c r="J407" s="6">
        <v>560401.59</v>
      </c>
      <c r="K407" s="6">
        <v>389070.19</v>
      </c>
    </row>
    <row r="408" spans="1:11" x14ac:dyDescent="0.25">
      <c r="A408" t="s">
        <v>47</v>
      </c>
      <c r="B408" t="s">
        <v>653</v>
      </c>
      <c r="C408" t="s">
        <v>23</v>
      </c>
      <c r="D408" s="2" t="s">
        <v>298</v>
      </c>
      <c r="E408" s="3">
        <v>43044</v>
      </c>
      <c r="F408">
        <v>6152</v>
      </c>
      <c r="G408" s="6">
        <v>154.06</v>
      </c>
      <c r="H408" s="6">
        <v>90.93</v>
      </c>
      <c r="I408" s="6">
        <v>947777.12</v>
      </c>
      <c r="J408" s="6">
        <v>559401.36</v>
      </c>
      <c r="K408" s="6">
        <v>388375.76</v>
      </c>
    </row>
    <row r="409" spans="1:11" x14ac:dyDescent="0.25">
      <c r="A409" t="s">
        <v>14</v>
      </c>
      <c r="B409" t="s">
        <v>187</v>
      </c>
      <c r="C409" t="s">
        <v>97</v>
      </c>
      <c r="D409" s="3">
        <v>42255</v>
      </c>
      <c r="E409" s="2" t="s">
        <v>557</v>
      </c>
      <c r="F409">
        <v>6135</v>
      </c>
      <c r="G409" s="6">
        <v>421.89</v>
      </c>
      <c r="H409" s="6">
        <v>364.69</v>
      </c>
      <c r="I409" s="6">
        <v>2588295.15</v>
      </c>
      <c r="J409" s="6">
        <v>2237373.15</v>
      </c>
      <c r="K409" s="6">
        <v>350922</v>
      </c>
    </row>
    <row r="410" spans="1:11" x14ac:dyDescent="0.25">
      <c r="A410" t="s">
        <v>31</v>
      </c>
      <c r="B410" t="s">
        <v>418</v>
      </c>
      <c r="C410" t="s">
        <v>30</v>
      </c>
      <c r="D410" s="2" t="s">
        <v>982</v>
      </c>
      <c r="E410" s="2" t="s">
        <v>983</v>
      </c>
      <c r="F410">
        <v>6115</v>
      </c>
      <c r="G410" s="6">
        <v>205.7</v>
      </c>
      <c r="H410" s="6">
        <v>117.11</v>
      </c>
      <c r="I410" s="6">
        <v>1257855.5</v>
      </c>
      <c r="J410" s="6">
        <v>716127.65</v>
      </c>
      <c r="K410" s="6">
        <v>541727.85</v>
      </c>
    </row>
    <row r="411" spans="1:11" x14ac:dyDescent="0.25">
      <c r="A411" t="s">
        <v>31</v>
      </c>
      <c r="B411" t="s">
        <v>234</v>
      </c>
      <c r="C411" t="s">
        <v>61</v>
      </c>
      <c r="D411" s="2" t="s">
        <v>771</v>
      </c>
      <c r="E411" s="3">
        <v>40272</v>
      </c>
      <c r="F411">
        <v>6110</v>
      </c>
      <c r="G411" s="6">
        <v>668.27</v>
      </c>
      <c r="H411" s="6">
        <v>502.54</v>
      </c>
      <c r="I411" s="6">
        <v>4083129.7</v>
      </c>
      <c r="J411" s="6">
        <v>3070519.4</v>
      </c>
      <c r="K411" s="6">
        <v>1012610.3</v>
      </c>
    </row>
    <row r="412" spans="1:11" x14ac:dyDescent="0.25">
      <c r="A412" t="s">
        <v>14</v>
      </c>
      <c r="B412" t="s">
        <v>228</v>
      </c>
      <c r="C412" t="s">
        <v>23</v>
      </c>
      <c r="D412" s="2" t="s">
        <v>732</v>
      </c>
      <c r="E412" s="2" t="s">
        <v>414</v>
      </c>
      <c r="F412">
        <v>6104</v>
      </c>
      <c r="G412" s="6">
        <v>154.06</v>
      </c>
      <c r="H412" s="6">
        <v>90.93</v>
      </c>
      <c r="I412" s="6">
        <v>940382.24</v>
      </c>
      <c r="J412" s="6">
        <v>555036.72</v>
      </c>
      <c r="K412" s="6">
        <v>385345.52</v>
      </c>
    </row>
    <row r="413" spans="1:11" x14ac:dyDescent="0.25">
      <c r="A413" t="s">
        <v>47</v>
      </c>
      <c r="B413" t="s">
        <v>210</v>
      </c>
      <c r="C413" t="s">
        <v>85</v>
      </c>
      <c r="D413" s="3">
        <v>43040</v>
      </c>
      <c r="E413" s="2" t="s">
        <v>610</v>
      </c>
      <c r="F413">
        <v>6103</v>
      </c>
      <c r="G413" s="6">
        <v>81.73</v>
      </c>
      <c r="H413" s="6">
        <v>56.67</v>
      </c>
      <c r="I413" s="6">
        <v>498798.19</v>
      </c>
      <c r="J413" s="6">
        <v>345857.01</v>
      </c>
      <c r="K413" s="6">
        <v>152941.18</v>
      </c>
    </row>
    <row r="414" spans="1:11" x14ac:dyDescent="0.25">
      <c r="A414" t="s">
        <v>14</v>
      </c>
      <c r="B414" t="s">
        <v>250</v>
      </c>
      <c r="C414" t="s">
        <v>97</v>
      </c>
      <c r="D414" s="2" t="s">
        <v>599</v>
      </c>
      <c r="E414" s="2" t="s">
        <v>765</v>
      </c>
      <c r="F414">
        <v>6096</v>
      </c>
      <c r="G414" s="6">
        <v>421.89</v>
      </c>
      <c r="H414" s="6">
        <v>364.69</v>
      </c>
      <c r="I414" s="6">
        <v>2571841.44</v>
      </c>
      <c r="J414" s="6">
        <v>2223150.2400000002</v>
      </c>
      <c r="K414" s="6">
        <v>348691.20000000001</v>
      </c>
    </row>
    <row r="415" spans="1:11" x14ac:dyDescent="0.25">
      <c r="A415" t="s">
        <v>37</v>
      </c>
      <c r="B415" t="s">
        <v>43</v>
      </c>
      <c r="C415" t="s">
        <v>85</v>
      </c>
      <c r="D415" s="2" t="s">
        <v>307</v>
      </c>
      <c r="E415" s="3">
        <v>41920</v>
      </c>
      <c r="F415">
        <v>6077</v>
      </c>
      <c r="G415" s="6">
        <v>81.73</v>
      </c>
      <c r="H415" s="6">
        <v>56.67</v>
      </c>
      <c r="I415" s="6">
        <v>496673.21</v>
      </c>
      <c r="J415" s="6">
        <v>344383.59</v>
      </c>
      <c r="K415" s="6">
        <v>152289.62</v>
      </c>
    </row>
    <row r="416" spans="1:11" x14ac:dyDescent="0.25">
      <c r="A416" t="s">
        <v>50</v>
      </c>
      <c r="B416" t="s">
        <v>256</v>
      </c>
      <c r="C416" t="s">
        <v>85</v>
      </c>
      <c r="D416" s="2" t="s">
        <v>531</v>
      </c>
      <c r="E416" s="2" t="s">
        <v>532</v>
      </c>
      <c r="F416">
        <v>6071</v>
      </c>
      <c r="G416" s="6">
        <v>81.73</v>
      </c>
      <c r="H416" s="6">
        <v>56.67</v>
      </c>
      <c r="I416" s="6">
        <v>496182.83</v>
      </c>
      <c r="J416" s="6">
        <v>344043.57</v>
      </c>
      <c r="K416" s="6">
        <v>152139.26</v>
      </c>
    </row>
    <row r="417" spans="1:11" x14ac:dyDescent="0.25">
      <c r="A417" t="s">
        <v>31</v>
      </c>
      <c r="B417" t="s">
        <v>289</v>
      </c>
      <c r="C417" t="s">
        <v>97</v>
      </c>
      <c r="D417" s="2" t="s">
        <v>290</v>
      </c>
      <c r="E417" s="3">
        <v>41924</v>
      </c>
      <c r="F417">
        <v>6064</v>
      </c>
      <c r="G417" s="6">
        <v>421.89</v>
      </c>
      <c r="H417" s="6">
        <v>364.69</v>
      </c>
      <c r="I417" s="6">
        <v>2558340.96</v>
      </c>
      <c r="J417" s="6">
        <v>2211480.16</v>
      </c>
      <c r="K417" s="6">
        <v>346860.79999999999</v>
      </c>
    </row>
    <row r="418" spans="1:11" x14ac:dyDescent="0.25">
      <c r="A418" t="s">
        <v>47</v>
      </c>
      <c r="B418" t="s">
        <v>199</v>
      </c>
      <c r="C418" t="s">
        <v>97</v>
      </c>
      <c r="D418" s="2" t="s">
        <v>654</v>
      </c>
      <c r="E418" s="3">
        <v>42167</v>
      </c>
      <c r="F418">
        <v>6057</v>
      </c>
      <c r="G418" s="6">
        <v>421.89</v>
      </c>
      <c r="H418" s="6">
        <v>364.69</v>
      </c>
      <c r="I418" s="6">
        <v>2555387.73</v>
      </c>
      <c r="J418" s="6">
        <v>2208927.33</v>
      </c>
      <c r="K418" s="6">
        <v>346460.4</v>
      </c>
    </row>
    <row r="419" spans="1:11" x14ac:dyDescent="0.25">
      <c r="A419" t="s">
        <v>31</v>
      </c>
      <c r="B419" t="s">
        <v>368</v>
      </c>
      <c r="C419" t="s">
        <v>57</v>
      </c>
      <c r="D419" s="2" t="s">
        <v>369</v>
      </c>
      <c r="E419" s="2" t="s">
        <v>370</v>
      </c>
      <c r="F419">
        <v>6056</v>
      </c>
      <c r="G419" s="6">
        <v>152.58000000000001</v>
      </c>
      <c r="H419" s="6">
        <v>97.44</v>
      </c>
      <c r="I419" s="6">
        <v>924024.48</v>
      </c>
      <c r="J419" s="6">
        <v>590096.64000000001</v>
      </c>
      <c r="K419" s="6">
        <v>333927.84000000003</v>
      </c>
    </row>
    <row r="420" spans="1:11" x14ac:dyDescent="0.25">
      <c r="A420" t="s">
        <v>37</v>
      </c>
      <c r="B420" t="s">
        <v>60</v>
      </c>
      <c r="C420" t="s">
        <v>23</v>
      </c>
      <c r="D420" s="2" t="s">
        <v>763</v>
      </c>
      <c r="E420" s="2" t="s">
        <v>764</v>
      </c>
      <c r="F420">
        <v>6046</v>
      </c>
      <c r="G420" s="6">
        <v>154.06</v>
      </c>
      <c r="H420" s="6">
        <v>90.93</v>
      </c>
      <c r="I420" s="6">
        <v>931446.76</v>
      </c>
      <c r="J420" s="6">
        <v>549762.78</v>
      </c>
      <c r="K420" s="6">
        <v>381683.98</v>
      </c>
    </row>
    <row r="421" spans="1:11" x14ac:dyDescent="0.25">
      <c r="A421" t="s">
        <v>14</v>
      </c>
      <c r="B421" t="s">
        <v>250</v>
      </c>
      <c r="C421" t="s">
        <v>57</v>
      </c>
      <c r="D421" s="2" t="s">
        <v>910</v>
      </c>
      <c r="E421" s="2" t="s">
        <v>610</v>
      </c>
      <c r="F421">
        <v>6045</v>
      </c>
      <c r="G421" s="6">
        <v>152.58000000000001</v>
      </c>
      <c r="H421" s="6">
        <v>97.44</v>
      </c>
      <c r="I421" s="6">
        <v>922346.1</v>
      </c>
      <c r="J421" s="6">
        <v>589024.80000000005</v>
      </c>
      <c r="K421" s="6">
        <v>333321.3</v>
      </c>
    </row>
    <row r="422" spans="1:11" x14ac:dyDescent="0.25">
      <c r="A422" t="s">
        <v>37</v>
      </c>
      <c r="B422" t="s">
        <v>281</v>
      </c>
      <c r="C422" t="s">
        <v>85</v>
      </c>
      <c r="D422" s="2" t="s">
        <v>1015</v>
      </c>
      <c r="E422" s="3">
        <v>40218</v>
      </c>
      <c r="F422">
        <v>6045</v>
      </c>
      <c r="G422" s="6">
        <v>81.73</v>
      </c>
      <c r="H422" s="6">
        <v>56.67</v>
      </c>
      <c r="I422" s="6">
        <v>494057.85</v>
      </c>
      <c r="J422" s="6">
        <v>342570.15</v>
      </c>
      <c r="K422" s="6">
        <v>151487.70000000001</v>
      </c>
    </row>
    <row r="423" spans="1:11" x14ac:dyDescent="0.25">
      <c r="A423" t="s">
        <v>37</v>
      </c>
      <c r="B423" t="s">
        <v>81</v>
      </c>
      <c r="C423" t="s">
        <v>25</v>
      </c>
      <c r="D423" s="2" t="s">
        <v>300</v>
      </c>
      <c r="E423" s="2" t="s">
        <v>301</v>
      </c>
      <c r="F423">
        <v>6035</v>
      </c>
      <c r="G423" s="6">
        <v>255.28</v>
      </c>
      <c r="H423" s="6">
        <v>159.41999999999999</v>
      </c>
      <c r="I423" s="6">
        <v>1540614.8</v>
      </c>
      <c r="J423" s="6">
        <v>962099.7</v>
      </c>
      <c r="K423" s="6">
        <v>578515.1</v>
      </c>
    </row>
    <row r="424" spans="1:11" x14ac:dyDescent="0.25">
      <c r="A424" t="s">
        <v>31</v>
      </c>
      <c r="B424" t="s">
        <v>608</v>
      </c>
      <c r="C424" t="s">
        <v>16</v>
      </c>
      <c r="D424" s="2" t="s">
        <v>453</v>
      </c>
      <c r="E424" s="3">
        <v>41701</v>
      </c>
      <c r="F424">
        <v>6025</v>
      </c>
      <c r="G424" s="6">
        <v>437.2</v>
      </c>
      <c r="H424" s="6">
        <v>263.33</v>
      </c>
      <c r="I424" s="6">
        <v>2634130</v>
      </c>
      <c r="J424" s="6">
        <v>1586563.25</v>
      </c>
      <c r="K424" s="6">
        <v>1047566.75</v>
      </c>
    </row>
    <row r="425" spans="1:11" x14ac:dyDescent="0.25">
      <c r="A425" t="s">
        <v>31</v>
      </c>
      <c r="B425" t="s">
        <v>170</v>
      </c>
      <c r="C425" t="s">
        <v>97</v>
      </c>
      <c r="D425" s="3">
        <v>41011</v>
      </c>
      <c r="E425" s="3">
        <v>41041</v>
      </c>
      <c r="F425">
        <v>6014</v>
      </c>
      <c r="G425" s="6">
        <v>421.89</v>
      </c>
      <c r="H425" s="6">
        <v>364.69</v>
      </c>
      <c r="I425" s="6">
        <v>2537246.46</v>
      </c>
      <c r="J425" s="6">
        <v>2193245.66</v>
      </c>
      <c r="K425" s="6">
        <v>344000.8</v>
      </c>
    </row>
    <row r="426" spans="1:11" x14ac:dyDescent="0.25">
      <c r="A426" t="s">
        <v>37</v>
      </c>
      <c r="B426" t="s">
        <v>115</v>
      </c>
      <c r="C426" t="s">
        <v>25</v>
      </c>
      <c r="D426" s="2" t="s">
        <v>827</v>
      </c>
      <c r="E426" s="3">
        <v>42680</v>
      </c>
      <c r="F426">
        <v>6007</v>
      </c>
      <c r="G426" s="6">
        <v>255.28</v>
      </c>
      <c r="H426" s="6">
        <v>159.41999999999999</v>
      </c>
      <c r="I426" s="6">
        <v>1533466.96</v>
      </c>
      <c r="J426" s="6">
        <v>957635.94</v>
      </c>
      <c r="K426" s="6">
        <v>575831.02</v>
      </c>
    </row>
    <row r="427" spans="1:11" x14ac:dyDescent="0.25">
      <c r="A427" t="s">
        <v>14</v>
      </c>
      <c r="B427" t="s">
        <v>325</v>
      </c>
      <c r="C427" t="s">
        <v>61</v>
      </c>
      <c r="D427" s="2" t="s">
        <v>874</v>
      </c>
      <c r="E427" s="2" t="s">
        <v>875</v>
      </c>
      <c r="F427">
        <v>5990</v>
      </c>
      <c r="G427" s="6">
        <v>668.27</v>
      </c>
      <c r="H427" s="6">
        <v>502.54</v>
      </c>
      <c r="I427" s="6">
        <v>4002937.3</v>
      </c>
      <c r="J427" s="6">
        <v>3010214.6</v>
      </c>
      <c r="K427" s="6">
        <v>992722.7</v>
      </c>
    </row>
    <row r="428" spans="1:11" x14ac:dyDescent="0.25">
      <c r="A428" t="s">
        <v>31</v>
      </c>
      <c r="B428" t="s">
        <v>455</v>
      </c>
      <c r="C428" t="s">
        <v>30</v>
      </c>
      <c r="D428" s="2" t="s">
        <v>499</v>
      </c>
      <c r="E428" s="3">
        <v>40221</v>
      </c>
      <c r="F428">
        <v>5965</v>
      </c>
      <c r="G428" s="6">
        <v>205.7</v>
      </c>
      <c r="H428" s="6">
        <v>117.11</v>
      </c>
      <c r="I428" s="6">
        <v>1227000.5</v>
      </c>
      <c r="J428" s="6">
        <v>698561.15</v>
      </c>
      <c r="K428" s="6">
        <v>528439.35</v>
      </c>
    </row>
    <row r="429" spans="1:11" x14ac:dyDescent="0.25">
      <c r="A429" t="s">
        <v>50</v>
      </c>
      <c r="B429" t="s">
        <v>366</v>
      </c>
      <c r="C429" t="s">
        <v>44</v>
      </c>
      <c r="D429" s="2" t="s">
        <v>715</v>
      </c>
      <c r="E429" s="2" t="s">
        <v>260</v>
      </c>
      <c r="F429">
        <v>5963</v>
      </c>
      <c r="G429" s="6">
        <v>109.28</v>
      </c>
      <c r="H429" s="6">
        <v>35.840000000000003</v>
      </c>
      <c r="I429" s="6">
        <v>651636.64</v>
      </c>
      <c r="J429" s="6">
        <v>213713.92000000001</v>
      </c>
      <c r="K429" s="6">
        <v>437922.72</v>
      </c>
    </row>
    <row r="430" spans="1:11" x14ac:dyDescent="0.25">
      <c r="A430" t="s">
        <v>37</v>
      </c>
      <c r="B430" t="s">
        <v>614</v>
      </c>
      <c r="C430" t="s">
        <v>44</v>
      </c>
      <c r="D430" s="2" t="s">
        <v>921</v>
      </c>
      <c r="E430" s="2" t="s">
        <v>334</v>
      </c>
      <c r="F430">
        <v>5957</v>
      </c>
      <c r="G430" s="6">
        <v>109.28</v>
      </c>
      <c r="H430" s="6">
        <v>35.840000000000003</v>
      </c>
      <c r="I430" s="6">
        <v>650980.96</v>
      </c>
      <c r="J430" s="6">
        <v>213498.88</v>
      </c>
      <c r="K430" s="6">
        <v>437482.08</v>
      </c>
    </row>
    <row r="431" spans="1:11" x14ac:dyDescent="0.25">
      <c r="A431" t="s">
        <v>37</v>
      </c>
      <c r="B431" t="s">
        <v>114</v>
      </c>
      <c r="C431" t="s">
        <v>25</v>
      </c>
      <c r="D431" s="2" t="s">
        <v>611</v>
      </c>
      <c r="E431" s="3">
        <v>42162</v>
      </c>
      <c r="F431">
        <v>5949</v>
      </c>
      <c r="G431" s="6">
        <v>255.28</v>
      </c>
      <c r="H431" s="6">
        <v>159.41999999999999</v>
      </c>
      <c r="I431" s="6">
        <v>1518660.72</v>
      </c>
      <c r="J431" s="6">
        <v>948389.58</v>
      </c>
      <c r="K431" s="6">
        <v>570271.14</v>
      </c>
    </row>
    <row r="432" spans="1:11" x14ac:dyDescent="0.25">
      <c r="A432" t="s">
        <v>14</v>
      </c>
      <c r="B432" t="s">
        <v>483</v>
      </c>
      <c r="C432" t="s">
        <v>16</v>
      </c>
      <c r="D432" s="2" t="s">
        <v>607</v>
      </c>
      <c r="E432" s="3">
        <v>41275</v>
      </c>
      <c r="F432">
        <v>5940</v>
      </c>
      <c r="G432" s="6">
        <v>437.2</v>
      </c>
      <c r="H432" s="6">
        <v>263.33</v>
      </c>
      <c r="I432" s="6">
        <v>2596968</v>
      </c>
      <c r="J432" s="6">
        <v>1564180.2</v>
      </c>
      <c r="K432" s="6">
        <v>1032787.8</v>
      </c>
    </row>
    <row r="433" spans="1:11" x14ac:dyDescent="0.25">
      <c r="A433" t="s">
        <v>31</v>
      </c>
      <c r="B433" t="s">
        <v>608</v>
      </c>
      <c r="C433" t="s">
        <v>44</v>
      </c>
      <c r="D433" s="3">
        <v>42285</v>
      </c>
      <c r="E433" s="2" t="s">
        <v>1036</v>
      </c>
      <c r="F433">
        <v>5930</v>
      </c>
      <c r="G433" s="6">
        <v>109.28</v>
      </c>
      <c r="H433" s="6">
        <v>35.840000000000003</v>
      </c>
      <c r="I433" s="6">
        <v>648030.4</v>
      </c>
      <c r="J433" s="6">
        <v>212531.20000000001</v>
      </c>
      <c r="K433" s="6">
        <v>435499.2</v>
      </c>
    </row>
    <row r="434" spans="1:11" x14ac:dyDescent="0.25">
      <c r="A434" t="s">
        <v>28</v>
      </c>
      <c r="B434" t="s">
        <v>258</v>
      </c>
      <c r="C434" t="s">
        <v>44</v>
      </c>
      <c r="D434" s="2" t="s">
        <v>946</v>
      </c>
      <c r="E434" s="3">
        <v>41344</v>
      </c>
      <c r="F434">
        <v>5921</v>
      </c>
      <c r="G434" s="6">
        <v>109.28</v>
      </c>
      <c r="H434" s="6">
        <v>35.840000000000003</v>
      </c>
      <c r="I434" s="6">
        <v>647046.88</v>
      </c>
      <c r="J434" s="6">
        <v>212208.64000000001</v>
      </c>
      <c r="K434" s="6">
        <v>434838.24</v>
      </c>
    </row>
    <row r="435" spans="1:11" x14ac:dyDescent="0.25">
      <c r="A435" t="s">
        <v>14</v>
      </c>
      <c r="B435" t="s">
        <v>483</v>
      </c>
      <c r="C435" t="s">
        <v>71</v>
      </c>
      <c r="D435" s="2" t="s">
        <v>628</v>
      </c>
      <c r="E435" s="2" t="s">
        <v>176</v>
      </c>
      <c r="F435">
        <v>5898</v>
      </c>
      <c r="G435" s="6">
        <v>651.21</v>
      </c>
      <c r="H435" s="6">
        <v>524.96</v>
      </c>
      <c r="I435" s="6">
        <v>3840836.58</v>
      </c>
      <c r="J435" s="6">
        <v>3096214.08</v>
      </c>
      <c r="K435" s="6">
        <v>744622.5</v>
      </c>
    </row>
    <row r="436" spans="1:11" x14ac:dyDescent="0.25">
      <c r="A436" t="s">
        <v>28</v>
      </c>
      <c r="B436" t="s">
        <v>194</v>
      </c>
      <c r="C436" t="s">
        <v>57</v>
      </c>
      <c r="D436" s="3">
        <v>42221</v>
      </c>
      <c r="E436" s="3">
        <v>42191</v>
      </c>
      <c r="F436">
        <v>5879</v>
      </c>
      <c r="G436" s="6">
        <v>152.58000000000001</v>
      </c>
      <c r="H436" s="6">
        <v>97.44</v>
      </c>
      <c r="I436" s="6">
        <v>897017.82</v>
      </c>
      <c r="J436" s="6">
        <v>572849.76</v>
      </c>
      <c r="K436" s="6">
        <v>324168.06</v>
      </c>
    </row>
    <row r="437" spans="1:11" x14ac:dyDescent="0.25">
      <c r="A437" t="s">
        <v>47</v>
      </c>
      <c r="B437" t="s">
        <v>199</v>
      </c>
      <c r="C437" t="s">
        <v>44</v>
      </c>
      <c r="D437" s="2" t="s">
        <v>271</v>
      </c>
      <c r="E437" s="2" t="s">
        <v>272</v>
      </c>
      <c r="F437">
        <v>5867</v>
      </c>
      <c r="G437" s="6">
        <v>109.28</v>
      </c>
      <c r="H437" s="6">
        <v>35.840000000000003</v>
      </c>
      <c r="I437" s="6">
        <v>641145.76</v>
      </c>
      <c r="J437" s="6">
        <v>210273.28</v>
      </c>
      <c r="K437" s="6">
        <v>430872.48</v>
      </c>
    </row>
    <row r="438" spans="1:11" x14ac:dyDescent="0.25">
      <c r="A438" t="s">
        <v>14</v>
      </c>
      <c r="B438" t="s">
        <v>331</v>
      </c>
      <c r="C438" t="s">
        <v>44</v>
      </c>
      <c r="D438" s="2" t="s">
        <v>1045</v>
      </c>
      <c r="E438" s="3">
        <v>40432</v>
      </c>
      <c r="F438">
        <v>5864</v>
      </c>
      <c r="G438" s="6">
        <v>109.28</v>
      </c>
      <c r="H438" s="6">
        <v>35.840000000000003</v>
      </c>
      <c r="I438" s="6">
        <v>640817.92000000004</v>
      </c>
      <c r="J438" s="6">
        <v>210165.76000000001</v>
      </c>
      <c r="K438" s="6">
        <v>430652.15999999997</v>
      </c>
    </row>
    <row r="439" spans="1:11" x14ac:dyDescent="0.25">
      <c r="A439" t="s">
        <v>50</v>
      </c>
      <c r="B439" t="s">
        <v>256</v>
      </c>
      <c r="C439" t="s">
        <v>74</v>
      </c>
      <c r="D439" s="2" t="s">
        <v>305</v>
      </c>
      <c r="E439" s="2" t="s">
        <v>852</v>
      </c>
      <c r="F439">
        <v>5859</v>
      </c>
      <c r="G439" s="6">
        <v>47.45</v>
      </c>
      <c r="H439" s="6">
        <v>31.79</v>
      </c>
      <c r="I439" s="6">
        <v>278009.55</v>
      </c>
      <c r="J439" s="6">
        <v>186257.61</v>
      </c>
      <c r="K439" s="6">
        <v>91751.94</v>
      </c>
    </row>
    <row r="440" spans="1:11" x14ac:dyDescent="0.25">
      <c r="A440" t="s">
        <v>37</v>
      </c>
      <c r="B440" t="s">
        <v>203</v>
      </c>
      <c r="C440" t="s">
        <v>30</v>
      </c>
      <c r="D440" s="3">
        <v>41673</v>
      </c>
      <c r="E440" s="2" t="s">
        <v>400</v>
      </c>
      <c r="F440">
        <v>5851</v>
      </c>
      <c r="G440" s="6">
        <v>205.7</v>
      </c>
      <c r="H440" s="6">
        <v>117.11</v>
      </c>
      <c r="I440" s="6">
        <v>1203550.7</v>
      </c>
      <c r="J440" s="6">
        <v>685210.61</v>
      </c>
      <c r="K440" s="6">
        <v>518340.09</v>
      </c>
    </row>
    <row r="441" spans="1:11" x14ac:dyDescent="0.25">
      <c r="A441" t="s">
        <v>28</v>
      </c>
      <c r="B441" t="s">
        <v>66</v>
      </c>
      <c r="C441" t="s">
        <v>44</v>
      </c>
      <c r="D441" s="3">
        <v>42686</v>
      </c>
      <c r="E441" s="2" t="s">
        <v>1041</v>
      </c>
      <c r="F441">
        <v>5844</v>
      </c>
      <c r="G441" s="6">
        <v>109.28</v>
      </c>
      <c r="H441" s="6">
        <v>35.840000000000003</v>
      </c>
      <c r="I441" s="6">
        <v>638632.31999999995</v>
      </c>
      <c r="J441" s="6">
        <v>209448.95999999999</v>
      </c>
      <c r="K441" s="6">
        <v>429183.36</v>
      </c>
    </row>
    <row r="442" spans="1:11" x14ac:dyDescent="0.25">
      <c r="A442" t="s">
        <v>14</v>
      </c>
      <c r="B442" t="s">
        <v>15</v>
      </c>
      <c r="C442" t="s">
        <v>25</v>
      </c>
      <c r="D442" s="3">
        <v>42655</v>
      </c>
      <c r="E442" s="2" t="s">
        <v>420</v>
      </c>
      <c r="F442">
        <v>5837</v>
      </c>
      <c r="G442" s="6">
        <v>255.28</v>
      </c>
      <c r="H442" s="6">
        <v>159.41999999999999</v>
      </c>
      <c r="I442" s="6">
        <v>1490069.36</v>
      </c>
      <c r="J442" s="6">
        <v>930534.54</v>
      </c>
      <c r="K442" s="6">
        <v>559534.81999999995</v>
      </c>
    </row>
    <row r="443" spans="1:11" x14ac:dyDescent="0.25">
      <c r="A443" t="s">
        <v>31</v>
      </c>
      <c r="B443" t="s">
        <v>289</v>
      </c>
      <c r="C443" t="s">
        <v>33</v>
      </c>
      <c r="D443" s="3">
        <v>41769</v>
      </c>
      <c r="E443" s="2" t="s">
        <v>602</v>
      </c>
      <c r="F443">
        <v>5833</v>
      </c>
      <c r="G443" s="6">
        <v>9.33</v>
      </c>
      <c r="H443" s="6">
        <v>6.92</v>
      </c>
      <c r="I443" s="6">
        <v>54421.89</v>
      </c>
      <c r="J443" s="6">
        <v>40364.36</v>
      </c>
      <c r="K443" s="6">
        <v>14057.53</v>
      </c>
    </row>
    <row r="444" spans="1:11" x14ac:dyDescent="0.25">
      <c r="A444" t="s">
        <v>37</v>
      </c>
      <c r="B444" t="s">
        <v>449</v>
      </c>
      <c r="C444" t="s">
        <v>30</v>
      </c>
      <c r="D444" s="3">
        <v>42772</v>
      </c>
      <c r="E444" s="2" t="s">
        <v>329</v>
      </c>
      <c r="F444">
        <v>5829</v>
      </c>
      <c r="G444" s="6">
        <v>205.7</v>
      </c>
      <c r="H444" s="6">
        <v>117.11</v>
      </c>
      <c r="I444" s="6">
        <v>1199025.3</v>
      </c>
      <c r="J444" s="6">
        <v>682634.19</v>
      </c>
      <c r="K444" s="6">
        <v>516391.11</v>
      </c>
    </row>
    <row r="445" spans="1:11" x14ac:dyDescent="0.25">
      <c r="A445" t="s">
        <v>37</v>
      </c>
      <c r="B445" t="s">
        <v>114</v>
      </c>
      <c r="C445" t="s">
        <v>23</v>
      </c>
      <c r="D445" s="3">
        <v>42857</v>
      </c>
      <c r="E445" s="2" t="s">
        <v>178</v>
      </c>
      <c r="F445">
        <v>5808</v>
      </c>
      <c r="G445" s="6">
        <v>154.06</v>
      </c>
      <c r="H445" s="6">
        <v>90.93</v>
      </c>
      <c r="I445" s="6">
        <v>894780.48</v>
      </c>
      <c r="J445" s="6">
        <v>528121.43999999994</v>
      </c>
      <c r="K445" s="6">
        <v>366659.04</v>
      </c>
    </row>
    <row r="446" spans="1:11" x14ac:dyDescent="0.25">
      <c r="A446" t="s">
        <v>31</v>
      </c>
      <c r="B446" t="s">
        <v>224</v>
      </c>
      <c r="C446" t="s">
        <v>61</v>
      </c>
      <c r="D446" s="3">
        <v>41589</v>
      </c>
      <c r="E446" s="2" t="s">
        <v>52</v>
      </c>
      <c r="F446">
        <v>5798</v>
      </c>
      <c r="G446" s="6">
        <v>668.27</v>
      </c>
      <c r="H446" s="6">
        <v>502.54</v>
      </c>
      <c r="I446" s="6">
        <v>3874629.46</v>
      </c>
      <c r="J446" s="6">
        <v>2913726.92</v>
      </c>
      <c r="K446" s="6">
        <v>960902.54</v>
      </c>
    </row>
    <row r="447" spans="1:11" x14ac:dyDescent="0.25">
      <c r="A447" t="s">
        <v>37</v>
      </c>
      <c r="B447" t="s">
        <v>171</v>
      </c>
      <c r="C447" t="s">
        <v>71</v>
      </c>
      <c r="D447" s="3">
        <v>41672</v>
      </c>
      <c r="E447" s="3">
        <v>41914</v>
      </c>
      <c r="F447">
        <v>5768</v>
      </c>
      <c r="G447" s="6">
        <v>651.21</v>
      </c>
      <c r="H447" s="6">
        <v>524.96</v>
      </c>
      <c r="I447" s="6">
        <v>3756179.28</v>
      </c>
      <c r="J447" s="6">
        <v>3027969.28</v>
      </c>
      <c r="K447" s="6">
        <v>728210</v>
      </c>
    </row>
    <row r="448" spans="1:11" x14ac:dyDescent="0.25">
      <c r="A448" t="s">
        <v>31</v>
      </c>
      <c r="B448" t="s">
        <v>170</v>
      </c>
      <c r="C448" t="s">
        <v>25</v>
      </c>
      <c r="D448" s="3">
        <v>42430</v>
      </c>
      <c r="E448" s="3">
        <v>42371</v>
      </c>
      <c r="F448">
        <v>5766</v>
      </c>
      <c r="G448" s="6">
        <v>255.28</v>
      </c>
      <c r="H448" s="6">
        <v>159.41999999999999</v>
      </c>
      <c r="I448" s="6">
        <v>1471944.48</v>
      </c>
      <c r="J448" s="6">
        <v>919215.72</v>
      </c>
      <c r="K448" s="6">
        <v>552728.76</v>
      </c>
    </row>
    <row r="449" spans="1:11" x14ac:dyDescent="0.25">
      <c r="A449" t="s">
        <v>21</v>
      </c>
      <c r="B449" t="s">
        <v>189</v>
      </c>
      <c r="C449" t="s">
        <v>25</v>
      </c>
      <c r="D449" s="2" t="s">
        <v>377</v>
      </c>
      <c r="E449" s="3">
        <v>42127</v>
      </c>
      <c r="F449">
        <v>5763</v>
      </c>
      <c r="G449" s="6">
        <v>255.28</v>
      </c>
      <c r="H449" s="6">
        <v>159.41999999999999</v>
      </c>
      <c r="I449" s="6">
        <v>1471178.64</v>
      </c>
      <c r="J449" s="6">
        <v>918737.46</v>
      </c>
      <c r="K449" s="6">
        <v>552441.18000000005</v>
      </c>
    </row>
    <row r="450" spans="1:11" x14ac:dyDescent="0.25">
      <c r="A450" t="s">
        <v>37</v>
      </c>
      <c r="B450" t="s">
        <v>401</v>
      </c>
      <c r="C450" t="s">
        <v>85</v>
      </c>
      <c r="D450" s="3">
        <v>42065</v>
      </c>
      <c r="E450" s="2" t="s">
        <v>180</v>
      </c>
      <c r="F450">
        <v>5751</v>
      </c>
      <c r="G450" s="6">
        <v>81.73</v>
      </c>
      <c r="H450" s="6">
        <v>56.67</v>
      </c>
      <c r="I450" s="6">
        <v>470029.23</v>
      </c>
      <c r="J450" s="6">
        <v>325909.17</v>
      </c>
      <c r="K450" s="6">
        <v>144120.06</v>
      </c>
    </row>
    <row r="451" spans="1:11" x14ac:dyDescent="0.25">
      <c r="A451" t="s">
        <v>31</v>
      </c>
      <c r="B451" t="s">
        <v>368</v>
      </c>
      <c r="C451" t="s">
        <v>61</v>
      </c>
      <c r="D451" s="2" t="s">
        <v>1052</v>
      </c>
      <c r="E451" s="3">
        <v>41157</v>
      </c>
      <c r="F451">
        <v>5738</v>
      </c>
      <c r="G451" s="6">
        <v>668.27</v>
      </c>
      <c r="H451" s="6">
        <v>502.54</v>
      </c>
      <c r="I451" s="6">
        <v>3834533.26</v>
      </c>
      <c r="J451" s="6">
        <v>2883574.52</v>
      </c>
      <c r="K451" s="6">
        <v>950958.74</v>
      </c>
    </row>
    <row r="452" spans="1:11" x14ac:dyDescent="0.25">
      <c r="A452" t="s">
        <v>14</v>
      </c>
      <c r="B452" t="s">
        <v>84</v>
      </c>
      <c r="C452" t="s">
        <v>71</v>
      </c>
      <c r="D452" s="2" t="s">
        <v>738</v>
      </c>
      <c r="E452" s="3">
        <v>42136</v>
      </c>
      <c r="F452">
        <v>5696</v>
      </c>
      <c r="G452" s="6">
        <v>651.21</v>
      </c>
      <c r="H452" s="6">
        <v>524.96</v>
      </c>
      <c r="I452" s="6">
        <v>3709292.16</v>
      </c>
      <c r="J452" s="6">
        <v>2990172.1600000001</v>
      </c>
      <c r="K452" s="6">
        <v>719120</v>
      </c>
    </row>
    <row r="453" spans="1:11" x14ac:dyDescent="0.25">
      <c r="A453" t="s">
        <v>21</v>
      </c>
      <c r="B453" t="s">
        <v>73</v>
      </c>
      <c r="C453" t="s">
        <v>25</v>
      </c>
      <c r="D453" s="2" t="s">
        <v>600</v>
      </c>
      <c r="E453" s="2" t="s">
        <v>113</v>
      </c>
      <c r="F453">
        <v>5689</v>
      </c>
      <c r="G453" s="6">
        <v>255.28</v>
      </c>
      <c r="H453" s="6">
        <v>159.41999999999999</v>
      </c>
      <c r="I453" s="6">
        <v>1452287.92</v>
      </c>
      <c r="J453" s="6">
        <v>906940.38</v>
      </c>
      <c r="K453" s="6">
        <v>545347.54</v>
      </c>
    </row>
    <row r="454" spans="1:11" x14ac:dyDescent="0.25">
      <c r="A454" t="s">
        <v>14</v>
      </c>
      <c r="B454" t="s">
        <v>483</v>
      </c>
      <c r="C454" t="s">
        <v>25</v>
      </c>
      <c r="D454" s="3">
        <v>41953</v>
      </c>
      <c r="E454" s="2" t="s">
        <v>139</v>
      </c>
      <c r="F454">
        <v>5668</v>
      </c>
      <c r="G454" s="6">
        <v>255.28</v>
      </c>
      <c r="H454" s="6">
        <v>159.41999999999999</v>
      </c>
      <c r="I454" s="6">
        <v>1446927.04</v>
      </c>
      <c r="J454" s="6">
        <v>903592.56</v>
      </c>
      <c r="K454" s="6">
        <v>543334.48</v>
      </c>
    </row>
    <row r="455" spans="1:11" x14ac:dyDescent="0.25">
      <c r="A455" t="s">
        <v>37</v>
      </c>
      <c r="B455" t="s">
        <v>203</v>
      </c>
      <c r="C455" t="s">
        <v>71</v>
      </c>
      <c r="D455" s="2" t="s">
        <v>506</v>
      </c>
      <c r="E455" s="2" t="s">
        <v>507</v>
      </c>
      <c r="F455">
        <v>5668</v>
      </c>
      <c r="G455" s="6">
        <v>651.21</v>
      </c>
      <c r="H455" s="6">
        <v>524.96</v>
      </c>
      <c r="I455" s="6">
        <v>3691058.28</v>
      </c>
      <c r="J455" s="6">
        <v>2975473.28</v>
      </c>
      <c r="K455" s="6">
        <v>715585</v>
      </c>
    </row>
    <row r="456" spans="1:11" x14ac:dyDescent="0.25">
      <c r="A456" t="s">
        <v>28</v>
      </c>
      <c r="B456" t="s">
        <v>66</v>
      </c>
      <c r="C456" t="s">
        <v>23</v>
      </c>
      <c r="D456" s="3">
        <v>41944</v>
      </c>
      <c r="E456" s="2" t="s">
        <v>208</v>
      </c>
      <c r="F456">
        <v>5660</v>
      </c>
      <c r="G456" s="6">
        <v>154.06</v>
      </c>
      <c r="H456" s="6">
        <v>90.93</v>
      </c>
      <c r="I456" s="6">
        <v>871979.6</v>
      </c>
      <c r="J456" s="6">
        <v>514663.8</v>
      </c>
      <c r="K456" s="6">
        <v>357315.8</v>
      </c>
    </row>
    <row r="457" spans="1:11" x14ac:dyDescent="0.25">
      <c r="A457" t="s">
        <v>31</v>
      </c>
      <c r="B457" t="s">
        <v>197</v>
      </c>
      <c r="C457" t="s">
        <v>33</v>
      </c>
      <c r="D457" s="3">
        <v>42253</v>
      </c>
      <c r="E457" s="2" t="s">
        <v>540</v>
      </c>
      <c r="F457">
        <v>5639</v>
      </c>
      <c r="G457" s="6">
        <v>9.33</v>
      </c>
      <c r="H457" s="6">
        <v>6.92</v>
      </c>
      <c r="I457" s="6">
        <v>52611.87</v>
      </c>
      <c r="J457" s="6">
        <v>39021.879999999997</v>
      </c>
      <c r="K457" s="6">
        <v>13589.99</v>
      </c>
    </row>
    <row r="458" spans="1:11" x14ac:dyDescent="0.25">
      <c r="A458" t="s">
        <v>14</v>
      </c>
      <c r="B458" t="s">
        <v>250</v>
      </c>
      <c r="C458" t="s">
        <v>97</v>
      </c>
      <c r="D458" s="2" t="s">
        <v>690</v>
      </c>
      <c r="E458" s="3">
        <v>42070</v>
      </c>
      <c r="F458">
        <v>5632</v>
      </c>
      <c r="G458" s="6">
        <v>421.89</v>
      </c>
      <c r="H458" s="6">
        <v>364.69</v>
      </c>
      <c r="I458" s="6">
        <v>2376084.48</v>
      </c>
      <c r="J458" s="6">
        <v>2053934.0800000001</v>
      </c>
      <c r="K458" s="6">
        <v>322150.40000000002</v>
      </c>
    </row>
    <row r="459" spans="1:11" x14ac:dyDescent="0.25">
      <c r="A459" t="s">
        <v>28</v>
      </c>
      <c r="B459" t="s">
        <v>258</v>
      </c>
      <c r="C459" t="s">
        <v>85</v>
      </c>
      <c r="D459" s="3">
        <v>42157</v>
      </c>
      <c r="E459" s="3">
        <v>42157</v>
      </c>
      <c r="F459">
        <v>5631</v>
      </c>
      <c r="G459" s="6">
        <v>81.73</v>
      </c>
      <c r="H459" s="6">
        <v>56.67</v>
      </c>
      <c r="I459" s="6">
        <v>460221.63</v>
      </c>
      <c r="J459" s="6">
        <v>319108.77</v>
      </c>
      <c r="K459" s="6">
        <v>141112.85999999999</v>
      </c>
    </row>
    <row r="460" spans="1:11" x14ac:dyDescent="0.25">
      <c r="A460" t="s">
        <v>31</v>
      </c>
      <c r="B460" t="s">
        <v>108</v>
      </c>
      <c r="C460" t="s">
        <v>44</v>
      </c>
      <c r="D460" s="2" t="s">
        <v>239</v>
      </c>
      <c r="E460" s="2" t="s">
        <v>502</v>
      </c>
      <c r="F460">
        <v>5629</v>
      </c>
      <c r="G460" s="6">
        <v>109.28</v>
      </c>
      <c r="H460" s="6">
        <v>35.840000000000003</v>
      </c>
      <c r="I460" s="6">
        <v>615137.12</v>
      </c>
      <c r="J460" s="6">
        <v>201743.35999999999</v>
      </c>
      <c r="K460" s="6">
        <v>413393.76</v>
      </c>
    </row>
    <row r="461" spans="1:11" x14ac:dyDescent="0.25">
      <c r="A461" t="s">
        <v>14</v>
      </c>
      <c r="B461" t="s">
        <v>538</v>
      </c>
      <c r="C461" t="s">
        <v>23</v>
      </c>
      <c r="D461" s="2" t="s">
        <v>388</v>
      </c>
      <c r="E461" s="2" t="s">
        <v>954</v>
      </c>
      <c r="F461">
        <v>5628</v>
      </c>
      <c r="G461" s="6">
        <v>154.06</v>
      </c>
      <c r="H461" s="6">
        <v>90.93</v>
      </c>
      <c r="I461" s="6">
        <v>867049.68</v>
      </c>
      <c r="J461" s="6">
        <v>511754.04</v>
      </c>
      <c r="K461" s="6">
        <v>355295.64</v>
      </c>
    </row>
    <row r="462" spans="1:11" x14ac:dyDescent="0.25">
      <c r="A462" t="s">
        <v>31</v>
      </c>
      <c r="B462" t="s">
        <v>264</v>
      </c>
      <c r="C462" t="s">
        <v>25</v>
      </c>
      <c r="D462" s="2" t="s">
        <v>265</v>
      </c>
      <c r="E462" s="3">
        <v>41975</v>
      </c>
      <c r="F462">
        <v>5624</v>
      </c>
      <c r="G462" s="6">
        <v>255.28</v>
      </c>
      <c r="H462" s="6">
        <v>159.41999999999999</v>
      </c>
      <c r="I462" s="6">
        <v>1435694.72</v>
      </c>
      <c r="J462" s="6">
        <v>896578.08</v>
      </c>
      <c r="K462" s="6">
        <v>539116.64</v>
      </c>
    </row>
    <row r="463" spans="1:11" x14ac:dyDescent="0.25">
      <c r="A463" t="s">
        <v>31</v>
      </c>
      <c r="B463" t="s">
        <v>348</v>
      </c>
      <c r="C463" t="s">
        <v>23</v>
      </c>
      <c r="D463" s="3">
        <v>40702</v>
      </c>
      <c r="E463" s="3">
        <v>40703</v>
      </c>
      <c r="F463">
        <v>5620</v>
      </c>
      <c r="G463" s="6">
        <v>154.06</v>
      </c>
      <c r="H463" s="6">
        <v>90.93</v>
      </c>
      <c r="I463" s="6">
        <v>865817.2</v>
      </c>
      <c r="J463" s="6">
        <v>511026.6</v>
      </c>
      <c r="K463" s="6">
        <v>354790.6</v>
      </c>
    </row>
    <row r="464" spans="1:11" x14ac:dyDescent="0.25">
      <c r="A464" t="s">
        <v>37</v>
      </c>
      <c r="B464" t="s">
        <v>140</v>
      </c>
      <c r="C464" t="s">
        <v>57</v>
      </c>
      <c r="D464" s="2" t="s">
        <v>176</v>
      </c>
      <c r="E464" s="3">
        <v>41617</v>
      </c>
      <c r="F464">
        <v>5618</v>
      </c>
      <c r="G464" s="6">
        <v>152.58000000000001</v>
      </c>
      <c r="H464" s="6">
        <v>97.44</v>
      </c>
      <c r="I464" s="6">
        <v>857194.44</v>
      </c>
      <c r="J464" s="6">
        <v>547417.92000000004</v>
      </c>
      <c r="K464" s="6">
        <v>309776.52</v>
      </c>
    </row>
    <row r="465" spans="1:11" x14ac:dyDescent="0.25">
      <c r="A465" t="s">
        <v>31</v>
      </c>
      <c r="B465" t="s">
        <v>418</v>
      </c>
      <c r="C465" t="s">
        <v>23</v>
      </c>
      <c r="D465" s="2" t="s">
        <v>737</v>
      </c>
      <c r="E465" s="2" t="s">
        <v>738</v>
      </c>
      <c r="F465">
        <v>5602</v>
      </c>
      <c r="G465" s="6">
        <v>154.06</v>
      </c>
      <c r="H465" s="6">
        <v>90.93</v>
      </c>
      <c r="I465" s="6">
        <v>863044.12</v>
      </c>
      <c r="J465" s="6">
        <v>509389.86</v>
      </c>
      <c r="K465" s="6">
        <v>353654.26</v>
      </c>
    </row>
    <row r="466" spans="1:11" x14ac:dyDescent="0.25">
      <c r="A466" t="s">
        <v>37</v>
      </c>
      <c r="B466" t="s">
        <v>138</v>
      </c>
      <c r="C466" t="s">
        <v>44</v>
      </c>
      <c r="D466" s="3">
        <v>42132</v>
      </c>
      <c r="E466" s="3">
        <v>42256</v>
      </c>
      <c r="F466">
        <v>5600</v>
      </c>
      <c r="G466" s="6">
        <v>109.28</v>
      </c>
      <c r="H466" s="6">
        <v>35.840000000000003</v>
      </c>
      <c r="I466" s="6">
        <v>611968</v>
      </c>
      <c r="J466" s="6">
        <v>200704</v>
      </c>
      <c r="K466" s="6">
        <v>411264</v>
      </c>
    </row>
    <row r="467" spans="1:11" x14ac:dyDescent="0.25">
      <c r="A467" t="s">
        <v>37</v>
      </c>
      <c r="B467" t="s">
        <v>115</v>
      </c>
      <c r="C467" t="s">
        <v>61</v>
      </c>
      <c r="D467" s="2" t="s">
        <v>864</v>
      </c>
      <c r="E467" s="2" t="s">
        <v>865</v>
      </c>
      <c r="F467">
        <v>5594</v>
      </c>
      <c r="G467" s="6">
        <v>668.27</v>
      </c>
      <c r="H467" s="6">
        <v>502.54</v>
      </c>
      <c r="I467" s="6">
        <v>3738302.38</v>
      </c>
      <c r="J467" s="6">
        <v>2811208.76</v>
      </c>
      <c r="K467" s="6">
        <v>927093.62</v>
      </c>
    </row>
    <row r="468" spans="1:11" x14ac:dyDescent="0.25">
      <c r="A468" t="s">
        <v>31</v>
      </c>
      <c r="B468" t="s">
        <v>135</v>
      </c>
      <c r="C468" t="s">
        <v>57</v>
      </c>
      <c r="D468" s="2" t="s">
        <v>431</v>
      </c>
      <c r="E468" s="3">
        <v>40366</v>
      </c>
      <c r="F468">
        <v>5588</v>
      </c>
      <c r="G468" s="6">
        <v>152.58000000000001</v>
      </c>
      <c r="H468" s="6">
        <v>97.44</v>
      </c>
      <c r="I468" s="6">
        <v>852617.04</v>
      </c>
      <c r="J468" s="6">
        <v>544494.72</v>
      </c>
      <c r="K468" s="6">
        <v>308122.32</v>
      </c>
    </row>
    <row r="469" spans="1:11" x14ac:dyDescent="0.25">
      <c r="A469" t="s">
        <v>37</v>
      </c>
      <c r="B469" t="s">
        <v>43</v>
      </c>
      <c r="C469" t="s">
        <v>74</v>
      </c>
      <c r="D469" s="3">
        <v>41651</v>
      </c>
      <c r="E469" s="3">
        <v>42064</v>
      </c>
      <c r="F469">
        <v>5586</v>
      </c>
      <c r="G469" s="6">
        <v>47.45</v>
      </c>
      <c r="H469" s="6">
        <v>31.79</v>
      </c>
      <c r="I469" s="6">
        <v>265055.7</v>
      </c>
      <c r="J469" s="6">
        <v>177578.94</v>
      </c>
      <c r="K469" s="6">
        <v>87476.76</v>
      </c>
    </row>
    <row r="470" spans="1:11" x14ac:dyDescent="0.25">
      <c r="A470" t="s">
        <v>14</v>
      </c>
      <c r="B470" t="s">
        <v>238</v>
      </c>
      <c r="C470" t="s">
        <v>85</v>
      </c>
      <c r="D470" s="2" t="s">
        <v>823</v>
      </c>
      <c r="E470" s="3">
        <v>42100</v>
      </c>
      <c r="F470">
        <v>5553</v>
      </c>
      <c r="G470" s="6">
        <v>81.73</v>
      </c>
      <c r="H470" s="6">
        <v>56.67</v>
      </c>
      <c r="I470" s="6">
        <v>453846.69</v>
      </c>
      <c r="J470" s="6">
        <v>314688.51</v>
      </c>
      <c r="K470" s="6">
        <v>139158.18</v>
      </c>
    </row>
    <row r="471" spans="1:11" x14ac:dyDescent="0.25">
      <c r="A471" t="s">
        <v>37</v>
      </c>
      <c r="B471" t="s">
        <v>231</v>
      </c>
      <c r="C471" t="s">
        <v>57</v>
      </c>
      <c r="D471" s="2" t="s">
        <v>232</v>
      </c>
      <c r="E471" s="2" t="s">
        <v>233</v>
      </c>
      <c r="F471">
        <v>5544</v>
      </c>
      <c r="G471" s="6">
        <v>152.58000000000001</v>
      </c>
      <c r="H471" s="6">
        <v>97.44</v>
      </c>
      <c r="I471" s="6">
        <v>845903.52</v>
      </c>
      <c r="J471" s="6">
        <v>540207.35999999999</v>
      </c>
      <c r="K471" s="6">
        <v>305696.15999999997</v>
      </c>
    </row>
    <row r="472" spans="1:11" x14ac:dyDescent="0.25">
      <c r="A472" t="s">
        <v>37</v>
      </c>
      <c r="B472" t="s">
        <v>166</v>
      </c>
      <c r="C472" t="s">
        <v>44</v>
      </c>
      <c r="D472" s="3">
        <v>40637</v>
      </c>
      <c r="E472" s="3">
        <v>40759</v>
      </c>
      <c r="F472">
        <v>5537</v>
      </c>
      <c r="G472" s="6">
        <v>109.28</v>
      </c>
      <c r="H472" s="6">
        <v>35.840000000000003</v>
      </c>
      <c r="I472" s="6">
        <v>605083.36</v>
      </c>
      <c r="J472" s="6">
        <v>198446.07999999999</v>
      </c>
      <c r="K472" s="6">
        <v>406637.28</v>
      </c>
    </row>
    <row r="473" spans="1:11" x14ac:dyDescent="0.25">
      <c r="A473" t="s">
        <v>31</v>
      </c>
      <c r="B473" t="s">
        <v>143</v>
      </c>
      <c r="C473" t="s">
        <v>33</v>
      </c>
      <c r="D473" s="2" t="s">
        <v>438</v>
      </c>
      <c r="E473" s="3">
        <v>43048</v>
      </c>
      <c r="F473">
        <v>5530</v>
      </c>
      <c r="G473" s="6">
        <v>9.33</v>
      </c>
      <c r="H473" s="6">
        <v>6.92</v>
      </c>
      <c r="I473" s="6">
        <v>51594.9</v>
      </c>
      <c r="J473" s="6">
        <v>38267.599999999999</v>
      </c>
      <c r="K473" s="6">
        <v>13327.3</v>
      </c>
    </row>
    <row r="474" spans="1:11" x14ac:dyDescent="0.25">
      <c r="A474" t="s">
        <v>31</v>
      </c>
      <c r="B474" t="s">
        <v>108</v>
      </c>
      <c r="C474" t="s">
        <v>71</v>
      </c>
      <c r="D474" s="3">
        <v>42067</v>
      </c>
      <c r="E474" s="2" t="s">
        <v>42</v>
      </c>
      <c r="F474">
        <v>5523</v>
      </c>
      <c r="G474" s="6">
        <v>651.21</v>
      </c>
      <c r="H474" s="6">
        <v>524.96</v>
      </c>
      <c r="I474" s="6">
        <v>3596632.83</v>
      </c>
      <c r="J474" s="6">
        <v>2899354.08</v>
      </c>
      <c r="K474" s="6">
        <v>697278.75</v>
      </c>
    </row>
    <row r="475" spans="1:11" x14ac:dyDescent="0.25">
      <c r="A475" t="s">
        <v>37</v>
      </c>
      <c r="B475" t="s">
        <v>990</v>
      </c>
      <c r="C475" t="s">
        <v>57</v>
      </c>
      <c r="D475" s="3">
        <v>40941</v>
      </c>
      <c r="E475" s="2" t="s">
        <v>127</v>
      </c>
      <c r="F475">
        <v>5516</v>
      </c>
      <c r="G475" s="6">
        <v>152.58000000000001</v>
      </c>
      <c r="H475" s="6">
        <v>97.44</v>
      </c>
      <c r="I475" s="6">
        <v>841631.28</v>
      </c>
      <c r="J475" s="6">
        <v>537479.04</v>
      </c>
      <c r="K475" s="6">
        <v>304152.24</v>
      </c>
    </row>
    <row r="476" spans="1:11" x14ac:dyDescent="0.25">
      <c r="A476" t="s">
        <v>37</v>
      </c>
      <c r="B476" t="s">
        <v>155</v>
      </c>
      <c r="C476" t="s">
        <v>23</v>
      </c>
      <c r="D476" s="2" t="s">
        <v>850</v>
      </c>
      <c r="E476" s="3">
        <v>41554</v>
      </c>
      <c r="F476">
        <v>5511</v>
      </c>
      <c r="G476" s="6">
        <v>154.06</v>
      </c>
      <c r="H476" s="6">
        <v>90.93</v>
      </c>
      <c r="I476" s="6">
        <v>849024.66</v>
      </c>
      <c r="J476" s="6">
        <v>501115.23</v>
      </c>
      <c r="K476" s="6">
        <v>347909.43</v>
      </c>
    </row>
    <row r="477" spans="1:11" x14ac:dyDescent="0.25">
      <c r="A477" t="s">
        <v>31</v>
      </c>
      <c r="B477" t="s">
        <v>191</v>
      </c>
      <c r="C477" t="s">
        <v>33</v>
      </c>
      <c r="D477" s="3">
        <v>41861</v>
      </c>
      <c r="E477" s="2" t="s">
        <v>489</v>
      </c>
      <c r="F477">
        <v>5503</v>
      </c>
      <c r="G477" s="6">
        <v>9.33</v>
      </c>
      <c r="H477" s="6">
        <v>6.92</v>
      </c>
      <c r="I477" s="6">
        <v>51342.99</v>
      </c>
      <c r="J477" s="6">
        <v>38080.76</v>
      </c>
      <c r="K477" s="6">
        <v>13262.23</v>
      </c>
    </row>
    <row r="478" spans="1:11" x14ac:dyDescent="0.25">
      <c r="A478" t="s">
        <v>14</v>
      </c>
      <c r="B478" t="s">
        <v>325</v>
      </c>
      <c r="C478" t="s">
        <v>71</v>
      </c>
      <c r="D478" s="2" t="s">
        <v>326</v>
      </c>
      <c r="E478" s="2" t="s">
        <v>327</v>
      </c>
      <c r="F478">
        <v>5494</v>
      </c>
      <c r="G478" s="6">
        <v>651.21</v>
      </c>
      <c r="H478" s="6">
        <v>524.96</v>
      </c>
      <c r="I478" s="6">
        <v>3577747.74</v>
      </c>
      <c r="J478" s="6">
        <v>2884130.24</v>
      </c>
      <c r="K478" s="6">
        <v>693617.5</v>
      </c>
    </row>
    <row r="479" spans="1:11" x14ac:dyDescent="0.25">
      <c r="A479" t="s">
        <v>37</v>
      </c>
      <c r="B479" t="s">
        <v>148</v>
      </c>
      <c r="C479" t="s">
        <v>85</v>
      </c>
      <c r="D479" s="2" t="s">
        <v>722</v>
      </c>
      <c r="E479" s="3">
        <v>40578</v>
      </c>
      <c r="F479">
        <v>5494</v>
      </c>
      <c r="G479" s="6">
        <v>81.73</v>
      </c>
      <c r="H479" s="6">
        <v>56.67</v>
      </c>
      <c r="I479" s="6">
        <v>449024.62</v>
      </c>
      <c r="J479" s="6">
        <v>311344.98</v>
      </c>
      <c r="K479" s="6">
        <v>137679.64000000001</v>
      </c>
    </row>
    <row r="480" spans="1:11" x14ac:dyDescent="0.25">
      <c r="A480" t="s">
        <v>37</v>
      </c>
      <c r="B480" t="s">
        <v>184</v>
      </c>
      <c r="C480" t="s">
        <v>74</v>
      </c>
      <c r="D480" s="2" t="s">
        <v>1013</v>
      </c>
      <c r="E480" s="2" t="s">
        <v>1014</v>
      </c>
      <c r="F480">
        <v>5477</v>
      </c>
      <c r="G480" s="6">
        <v>47.45</v>
      </c>
      <c r="H480" s="6">
        <v>31.79</v>
      </c>
      <c r="I480" s="6">
        <v>259883.65</v>
      </c>
      <c r="J480" s="6">
        <v>174113.83</v>
      </c>
      <c r="K480" s="6">
        <v>85769.82</v>
      </c>
    </row>
    <row r="481" spans="1:11" x14ac:dyDescent="0.25">
      <c r="A481" t="s">
        <v>31</v>
      </c>
      <c r="B481" t="s">
        <v>191</v>
      </c>
      <c r="C481" t="s">
        <v>57</v>
      </c>
      <c r="D481" s="2" t="s">
        <v>268</v>
      </c>
      <c r="E481" s="3">
        <v>40644</v>
      </c>
      <c r="F481">
        <v>5462</v>
      </c>
      <c r="G481" s="6">
        <v>152.58000000000001</v>
      </c>
      <c r="H481" s="6">
        <v>97.44</v>
      </c>
      <c r="I481" s="6">
        <v>833391.96</v>
      </c>
      <c r="J481" s="6">
        <v>532217.28</v>
      </c>
      <c r="K481" s="6">
        <v>301174.68</v>
      </c>
    </row>
    <row r="482" spans="1:11" x14ac:dyDescent="0.25">
      <c r="A482" t="s">
        <v>50</v>
      </c>
      <c r="B482" t="s">
        <v>225</v>
      </c>
      <c r="C482" t="s">
        <v>57</v>
      </c>
      <c r="D482" s="2" t="s">
        <v>863</v>
      </c>
      <c r="E482" s="3">
        <v>40665</v>
      </c>
      <c r="F482">
        <v>5459</v>
      </c>
      <c r="G482" s="6">
        <v>152.58000000000001</v>
      </c>
      <c r="H482" s="6">
        <v>97.44</v>
      </c>
      <c r="I482" s="6">
        <v>832934.22</v>
      </c>
      <c r="J482" s="6">
        <v>531924.96</v>
      </c>
      <c r="K482" s="6">
        <v>301009.26</v>
      </c>
    </row>
    <row r="483" spans="1:11" x14ac:dyDescent="0.25">
      <c r="A483" t="s">
        <v>37</v>
      </c>
      <c r="B483" t="s">
        <v>762</v>
      </c>
      <c r="C483" t="s">
        <v>57</v>
      </c>
      <c r="D483" s="2" t="s">
        <v>838</v>
      </c>
      <c r="E483" s="2" t="s">
        <v>631</v>
      </c>
      <c r="F483">
        <v>5453</v>
      </c>
      <c r="G483" s="6">
        <v>152.58000000000001</v>
      </c>
      <c r="H483" s="6">
        <v>97.44</v>
      </c>
      <c r="I483" s="6">
        <v>832018.74</v>
      </c>
      <c r="J483" s="6">
        <v>531340.31999999995</v>
      </c>
      <c r="K483" s="6">
        <v>300678.42</v>
      </c>
    </row>
    <row r="484" spans="1:11" x14ac:dyDescent="0.25">
      <c r="A484" t="s">
        <v>28</v>
      </c>
      <c r="B484" t="s">
        <v>145</v>
      </c>
      <c r="C484" t="s">
        <v>61</v>
      </c>
      <c r="D484" s="3">
        <v>40612</v>
      </c>
      <c r="E484" s="2" t="s">
        <v>477</v>
      </c>
      <c r="F484">
        <v>5446</v>
      </c>
      <c r="G484" s="6">
        <v>668.27</v>
      </c>
      <c r="H484" s="6">
        <v>502.54</v>
      </c>
      <c r="I484" s="6">
        <v>3639398.42</v>
      </c>
      <c r="J484" s="6">
        <v>2736832.84</v>
      </c>
      <c r="K484" s="6">
        <v>902565.58</v>
      </c>
    </row>
    <row r="485" spans="1:11" x14ac:dyDescent="0.25">
      <c r="A485" t="s">
        <v>37</v>
      </c>
      <c r="B485" t="s">
        <v>411</v>
      </c>
      <c r="C485" t="s">
        <v>23</v>
      </c>
      <c r="D485" s="3">
        <v>40949</v>
      </c>
      <c r="E485" s="2" t="s">
        <v>995</v>
      </c>
      <c r="F485">
        <v>5429</v>
      </c>
      <c r="G485" s="6">
        <v>154.06</v>
      </c>
      <c r="H485" s="6">
        <v>90.93</v>
      </c>
      <c r="I485" s="6">
        <v>836391.74</v>
      </c>
      <c r="J485" s="6">
        <v>493658.97</v>
      </c>
      <c r="K485" s="6">
        <v>342732.77</v>
      </c>
    </row>
    <row r="486" spans="1:11" x14ac:dyDescent="0.25">
      <c r="A486" t="s">
        <v>37</v>
      </c>
      <c r="B486" t="s">
        <v>328</v>
      </c>
      <c r="C486" t="s">
        <v>61</v>
      </c>
      <c r="D486" s="2" t="s">
        <v>329</v>
      </c>
      <c r="E486" s="2" t="s">
        <v>190</v>
      </c>
      <c r="F486">
        <v>5423</v>
      </c>
      <c r="G486" s="6">
        <v>668.27</v>
      </c>
      <c r="H486" s="6">
        <v>502.54</v>
      </c>
      <c r="I486" s="6">
        <v>3624028.21</v>
      </c>
      <c r="J486" s="6">
        <v>2725274.42</v>
      </c>
      <c r="K486" s="6">
        <v>898753.79</v>
      </c>
    </row>
    <row r="487" spans="1:11" x14ac:dyDescent="0.25">
      <c r="A487" t="s">
        <v>14</v>
      </c>
      <c r="B487" t="s">
        <v>119</v>
      </c>
      <c r="C487" t="s">
        <v>57</v>
      </c>
      <c r="D487" s="2" t="s">
        <v>704</v>
      </c>
      <c r="E487" s="2" t="s">
        <v>705</v>
      </c>
      <c r="F487">
        <v>5421</v>
      </c>
      <c r="G487" s="6">
        <v>152.58000000000001</v>
      </c>
      <c r="H487" s="6">
        <v>97.44</v>
      </c>
      <c r="I487" s="6">
        <v>827136.18</v>
      </c>
      <c r="J487" s="6">
        <v>528222.24</v>
      </c>
      <c r="K487" s="6">
        <v>298913.94</v>
      </c>
    </row>
    <row r="488" spans="1:11" x14ac:dyDescent="0.25">
      <c r="A488" t="s">
        <v>47</v>
      </c>
      <c r="B488" t="s">
        <v>102</v>
      </c>
      <c r="C488" t="s">
        <v>30</v>
      </c>
      <c r="D488" s="2" t="s">
        <v>514</v>
      </c>
      <c r="E488" s="3">
        <v>42250</v>
      </c>
      <c r="F488">
        <v>5409</v>
      </c>
      <c r="G488" s="6">
        <v>205.7</v>
      </c>
      <c r="H488" s="6">
        <v>117.11</v>
      </c>
      <c r="I488" s="6">
        <v>1112631.3</v>
      </c>
      <c r="J488" s="6">
        <v>633447.99</v>
      </c>
      <c r="K488" s="6">
        <v>479183.31</v>
      </c>
    </row>
    <row r="489" spans="1:11" x14ac:dyDescent="0.25">
      <c r="A489" t="s">
        <v>47</v>
      </c>
      <c r="B489" t="s">
        <v>199</v>
      </c>
      <c r="C489" t="s">
        <v>74</v>
      </c>
      <c r="D489" s="3">
        <v>40787</v>
      </c>
      <c r="E489" s="2" t="s">
        <v>200</v>
      </c>
      <c r="F489">
        <v>5408</v>
      </c>
      <c r="G489" s="6">
        <v>47.45</v>
      </c>
      <c r="H489" s="6">
        <v>31.79</v>
      </c>
      <c r="I489" s="6">
        <v>256609.6</v>
      </c>
      <c r="J489" s="6">
        <v>171920.32</v>
      </c>
      <c r="K489" s="6">
        <v>84689.279999999999</v>
      </c>
    </row>
    <row r="490" spans="1:11" x14ac:dyDescent="0.25">
      <c r="A490" t="s">
        <v>14</v>
      </c>
      <c r="B490" t="s">
        <v>594</v>
      </c>
      <c r="C490" t="s">
        <v>44</v>
      </c>
      <c r="D490" s="2" t="s">
        <v>68</v>
      </c>
      <c r="E490" s="2" t="s">
        <v>796</v>
      </c>
      <c r="F490">
        <v>5388</v>
      </c>
      <c r="G490" s="6">
        <v>109.28</v>
      </c>
      <c r="H490" s="6">
        <v>35.840000000000003</v>
      </c>
      <c r="I490" s="6">
        <v>588800.64</v>
      </c>
      <c r="J490" s="6">
        <v>193105.92000000001</v>
      </c>
      <c r="K490" s="6">
        <v>395694.72</v>
      </c>
    </row>
    <row r="491" spans="1:11" x14ac:dyDescent="0.25">
      <c r="A491" t="s">
        <v>28</v>
      </c>
      <c r="B491" t="s">
        <v>145</v>
      </c>
      <c r="C491" t="s">
        <v>71</v>
      </c>
      <c r="D491" s="3">
        <v>41827</v>
      </c>
      <c r="E491" s="2" t="s">
        <v>466</v>
      </c>
      <c r="F491">
        <v>5387</v>
      </c>
      <c r="G491" s="6">
        <v>651.21</v>
      </c>
      <c r="H491" s="6">
        <v>524.96</v>
      </c>
      <c r="I491" s="6">
        <v>3508068.27</v>
      </c>
      <c r="J491" s="6">
        <v>2827959.52</v>
      </c>
      <c r="K491" s="6">
        <v>680108.75</v>
      </c>
    </row>
    <row r="492" spans="1:11" x14ac:dyDescent="0.25">
      <c r="A492" t="s">
        <v>28</v>
      </c>
      <c r="B492" t="s">
        <v>656</v>
      </c>
      <c r="C492" t="s">
        <v>30</v>
      </c>
      <c r="D492" s="3">
        <v>40612</v>
      </c>
      <c r="E492" s="2" t="s">
        <v>728</v>
      </c>
      <c r="F492">
        <v>5376</v>
      </c>
      <c r="G492" s="6">
        <v>205.7</v>
      </c>
      <c r="H492" s="6">
        <v>117.11</v>
      </c>
      <c r="I492" s="6">
        <v>1105843.2</v>
      </c>
      <c r="J492" s="6">
        <v>629583.35999999999</v>
      </c>
      <c r="K492" s="6">
        <v>476259.84000000003</v>
      </c>
    </row>
    <row r="493" spans="1:11" x14ac:dyDescent="0.25">
      <c r="A493" t="s">
        <v>37</v>
      </c>
      <c r="B493" t="s">
        <v>813</v>
      </c>
      <c r="C493" t="s">
        <v>16</v>
      </c>
      <c r="D493" s="3">
        <v>41366</v>
      </c>
      <c r="E493" s="2" t="s">
        <v>520</v>
      </c>
      <c r="F493">
        <v>5372</v>
      </c>
      <c r="G493" s="6">
        <v>437.2</v>
      </c>
      <c r="H493" s="6">
        <v>263.33</v>
      </c>
      <c r="I493" s="6">
        <v>2348638.4</v>
      </c>
      <c r="J493" s="6">
        <v>1414608.76</v>
      </c>
      <c r="K493" s="6">
        <v>934029.64</v>
      </c>
    </row>
    <row r="494" spans="1:11" x14ac:dyDescent="0.25">
      <c r="A494" t="s">
        <v>31</v>
      </c>
      <c r="B494" t="s">
        <v>170</v>
      </c>
      <c r="C494" t="s">
        <v>44</v>
      </c>
      <c r="D494" s="3">
        <v>41183</v>
      </c>
      <c r="E494" s="2" t="s">
        <v>894</v>
      </c>
      <c r="F494">
        <v>5330</v>
      </c>
      <c r="G494" s="6">
        <v>109.28</v>
      </c>
      <c r="H494" s="6">
        <v>35.840000000000003</v>
      </c>
      <c r="I494" s="6">
        <v>582462.4</v>
      </c>
      <c r="J494" s="6">
        <v>191027.20000000001</v>
      </c>
      <c r="K494" s="6">
        <v>391435.2</v>
      </c>
    </row>
    <row r="495" spans="1:11" x14ac:dyDescent="0.25">
      <c r="A495" t="s">
        <v>47</v>
      </c>
      <c r="B495" t="s">
        <v>199</v>
      </c>
      <c r="C495" t="s">
        <v>16</v>
      </c>
      <c r="D495" s="2" t="s">
        <v>253</v>
      </c>
      <c r="E495" s="2" t="s">
        <v>695</v>
      </c>
      <c r="F495">
        <v>5320</v>
      </c>
      <c r="G495" s="6">
        <v>437.2</v>
      </c>
      <c r="H495" s="6">
        <v>263.33</v>
      </c>
      <c r="I495" s="6">
        <v>2325904</v>
      </c>
      <c r="J495" s="6">
        <v>1400915.6</v>
      </c>
      <c r="K495" s="6">
        <v>924988.4</v>
      </c>
    </row>
    <row r="496" spans="1:11" x14ac:dyDescent="0.25">
      <c r="A496" t="s">
        <v>31</v>
      </c>
      <c r="B496" t="s">
        <v>182</v>
      </c>
      <c r="C496" t="s">
        <v>97</v>
      </c>
      <c r="D496" s="2" t="s">
        <v>183</v>
      </c>
      <c r="E496" s="3">
        <v>41284</v>
      </c>
      <c r="F496">
        <v>5319</v>
      </c>
      <c r="G496" s="6">
        <v>421.89</v>
      </c>
      <c r="H496" s="6">
        <v>364.69</v>
      </c>
      <c r="I496" s="6">
        <v>2244032.91</v>
      </c>
      <c r="J496" s="6">
        <v>1939786.11</v>
      </c>
      <c r="K496" s="6">
        <v>304246.8</v>
      </c>
    </row>
    <row r="497" spans="1:11" x14ac:dyDescent="0.25">
      <c r="A497" t="s">
        <v>37</v>
      </c>
      <c r="B497" t="s">
        <v>614</v>
      </c>
      <c r="C497" t="s">
        <v>61</v>
      </c>
      <c r="D497" s="2" t="s">
        <v>897</v>
      </c>
      <c r="E497" s="3">
        <v>42492</v>
      </c>
      <c r="F497">
        <v>5308</v>
      </c>
      <c r="G497" s="6">
        <v>668.27</v>
      </c>
      <c r="H497" s="6">
        <v>502.54</v>
      </c>
      <c r="I497" s="6">
        <v>3547177.16</v>
      </c>
      <c r="J497" s="6">
        <v>2667482.3199999998</v>
      </c>
      <c r="K497" s="6">
        <v>879694.84</v>
      </c>
    </row>
    <row r="498" spans="1:11" x14ac:dyDescent="0.25">
      <c r="A498" t="s">
        <v>37</v>
      </c>
      <c r="B498" t="s">
        <v>148</v>
      </c>
      <c r="C498" t="s">
        <v>71</v>
      </c>
      <c r="D498" s="2" t="s">
        <v>149</v>
      </c>
      <c r="E498" s="2" t="s">
        <v>150</v>
      </c>
      <c r="F498">
        <v>5263</v>
      </c>
      <c r="G498" s="6">
        <v>651.21</v>
      </c>
      <c r="H498" s="6">
        <v>524.96</v>
      </c>
      <c r="I498" s="6">
        <v>3427318.23</v>
      </c>
      <c r="J498" s="6">
        <v>2762864.48</v>
      </c>
      <c r="K498" s="6">
        <v>664453.75</v>
      </c>
    </row>
    <row r="499" spans="1:11" x14ac:dyDescent="0.25">
      <c r="A499" t="s">
        <v>14</v>
      </c>
      <c r="B499" t="s">
        <v>325</v>
      </c>
      <c r="C499" t="s">
        <v>33</v>
      </c>
      <c r="D499" s="2" t="s">
        <v>1011</v>
      </c>
      <c r="E499" s="2" t="s">
        <v>1012</v>
      </c>
      <c r="F499">
        <v>5251</v>
      </c>
      <c r="G499" s="6">
        <v>9.33</v>
      </c>
      <c r="H499" s="6">
        <v>6.92</v>
      </c>
      <c r="I499" s="6">
        <v>48991.83</v>
      </c>
      <c r="J499" s="6">
        <v>36336.92</v>
      </c>
      <c r="K499" s="6">
        <v>12654.91</v>
      </c>
    </row>
    <row r="500" spans="1:11" x14ac:dyDescent="0.25">
      <c r="A500" t="s">
        <v>31</v>
      </c>
      <c r="B500" t="s">
        <v>167</v>
      </c>
      <c r="C500" t="s">
        <v>74</v>
      </c>
      <c r="D500" s="2" t="s">
        <v>511</v>
      </c>
      <c r="E500" s="2" t="s">
        <v>512</v>
      </c>
      <c r="F500">
        <v>5220</v>
      </c>
      <c r="G500" s="6">
        <v>47.45</v>
      </c>
      <c r="H500" s="6">
        <v>31.79</v>
      </c>
      <c r="I500" s="6">
        <v>247689</v>
      </c>
      <c r="J500" s="6">
        <v>165943.79999999999</v>
      </c>
      <c r="K500" s="6">
        <v>81745.2</v>
      </c>
    </row>
    <row r="501" spans="1:11" x14ac:dyDescent="0.25">
      <c r="A501" t="s">
        <v>37</v>
      </c>
      <c r="B501" t="s">
        <v>284</v>
      </c>
      <c r="C501" t="s">
        <v>97</v>
      </c>
      <c r="D501" s="2" t="s">
        <v>459</v>
      </c>
      <c r="E501" s="2" t="s">
        <v>347</v>
      </c>
      <c r="F501">
        <v>5185</v>
      </c>
      <c r="G501" s="6">
        <v>421.89</v>
      </c>
      <c r="H501" s="6">
        <v>364.69</v>
      </c>
      <c r="I501" s="6">
        <v>2187499.65</v>
      </c>
      <c r="J501" s="6">
        <v>1890917.65</v>
      </c>
      <c r="K501" s="6">
        <v>296582</v>
      </c>
    </row>
    <row r="502" spans="1:11" x14ac:dyDescent="0.25">
      <c r="A502" t="s">
        <v>37</v>
      </c>
      <c r="B502" t="s">
        <v>292</v>
      </c>
      <c r="C502" t="s">
        <v>25</v>
      </c>
      <c r="D502" s="3">
        <v>40368</v>
      </c>
      <c r="E502" s="2" t="s">
        <v>955</v>
      </c>
      <c r="F502">
        <v>5183</v>
      </c>
      <c r="G502" s="6">
        <v>255.28</v>
      </c>
      <c r="H502" s="6">
        <v>159.41999999999999</v>
      </c>
      <c r="I502" s="6">
        <v>1323116.24</v>
      </c>
      <c r="J502" s="6">
        <v>826273.86</v>
      </c>
      <c r="K502" s="6">
        <v>496842.38</v>
      </c>
    </row>
    <row r="503" spans="1:11" x14ac:dyDescent="0.25">
      <c r="A503" t="s">
        <v>14</v>
      </c>
      <c r="B503" t="s">
        <v>483</v>
      </c>
      <c r="C503" t="s">
        <v>30</v>
      </c>
      <c r="D503" s="3">
        <v>41552</v>
      </c>
      <c r="E503" s="2" t="s">
        <v>975</v>
      </c>
      <c r="F503">
        <v>5147</v>
      </c>
      <c r="G503" s="6">
        <v>205.7</v>
      </c>
      <c r="H503" s="6">
        <v>117.11</v>
      </c>
      <c r="I503" s="6">
        <v>1058737.8999999999</v>
      </c>
      <c r="J503" s="6">
        <v>602765.17000000004</v>
      </c>
      <c r="K503" s="6">
        <v>455972.73</v>
      </c>
    </row>
    <row r="504" spans="1:11" x14ac:dyDescent="0.25">
      <c r="A504" t="s">
        <v>28</v>
      </c>
      <c r="B504" t="s">
        <v>172</v>
      </c>
      <c r="C504" t="s">
        <v>30</v>
      </c>
      <c r="D504" s="2" t="s">
        <v>873</v>
      </c>
      <c r="E504" s="3">
        <v>40333</v>
      </c>
      <c r="F504">
        <v>5132</v>
      </c>
      <c r="G504" s="6">
        <v>205.7</v>
      </c>
      <c r="H504" s="6">
        <v>117.11</v>
      </c>
      <c r="I504" s="6">
        <v>1055652.3999999999</v>
      </c>
      <c r="J504" s="6">
        <v>601008.52</v>
      </c>
      <c r="K504" s="6">
        <v>454643.88</v>
      </c>
    </row>
    <row r="505" spans="1:11" x14ac:dyDescent="0.25">
      <c r="A505" t="s">
        <v>31</v>
      </c>
      <c r="B505" t="s">
        <v>234</v>
      </c>
      <c r="C505" t="s">
        <v>16</v>
      </c>
      <c r="D505" s="2" t="s">
        <v>631</v>
      </c>
      <c r="E505" s="2" t="s">
        <v>632</v>
      </c>
      <c r="F505">
        <v>5118</v>
      </c>
      <c r="G505" s="6">
        <v>437.2</v>
      </c>
      <c r="H505" s="6">
        <v>263.33</v>
      </c>
      <c r="I505" s="6">
        <v>2237589.6</v>
      </c>
      <c r="J505" s="6">
        <v>1347722.94</v>
      </c>
      <c r="K505" s="6">
        <v>889866.66</v>
      </c>
    </row>
    <row r="506" spans="1:11" x14ac:dyDescent="0.25">
      <c r="A506" t="s">
        <v>28</v>
      </c>
      <c r="B506" t="s">
        <v>240</v>
      </c>
      <c r="C506" t="s">
        <v>23</v>
      </c>
      <c r="D506" s="3">
        <v>40307</v>
      </c>
      <c r="E506" s="2" t="s">
        <v>561</v>
      </c>
      <c r="F506">
        <v>5100</v>
      </c>
      <c r="G506" s="6">
        <v>154.06</v>
      </c>
      <c r="H506" s="6">
        <v>90.93</v>
      </c>
      <c r="I506" s="6">
        <v>785706</v>
      </c>
      <c r="J506" s="6">
        <v>463743</v>
      </c>
      <c r="K506" s="6">
        <v>321963</v>
      </c>
    </row>
    <row r="507" spans="1:11" x14ac:dyDescent="0.25">
      <c r="A507" t="s">
        <v>37</v>
      </c>
      <c r="B507" t="s">
        <v>473</v>
      </c>
      <c r="C507" t="s">
        <v>74</v>
      </c>
      <c r="D507" s="3">
        <v>40913</v>
      </c>
      <c r="E507" s="2" t="s">
        <v>474</v>
      </c>
      <c r="F507">
        <v>5098</v>
      </c>
      <c r="G507" s="6">
        <v>47.45</v>
      </c>
      <c r="H507" s="6">
        <v>31.79</v>
      </c>
      <c r="I507" s="6">
        <v>241900.1</v>
      </c>
      <c r="J507" s="6">
        <v>162065.42000000001</v>
      </c>
      <c r="K507" s="6">
        <v>79834.679999999993</v>
      </c>
    </row>
    <row r="508" spans="1:11" x14ac:dyDescent="0.25">
      <c r="A508" t="s">
        <v>14</v>
      </c>
      <c r="B508" t="s">
        <v>128</v>
      </c>
      <c r="C508" t="s">
        <v>97</v>
      </c>
      <c r="D508" s="3">
        <v>40190</v>
      </c>
      <c r="E508" s="2" t="s">
        <v>367</v>
      </c>
      <c r="F508">
        <v>5093</v>
      </c>
      <c r="G508" s="6">
        <v>421.89</v>
      </c>
      <c r="H508" s="6">
        <v>364.69</v>
      </c>
      <c r="I508" s="6">
        <v>2148685.77</v>
      </c>
      <c r="J508" s="6">
        <v>1857366.17</v>
      </c>
      <c r="K508" s="6">
        <v>291319.59999999998</v>
      </c>
    </row>
    <row r="509" spans="1:11" x14ac:dyDescent="0.25">
      <c r="A509" t="s">
        <v>31</v>
      </c>
      <c r="B509" t="s">
        <v>170</v>
      </c>
      <c r="C509" t="s">
        <v>74</v>
      </c>
      <c r="D509" s="2" t="s">
        <v>730</v>
      </c>
      <c r="E509" s="2" t="s">
        <v>731</v>
      </c>
      <c r="F509">
        <v>5093</v>
      </c>
      <c r="G509" s="6">
        <v>47.45</v>
      </c>
      <c r="H509" s="6">
        <v>31.79</v>
      </c>
      <c r="I509" s="6">
        <v>241662.85</v>
      </c>
      <c r="J509" s="6">
        <v>161906.47</v>
      </c>
      <c r="K509" s="6">
        <v>79756.38</v>
      </c>
    </row>
    <row r="510" spans="1:11" x14ac:dyDescent="0.25">
      <c r="A510" t="s">
        <v>28</v>
      </c>
      <c r="B510" t="s">
        <v>145</v>
      </c>
      <c r="C510" t="s">
        <v>57</v>
      </c>
      <c r="D510" s="3">
        <v>41070</v>
      </c>
      <c r="E510" s="3">
        <v>41040</v>
      </c>
      <c r="F510">
        <v>5033</v>
      </c>
      <c r="G510" s="6">
        <v>152.58000000000001</v>
      </c>
      <c r="H510" s="6">
        <v>97.44</v>
      </c>
      <c r="I510" s="6">
        <v>767935.14</v>
      </c>
      <c r="J510" s="6">
        <v>490415.52</v>
      </c>
      <c r="K510" s="6">
        <v>277519.62</v>
      </c>
    </row>
    <row r="511" spans="1:11" x14ac:dyDescent="0.25">
      <c r="A511" t="s">
        <v>31</v>
      </c>
      <c r="B511" t="s">
        <v>234</v>
      </c>
      <c r="C511" t="s">
        <v>25</v>
      </c>
      <c r="D511" s="2" t="s">
        <v>645</v>
      </c>
      <c r="E511" s="2" t="s">
        <v>646</v>
      </c>
      <c r="F511">
        <v>5006</v>
      </c>
      <c r="G511" s="6">
        <v>255.28</v>
      </c>
      <c r="H511" s="6">
        <v>159.41999999999999</v>
      </c>
      <c r="I511" s="6">
        <v>1277931.68</v>
      </c>
      <c r="J511" s="6">
        <v>798056.52</v>
      </c>
      <c r="K511" s="6">
        <v>479875.16</v>
      </c>
    </row>
    <row r="512" spans="1:11" x14ac:dyDescent="0.25">
      <c r="A512" t="s">
        <v>50</v>
      </c>
      <c r="B512" t="s">
        <v>79</v>
      </c>
      <c r="C512" t="s">
        <v>85</v>
      </c>
      <c r="D512" s="2" t="s">
        <v>504</v>
      </c>
      <c r="E512" s="3">
        <v>42560</v>
      </c>
      <c r="F512">
        <v>5005</v>
      </c>
      <c r="G512" s="6">
        <v>81.73</v>
      </c>
      <c r="H512" s="6">
        <v>56.67</v>
      </c>
      <c r="I512" s="6">
        <v>409058.65</v>
      </c>
      <c r="J512" s="6">
        <v>283633.34999999998</v>
      </c>
      <c r="K512" s="6">
        <v>125425.3</v>
      </c>
    </row>
    <row r="513" spans="1:11" x14ac:dyDescent="0.25">
      <c r="A513" t="s">
        <v>47</v>
      </c>
      <c r="B513" t="s">
        <v>653</v>
      </c>
      <c r="C513" t="s">
        <v>44</v>
      </c>
      <c r="D513" s="3">
        <v>41495</v>
      </c>
      <c r="E513" s="2" t="s">
        <v>817</v>
      </c>
      <c r="F513">
        <v>4995</v>
      </c>
      <c r="G513" s="6">
        <v>109.28</v>
      </c>
      <c r="H513" s="6">
        <v>35.840000000000003</v>
      </c>
      <c r="I513" s="6">
        <v>545853.6</v>
      </c>
      <c r="J513" s="6">
        <v>179020.79999999999</v>
      </c>
      <c r="K513" s="6">
        <v>366832.8</v>
      </c>
    </row>
    <row r="514" spans="1:11" x14ac:dyDescent="0.25">
      <c r="A514" t="s">
        <v>31</v>
      </c>
      <c r="B514" t="s">
        <v>264</v>
      </c>
      <c r="C514" t="s">
        <v>33</v>
      </c>
      <c r="D514" s="3">
        <v>40577</v>
      </c>
      <c r="E514" s="3">
        <v>40850</v>
      </c>
      <c r="F514">
        <v>4981</v>
      </c>
      <c r="G514" s="6">
        <v>9.33</v>
      </c>
      <c r="H514" s="6">
        <v>6.92</v>
      </c>
      <c r="I514" s="6">
        <v>46472.73</v>
      </c>
      <c r="J514" s="6">
        <v>34468.519999999997</v>
      </c>
      <c r="K514" s="6">
        <v>12004.21</v>
      </c>
    </row>
    <row r="515" spans="1:11" x14ac:dyDescent="0.25">
      <c r="A515" t="s">
        <v>31</v>
      </c>
      <c r="B515" t="s">
        <v>64</v>
      </c>
      <c r="C515" t="s">
        <v>61</v>
      </c>
      <c r="D515" s="2" t="s">
        <v>204</v>
      </c>
      <c r="E515" s="2" t="s">
        <v>472</v>
      </c>
      <c r="F515">
        <v>4979</v>
      </c>
      <c r="G515" s="6">
        <v>668.27</v>
      </c>
      <c r="H515" s="6">
        <v>502.54</v>
      </c>
      <c r="I515" s="6">
        <v>3327316.33</v>
      </c>
      <c r="J515" s="6">
        <v>2502146.66</v>
      </c>
      <c r="K515" s="6">
        <v>825169.67</v>
      </c>
    </row>
    <row r="516" spans="1:11" x14ac:dyDescent="0.25">
      <c r="A516" t="s">
        <v>31</v>
      </c>
      <c r="B516" t="s">
        <v>104</v>
      </c>
      <c r="C516" t="s">
        <v>30</v>
      </c>
      <c r="D516" s="3">
        <v>41035</v>
      </c>
      <c r="E516" s="2" t="s">
        <v>523</v>
      </c>
      <c r="F516">
        <v>4957</v>
      </c>
      <c r="G516" s="6">
        <v>205.7</v>
      </c>
      <c r="H516" s="6">
        <v>117.11</v>
      </c>
      <c r="I516" s="6">
        <v>1019654.9</v>
      </c>
      <c r="J516" s="6">
        <v>580514.27</v>
      </c>
      <c r="K516" s="6">
        <v>439140.63</v>
      </c>
    </row>
    <row r="517" spans="1:11" x14ac:dyDescent="0.25">
      <c r="A517" t="s">
        <v>28</v>
      </c>
      <c r="B517" t="s">
        <v>469</v>
      </c>
      <c r="C517" t="s">
        <v>25</v>
      </c>
      <c r="D517" s="2" t="s">
        <v>624</v>
      </c>
      <c r="E517" s="3">
        <v>42129</v>
      </c>
      <c r="F517">
        <v>4957</v>
      </c>
      <c r="G517" s="6">
        <v>255.28</v>
      </c>
      <c r="H517" s="6">
        <v>159.41999999999999</v>
      </c>
      <c r="I517" s="6">
        <v>1265422.96</v>
      </c>
      <c r="J517" s="6">
        <v>790244.94</v>
      </c>
      <c r="K517" s="6">
        <v>475178.02</v>
      </c>
    </row>
    <row r="518" spans="1:11" x14ac:dyDescent="0.25">
      <c r="A518" t="s">
        <v>31</v>
      </c>
      <c r="B518" t="s">
        <v>117</v>
      </c>
      <c r="C518" t="s">
        <v>44</v>
      </c>
      <c r="D518" s="2" t="s">
        <v>202</v>
      </c>
      <c r="E518" s="3">
        <v>41917</v>
      </c>
      <c r="F518">
        <v>4944</v>
      </c>
      <c r="G518" s="6">
        <v>109.28</v>
      </c>
      <c r="H518" s="6">
        <v>35.840000000000003</v>
      </c>
      <c r="I518" s="6">
        <v>540280.31999999995</v>
      </c>
      <c r="J518" s="6">
        <v>177192.95999999999</v>
      </c>
      <c r="K518" s="6">
        <v>363087.35999999999</v>
      </c>
    </row>
    <row r="519" spans="1:11" x14ac:dyDescent="0.25">
      <c r="A519" t="s">
        <v>31</v>
      </c>
      <c r="B519" t="s">
        <v>104</v>
      </c>
      <c r="C519" t="s">
        <v>30</v>
      </c>
      <c r="D519" s="3">
        <v>42716</v>
      </c>
      <c r="E519" s="2" t="s">
        <v>546</v>
      </c>
      <c r="F519">
        <v>4928</v>
      </c>
      <c r="G519" s="6">
        <v>205.7</v>
      </c>
      <c r="H519" s="6">
        <v>117.11</v>
      </c>
      <c r="I519" s="6">
        <v>1013689.6</v>
      </c>
      <c r="J519" s="6">
        <v>577118.07999999996</v>
      </c>
      <c r="K519" s="6">
        <v>436571.52</v>
      </c>
    </row>
    <row r="520" spans="1:11" x14ac:dyDescent="0.25">
      <c r="A520" t="s">
        <v>47</v>
      </c>
      <c r="B520" t="s">
        <v>720</v>
      </c>
      <c r="C520" t="s">
        <v>16</v>
      </c>
      <c r="D520" s="2" t="s">
        <v>953</v>
      </c>
      <c r="E520" s="2" t="s">
        <v>530</v>
      </c>
      <c r="F520">
        <v>4924</v>
      </c>
      <c r="G520" s="6">
        <v>437.2</v>
      </c>
      <c r="H520" s="6">
        <v>263.33</v>
      </c>
      <c r="I520" s="6">
        <v>2152772.7999999998</v>
      </c>
      <c r="J520" s="6">
        <v>1296636.92</v>
      </c>
      <c r="K520" s="6">
        <v>856135.88</v>
      </c>
    </row>
    <row r="521" spans="1:11" x14ac:dyDescent="0.25">
      <c r="A521" t="s">
        <v>14</v>
      </c>
      <c r="B521" t="s">
        <v>243</v>
      </c>
      <c r="C521" t="s">
        <v>74</v>
      </c>
      <c r="D521" s="2" t="s">
        <v>1016</v>
      </c>
      <c r="E521" s="3">
        <v>40335</v>
      </c>
      <c r="F521">
        <v>4915</v>
      </c>
      <c r="G521" s="6">
        <v>47.45</v>
      </c>
      <c r="H521" s="6">
        <v>31.79</v>
      </c>
      <c r="I521" s="6">
        <v>233216.75</v>
      </c>
      <c r="J521" s="6">
        <v>156247.85</v>
      </c>
      <c r="K521" s="6">
        <v>76968.899999999994</v>
      </c>
    </row>
    <row r="522" spans="1:11" x14ac:dyDescent="0.25">
      <c r="A522" t="s">
        <v>50</v>
      </c>
      <c r="B522" t="s">
        <v>360</v>
      </c>
      <c r="C522" t="s">
        <v>85</v>
      </c>
      <c r="D522" s="2" t="s">
        <v>361</v>
      </c>
      <c r="E522" s="3">
        <v>40521</v>
      </c>
      <c r="F522">
        <v>4909</v>
      </c>
      <c r="G522" s="6">
        <v>81.73</v>
      </c>
      <c r="H522" s="6">
        <v>56.67</v>
      </c>
      <c r="I522" s="6">
        <v>401212.57</v>
      </c>
      <c r="J522" s="6">
        <v>278193.03000000003</v>
      </c>
      <c r="K522" s="6">
        <v>123019.54</v>
      </c>
    </row>
    <row r="523" spans="1:11" x14ac:dyDescent="0.25">
      <c r="A523" t="s">
        <v>28</v>
      </c>
      <c r="B523" t="s">
        <v>254</v>
      </c>
      <c r="C523" t="s">
        <v>71</v>
      </c>
      <c r="D523" s="2" t="s">
        <v>320</v>
      </c>
      <c r="E523" s="2" t="s">
        <v>321</v>
      </c>
      <c r="F523">
        <v>4897</v>
      </c>
      <c r="G523" s="6">
        <v>651.21</v>
      </c>
      <c r="H523" s="6">
        <v>524.96</v>
      </c>
      <c r="I523" s="6">
        <v>3188975.37</v>
      </c>
      <c r="J523" s="6">
        <v>2570729.12</v>
      </c>
      <c r="K523" s="6">
        <v>618246.25</v>
      </c>
    </row>
    <row r="524" spans="1:11" x14ac:dyDescent="0.25">
      <c r="A524" t="s">
        <v>31</v>
      </c>
      <c r="B524" t="s">
        <v>408</v>
      </c>
      <c r="C524" t="s">
        <v>71</v>
      </c>
      <c r="D524" s="2" t="s">
        <v>409</v>
      </c>
      <c r="E524" s="2" t="s">
        <v>410</v>
      </c>
      <c r="F524">
        <v>4888</v>
      </c>
      <c r="G524" s="6">
        <v>651.21</v>
      </c>
      <c r="H524" s="6">
        <v>524.96</v>
      </c>
      <c r="I524" s="6">
        <v>3183114.48</v>
      </c>
      <c r="J524" s="6">
        <v>2566004.48</v>
      </c>
      <c r="K524" s="6">
        <v>617110</v>
      </c>
    </row>
    <row r="525" spans="1:11" x14ac:dyDescent="0.25">
      <c r="A525" t="s">
        <v>37</v>
      </c>
      <c r="B525" t="s">
        <v>81</v>
      </c>
      <c r="C525" t="s">
        <v>33</v>
      </c>
      <c r="D525" s="3">
        <v>42279</v>
      </c>
      <c r="E525" s="2" t="s">
        <v>467</v>
      </c>
      <c r="F525">
        <v>4884</v>
      </c>
      <c r="G525" s="6">
        <v>9.33</v>
      </c>
      <c r="H525" s="6">
        <v>6.92</v>
      </c>
      <c r="I525" s="6">
        <v>45567.72</v>
      </c>
      <c r="J525" s="6">
        <v>33797.279999999999</v>
      </c>
      <c r="K525" s="6">
        <v>11770.44</v>
      </c>
    </row>
    <row r="526" spans="1:11" x14ac:dyDescent="0.25">
      <c r="A526" t="s">
        <v>31</v>
      </c>
      <c r="B526" t="s">
        <v>270</v>
      </c>
      <c r="C526" t="s">
        <v>61</v>
      </c>
      <c r="D526" s="2" t="s">
        <v>949</v>
      </c>
      <c r="E526" s="2" t="s">
        <v>797</v>
      </c>
      <c r="F526">
        <v>4869</v>
      </c>
      <c r="G526" s="6">
        <v>668.27</v>
      </c>
      <c r="H526" s="6">
        <v>502.54</v>
      </c>
      <c r="I526" s="6">
        <v>3253806.63</v>
      </c>
      <c r="J526" s="6">
        <v>2446867.2599999998</v>
      </c>
      <c r="K526" s="6">
        <v>806939.37</v>
      </c>
    </row>
    <row r="527" spans="1:11" x14ac:dyDescent="0.25">
      <c r="A527" t="s">
        <v>28</v>
      </c>
      <c r="B527" t="s">
        <v>393</v>
      </c>
      <c r="C527" t="s">
        <v>16</v>
      </c>
      <c r="D527" s="3">
        <v>42433</v>
      </c>
      <c r="E527" s="3">
        <v>42495</v>
      </c>
      <c r="F527">
        <v>4860</v>
      </c>
      <c r="G527" s="6">
        <v>437.2</v>
      </c>
      <c r="H527" s="6">
        <v>263.33</v>
      </c>
      <c r="I527" s="6">
        <v>2124792</v>
      </c>
      <c r="J527" s="6">
        <v>1279783.8</v>
      </c>
      <c r="K527" s="6">
        <v>845008.2</v>
      </c>
    </row>
    <row r="528" spans="1:11" x14ac:dyDescent="0.25">
      <c r="A528" t="s">
        <v>31</v>
      </c>
      <c r="B528" t="s">
        <v>475</v>
      </c>
      <c r="C528" t="s">
        <v>61</v>
      </c>
      <c r="D528" s="2" t="s">
        <v>213</v>
      </c>
      <c r="E528" s="2" t="s">
        <v>943</v>
      </c>
      <c r="F528">
        <v>4843</v>
      </c>
      <c r="G528" s="6">
        <v>668.27</v>
      </c>
      <c r="H528" s="6">
        <v>502.54</v>
      </c>
      <c r="I528" s="6">
        <v>3236431.61</v>
      </c>
      <c r="J528" s="6">
        <v>2433801.2200000002</v>
      </c>
      <c r="K528" s="6">
        <v>802630.39</v>
      </c>
    </row>
    <row r="529" spans="1:11" x14ac:dyDescent="0.25">
      <c r="A529" t="s">
        <v>37</v>
      </c>
      <c r="B529" t="s">
        <v>343</v>
      </c>
      <c r="C529" t="s">
        <v>23</v>
      </c>
      <c r="D529" s="2" t="s">
        <v>501</v>
      </c>
      <c r="E529" s="2" t="s">
        <v>392</v>
      </c>
      <c r="F529">
        <v>4833</v>
      </c>
      <c r="G529" s="6">
        <v>154.06</v>
      </c>
      <c r="H529" s="6">
        <v>90.93</v>
      </c>
      <c r="I529" s="6">
        <v>744571.98</v>
      </c>
      <c r="J529" s="6">
        <v>439464.69</v>
      </c>
      <c r="K529" s="6">
        <v>305107.28999999998</v>
      </c>
    </row>
    <row r="530" spans="1:11" x14ac:dyDescent="0.25">
      <c r="A530" t="s">
        <v>28</v>
      </c>
      <c r="B530" t="s">
        <v>131</v>
      </c>
      <c r="C530" t="s">
        <v>44</v>
      </c>
      <c r="D530" s="3">
        <v>41250</v>
      </c>
      <c r="E530" s="3">
        <v>41160</v>
      </c>
      <c r="F530">
        <v>4829</v>
      </c>
      <c r="G530" s="6">
        <v>109.28</v>
      </c>
      <c r="H530" s="6">
        <v>35.840000000000003</v>
      </c>
      <c r="I530" s="6">
        <v>527713.12</v>
      </c>
      <c r="J530" s="6">
        <v>173071.35999999999</v>
      </c>
      <c r="K530" s="6">
        <v>354641.76</v>
      </c>
    </row>
    <row r="531" spans="1:11" x14ac:dyDescent="0.25">
      <c r="A531" t="s">
        <v>28</v>
      </c>
      <c r="B531" t="s">
        <v>151</v>
      </c>
      <c r="C531" t="s">
        <v>97</v>
      </c>
      <c r="D531" s="3">
        <v>42982</v>
      </c>
      <c r="E531" s="2" t="s">
        <v>866</v>
      </c>
      <c r="F531">
        <v>4821</v>
      </c>
      <c r="G531" s="6">
        <v>421.89</v>
      </c>
      <c r="H531" s="6">
        <v>364.69</v>
      </c>
      <c r="I531" s="6">
        <v>2033931.69</v>
      </c>
      <c r="J531" s="6">
        <v>1758170.49</v>
      </c>
      <c r="K531" s="6">
        <v>275761.2</v>
      </c>
    </row>
    <row r="532" spans="1:11" x14ac:dyDescent="0.25">
      <c r="A532" t="s">
        <v>37</v>
      </c>
      <c r="B532" t="s">
        <v>43</v>
      </c>
      <c r="C532" t="s">
        <v>44</v>
      </c>
      <c r="D532" s="2" t="s">
        <v>68</v>
      </c>
      <c r="E532" s="2" t="s">
        <v>69</v>
      </c>
      <c r="F532">
        <v>4820</v>
      </c>
      <c r="G532" s="6">
        <v>109.28</v>
      </c>
      <c r="H532" s="6">
        <v>35.840000000000003</v>
      </c>
      <c r="I532" s="6">
        <v>526729.6</v>
      </c>
      <c r="J532" s="6">
        <v>172748.79999999999</v>
      </c>
      <c r="K532" s="6">
        <v>353980.8</v>
      </c>
    </row>
    <row r="533" spans="1:11" x14ac:dyDescent="0.25">
      <c r="A533" t="s">
        <v>28</v>
      </c>
      <c r="B533" t="s">
        <v>145</v>
      </c>
      <c r="C533" t="s">
        <v>25</v>
      </c>
      <c r="D533" s="2" t="s">
        <v>984</v>
      </c>
      <c r="E533" s="2" t="s">
        <v>985</v>
      </c>
      <c r="F533">
        <v>4820</v>
      </c>
      <c r="G533" s="6">
        <v>255.28</v>
      </c>
      <c r="H533" s="6">
        <v>159.41999999999999</v>
      </c>
      <c r="I533" s="6">
        <v>1230449.6000000001</v>
      </c>
      <c r="J533" s="6">
        <v>768404.4</v>
      </c>
      <c r="K533" s="6">
        <v>462045.2</v>
      </c>
    </row>
    <row r="534" spans="1:11" x14ac:dyDescent="0.25">
      <c r="A534" t="s">
        <v>31</v>
      </c>
      <c r="B534" t="s">
        <v>408</v>
      </c>
      <c r="C534" t="s">
        <v>33</v>
      </c>
      <c r="D534" s="2" t="s">
        <v>697</v>
      </c>
      <c r="E534" s="2" t="s">
        <v>396</v>
      </c>
      <c r="F534">
        <v>4818</v>
      </c>
      <c r="G534" s="6">
        <v>9.33</v>
      </c>
      <c r="H534" s="6">
        <v>6.92</v>
      </c>
      <c r="I534" s="6">
        <v>44951.94</v>
      </c>
      <c r="J534" s="6">
        <v>33340.559999999998</v>
      </c>
      <c r="K534" s="6">
        <v>11611.38</v>
      </c>
    </row>
    <row r="535" spans="1:11" x14ac:dyDescent="0.25">
      <c r="A535" t="s">
        <v>28</v>
      </c>
      <c r="B535" t="s">
        <v>240</v>
      </c>
      <c r="C535" t="s">
        <v>74</v>
      </c>
      <c r="D535" s="2" t="s">
        <v>280</v>
      </c>
      <c r="E535" s="3">
        <v>41460</v>
      </c>
      <c r="F535">
        <v>4811</v>
      </c>
      <c r="G535" s="6">
        <v>47.45</v>
      </c>
      <c r="H535" s="6">
        <v>31.79</v>
      </c>
      <c r="I535" s="6">
        <v>228281.95</v>
      </c>
      <c r="J535" s="6">
        <v>152941.69</v>
      </c>
      <c r="K535" s="6">
        <v>75340.259999999995</v>
      </c>
    </row>
    <row r="536" spans="1:11" x14ac:dyDescent="0.25">
      <c r="A536" t="s">
        <v>31</v>
      </c>
      <c r="B536" t="s">
        <v>163</v>
      </c>
      <c r="C536" t="s">
        <v>61</v>
      </c>
      <c r="D536" s="3">
        <v>41366</v>
      </c>
      <c r="E536" s="3">
        <v>41366</v>
      </c>
      <c r="F536">
        <v>4805</v>
      </c>
      <c r="G536" s="6">
        <v>668.27</v>
      </c>
      <c r="H536" s="6">
        <v>502.54</v>
      </c>
      <c r="I536" s="6">
        <v>3211037.35</v>
      </c>
      <c r="J536" s="6">
        <v>2414704.7000000002</v>
      </c>
      <c r="K536" s="6">
        <v>796332.65</v>
      </c>
    </row>
    <row r="537" spans="1:11" x14ac:dyDescent="0.25">
      <c r="A537" t="s">
        <v>47</v>
      </c>
      <c r="B537" t="s">
        <v>463</v>
      </c>
      <c r="C537" t="s">
        <v>25</v>
      </c>
      <c r="D537" s="2" t="s">
        <v>811</v>
      </c>
      <c r="E537" s="2" t="s">
        <v>770</v>
      </c>
      <c r="F537">
        <v>4802</v>
      </c>
      <c r="G537" s="6">
        <v>255.28</v>
      </c>
      <c r="H537" s="6">
        <v>159.41999999999999</v>
      </c>
      <c r="I537" s="6">
        <v>1225854.56</v>
      </c>
      <c r="J537" s="6">
        <v>765534.84</v>
      </c>
      <c r="K537" s="6">
        <v>460319.72</v>
      </c>
    </row>
    <row r="538" spans="1:11" x14ac:dyDescent="0.25">
      <c r="A538" t="s">
        <v>50</v>
      </c>
      <c r="B538" t="s">
        <v>51</v>
      </c>
      <c r="C538" t="s">
        <v>23</v>
      </c>
      <c r="D538" s="2" t="s">
        <v>52</v>
      </c>
      <c r="E538" s="2" t="s">
        <v>53</v>
      </c>
      <c r="F538">
        <v>4800</v>
      </c>
      <c r="G538" s="6">
        <v>154.06</v>
      </c>
      <c r="H538" s="6">
        <v>90.93</v>
      </c>
      <c r="I538" s="6">
        <v>739488</v>
      </c>
      <c r="J538" s="6">
        <v>436464</v>
      </c>
      <c r="K538" s="6">
        <v>303024</v>
      </c>
    </row>
    <row r="539" spans="1:11" x14ac:dyDescent="0.25">
      <c r="A539" t="s">
        <v>37</v>
      </c>
      <c r="B539" t="s">
        <v>422</v>
      </c>
      <c r="C539" t="s">
        <v>57</v>
      </c>
      <c r="D539" s="2" t="s">
        <v>709</v>
      </c>
      <c r="E539" s="2" t="s">
        <v>1067</v>
      </c>
      <c r="F539">
        <v>4800</v>
      </c>
      <c r="G539" s="6">
        <v>152.58000000000001</v>
      </c>
      <c r="H539" s="6">
        <v>97.44</v>
      </c>
      <c r="I539" s="6">
        <v>732384</v>
      </c>
      <c r="J539" s="6">
        <v>467712</v>
      </c>
      <c r="K539" s="6">
        <v>264672</v>
      </c>
    </row>
    <row r="540" spans="1:11" x14ac:dyDescent="0.25">
      <c r="A540" t="s">
        <v>28</v>
      </c>
      <c r="B540" t="s">
        <v>248</v>
      </c>
      <c r="C540" t="s">
        <v>85</v>
      </c>
      <c r="D540" s="2" t="s">
        <v>361</v>
      </c>
      <c r="E540" s="2" t="s">
        <v>173</v>
      </c>
      <c r="F540">
        <v>4763</v>
      </c>
      <c r="G540" s="6">
        <v>81.73</v>
      </c>
      <c r="H540" s="6">
        <v>56.67</v>
      </c>
      <c r="I540" s="6">
        <v>389279.99</v>
      </c>
      <c r="J540" s="6">
        <v>269919.21000000002</v>
      </c>
      <c r="K540" s="6">
        <v>119360.78</v>
      </c>
    </row>
    <row r="541" spans="1:11" x14ac:dyDescent="0.25">
      <c r="A541" t="s">
        <v>14</v>
      </c>
      <c r="B541" t="s">
        <v>187</v>
      </c>
      <c r="C541" t="s">
        <v>57</v>
      </c>
      <c r="D541" s="3">
        <v>40975</v>
      </c>
      <c r="E541" s="3">
        <v>41037</v>
      </c>
      <c r="F541">
        <v>4754</v>
      </c>
      <c r="G541" s="6">
        <v>152.58000000000001</v>
      </c>
      <c r="H541" s="6">
        <v>97.44</v>
      </c>
      <c r="I541" s="6">
        <v>725365.32</v>
      </c>
      <c r="J541" s="6">
        <v>463229.76</v>
      </c>
      <c r="K541" s="6">
        <v>262135.56</v>
      </c>
    </row>
    <row r="542" spans="1:11" x14ac:dyDescent="0.25">
      <c r="A542" t="s">
        <v>14</v>
      </c>
      <c r="B542" t="s">
        <v>228</v>
      </c>
      <c r="C542" t="s">
        <v>97</v>
      </c>
      <c r="D542" s="2" t="s">
        <v>908</v>
      </c>
      <c r="E542" s="2" t="s">
        <v>909</v>
      </c>
      <c r="F542">
        <v>4741</v>
      </c>
      <c r="G542" s="6">
        <v>421.89</v>
      </c>
      <c r="H542" s="6">
        <v>364.69</v>
      </c>
      <c r="I542" s="6">
        <v>2000180.49</v>
      </c>
      <c r="J542" s="6">
        <v>1728995.29</v>
      </c>
      <c r="K542" s="6">
        <v>271185.2</v>
      </c>
    </row>
    <row r="543" spans="1:11" x14ac:dyDescent="0.25">
      <c r="A543" t="s">
        <v>14</v>
      </c>
      <c r="B543" t="s">
        <v>243</v>
      </c>
      <c r="C543" t="s">
        <v>85</v>
      </c>
      <c r="D543" s="2" t="s">
        <v>664</v>
      </c>
      <c r="E543" s="2" t="s">
        <v>665</v>
      </c>
      <c r="F543">
        <v>4738</v>
      </c>
      <c r="G543" s="6">
        <v>81.73</v>
      </c>
      <c r="H543" s="6">
        <v>56.67</v>
      </c>
      <c r="I543" s="6">
        <v>387236.74</v>
      </c>
      <c r="J543" s="6">
        <v>268502.46000000002</v>
      </c>
      <c r="K543" s="6">
        <v>118734.28</v>
      </c>
    </row>
    <row r="544" spans="1:11" x14ac:dyDescent="0.25">
      <c r="A544" t="s">
        <v>31</v>
      </c>
      <c r="B544" t="s">
        <v>214</v>
      </c>
      <c r="C544" t="s">
        <v>71</v>
      </c>
      <c r="D544" s="3">
        <v>41366</v>
      </c>
      <c r="E544" s="3">
        <v>41610</v>
      </c>
      <c r="F544">
        <v>4732</v>
      </c>
      <c r="G544" s="6">
        <v>651.21</v>
      </c>
      <c r="H544" s="6">
        <v>524.96</v>
      </c>
      <c r="I544" s="6">
        <v>3081525.72</v>
      </c>
      <c r="J544" s="6">
        <v>2484110.7200000002</v>
      </c>
      <c r="K544" s="6">
        <v>597415</v>
      </c>
    </row>
    <row r="545" spans="1:11" x14ac:dyDescent="0.25">
      <c r="A545" t="s">
        <v>31</v>
      </c>
      <c r="B545" t="s">
        <v>286</v>
      </c>
      <c r="C545" t="s">
        <v>16</v>
      </c>
      <c r="D545" s="2" t="s">
        <v>173</v>
      </c>
      <c r="E545" s="3">
        <v>40187</v>
      </c>
      <c r="F545">
        <v>4713</v>
      </c>
      <c r="G545" s="6">
        <v>437.2</v>
      </c>
      <c r="H545" s="6">
        <v>263.33</v>
      </c>
      <c r="I545" s="6">
        <v>2060523.6</v>
      </c>
      <c r="J545" s="6">
        <v>1241074.29</v>
      </c>
      <c r="K545" s="6">
        <v>819449.31</v>
      </c>
    </row>
    <row r="546" spans="1:11" x14ac:dyDescent="0.25">
      <c r="A546" t="s">
        <v>37</v>
      </c>
      <c r="B546" t="s">
        <v>386</v>
      </c>
      <c r="C546" t="s">
        <v>23</v>
      </c>
      <c r="D546" s="3">
        <v>41705</v>
      </c>
      <c r="E546" s="2" t="s">
        <v>739</v>
      </c>
      <c r="F546">
        <v>4711</v>
      </c>
      <c r="G546" s="6">
        <v>154.06</v>
      </c>
      <c r="H546" s="6">
        <v>90.93</v>
      </c>
      <c r="I546" s="6">
        <v>725776.66</v>
      </c>
      <c r="J546" s="6">
        <v>428371.23</v>
      </c>
      <c r="K546" s="6">
        <v>297405.43</v>
      </c>
    </row>
    <row r="547" spans="1:11" x14ac:dyDescent="0.25">
      <c r="A547" t="s">
        <v>21</v>
      </c>
      <c r="B547" t="s">
        <v>73</v>
      </c>
      <c r="C547" t="s">
        <v>33</v>
      </c>
      <c r="D547" s="2" t="s">
        <v>95</v>
      </c>
      <c r="E547" s="2" t="s">
        <v>96</v>
      </c>
      <c r="F547">
        <v>4709</v>
      </c>
      <c r="G547" s="6">
        <v>9.33</v>
      </c>
      <c r="H547" s="6">
        <v>6.92</v>
      </c>
      <c r="I547" s="6">
        <v>43934.97</v>
      </c>
      <c r="J547" s="6">
        <v>32586.28</v>
      </c>
      <c r="K547" s="6">
        <v>11348.69</v>
      </c>
    </row>
    <row r="548" spans="1:11" x14ac:dyDescent="0.25">
      <c r="A548" t="s">
        <v>31</v>
      </c>
      <c r="B548" t="s">
        <v>364</v>
      </c>
      <c r="C548" t="s">
        <v>23</v>
      </c>
      <c r="D548" s="2" t="s">
        <v>461</v>
      </c>
      <c r="E548" s="2" t="s">
        <v>462</v>
      </c>
      <c r="F548">
        <v>4695</v>
      </c>
      <c r="G548" s="6">
        <v>154.06</v>
      </c>
      <c r="H548" s="6">
        <v>90.93</v>
      </c>
      <c r="I548" s="6">
        <v>723311.7</v>
      </c>
      <c r="J548" s="6">
        <v>426916.35</v>
      </c>
      <c r="K548" s="6">
        <v>296395.34999999998</v>
      </c>
    </row>
    <row r="549" spans="1:11" x14ac:dyDescent="0.25">
      <c r="A549" t="s">
        <v>14</v>
      </c>
      <c r="B549" t="s">
        <v>294</v>
      </c>
      <c r="C549" t="s">
        <v>57</v>
      </c>
      <c r="D549" s="3">
        <v>41521</v>
      </c>
      <c r="E549" s="2" t="s">
        <v>126</v>
      </c>
      <c r="F549">
        <v>4679</v>
      </c>
      <c r="G549" s="6">
        <v>152.58000000000001</v>
      </c>
      <c r="H549" s="6">
        <v>97.44</v>
      </c>
      <c r="I549" s="6">
        <v>713921.82</v>
      </c>
      <c r="J549" s="6">
        <v>455921.76</v>
      </c>
      <c r="K549" s="6">
        <v>258000.06</v>
      </c>
    </row>
    <row r="550" spans="1:11" x14ac:dyDescent="0.25">
      <c r="A550" t="s">
        <v>31</v>
      </c>
      <c r="B550" t="s">
        <v>494</v>
      </c>
      <c r="C550" t="s">
        <v>61</v>
      </c>
      <c r="D550" s="2" t="s">
        <v>821</v>
      </c>
      <c r="E550" s="3">
        <v>41526</v>
      </c>
      <c r="F550">
        <v>4676</v>
      </c>
      <c r="G550" s="6">
        <v>668.27</v>
      </c>
      <c r="H550" s="6">
        <v>502.54</v>
      </c>
      <c r="I550" s="6">
        <v>3124830.52</v>
      </c>
      <c r="J550" s="6">
        <v>2349877.04</v>
      </c>
      <c r="K550" s="6">
        <v>774953.48</v>
      </c>
    </row>
    <row r="551" spans="1:11" x14ac:dyDescent="0.25">
      <c r="A551" t="s">
        <v>37</v>
      </c>
      <c r="B551" t="s">
        <v>38</v>
      </c>
      <c r="C551" t="s">
        <v>57</v>
      </c>
      <c r="D551" s="2" t="s">
        <v>666</v>
      </c>
      <c r="E551" s="2" t="s">
        <v>667</v>
      </c>
      <c r="F551">
        <v>4668</v>
      </c>
      <c r="G551" s="6">
        <v>152.58000000000001</v>
      </c>
      <c r="H551" s="6">
        <v>97.44</v>
      </c>
      <c r="I551" s="6">
        <v>712243.44</v>
      </c>
      <c r="J551" s="6">
        <v>454849.92</v>
      </c>
      <c r="K551" s="6">
        <v>257393.52</v>
      </c>
    </row>
    <row r="552" spans="1:11" x14ac:dyDescent="0.25">
      <c r="A552" t="s">
        <v>37</v>
      </c>
      <c r="B552" t="s">
        <v>411</v>
      </c>
      <c r="C552" t="s">
        <v>23</v>
      </c>
      <c r="D552" s="3">
        <v>41496</v>
      </c>
      <c r="E552" s="3">
        <v>41557</v>
      </c>
      <c r="F552">
        <v>4667</v>
      </c>
      <c r="G552" s="6">
        <v>154.06</v>
      </c>
      <c r="H552" s="6">
        <v>90.93</v>
      </c>
      <c r="I552" s="6">
        <v>718998.02</v>
      </c>
      <c r="J552" s="6">
        <v>424370.31</v>
      </c>
      <c r="K552" s="6">
        <v>294627.71000000002</v>
      </c>
    </row>
    <row r="553" spans="1:11" x14ac:dyDescent="0.25">
      <c r="A553" t="s">
        <v>37</v>
      </c>
      <c r="B553" t="s">
        <v>614</v>
      </c>
      <c r="C553" t="s">
        <v>44</v>
      </c>
      <c r="D553" s="2" t="s">
        <v>698</v>
      </c>
      <c r="E553" s="3">
        <v>41008</v>
      </c>
      <c r="F553">
        <v>4659</v>
      </c>
      <c r="G553" s="6">
        <v>109.28</v>
      </c>
      <c r="H553" s="6">
        <v>35.840000000000003</v>
      </c>
      <c r="I553" s="6">
        <v>509135.52</v>
      </c>
      <c r="J553" s="6">
        <v>166978.56</v>
      </c>
      <c r="K553" s="6">
        <v>342156.96</v>
      </c>
    </row>
    <row r="554" spans="1:11" x14ac:dyDescent="0.25">
      <c r="A554" t="s">
        <v>50</v>
      </c>
      <c r="B554" t="s">
        <v>366</v>
      </c>
      <c r="C554" t="s">
        <v>30</v>
      </c>
      <c r="D554" s="2" t="s">
        <v>523</v>
      </c>
      <c r="E554" s="2" t="s">
        <v>655</v>
      </c>
      <c r="F554">
        <v>4641</v>
      </c>
      <c r="G554" s="6">
        <v>205.7</v>
      </c>
      <c r="H554" s="6">
        <v>117.11</v>
      </c>
      <c r="I554" s="6">
        <v>954653.7</v>
      </c>
      <c r="J554" s="6">
        <v>543507.51</v>
      </c>
      <c r="K554" s="6">
        <v>411146.19</v>
      </c>
    </row>
    <row r="555" spans="1:11" x14ac:dyDescent="0.25">
      <c r="A555" t="s">
        <v>50</v>
      </c>
      <c r="B555" t="s">
        <v>256</v>
      </c>
      <c r="C555" t="s">
        <v>33</v>
      </c>
      <c r="D555" s="3">
        <v>40575</v>
      </c>
      <c r="E555" s="2" t="s">
        <v>599</v>
      </c>
      <c r="F555">
        <v>4638</v>
      </c>
      <c r="G555" s="6">
        <v>9.33</v>
      </c>
      <c r="H555" s="6">
        <v>6.92</v>
      </c>
      <c r="I555" s="6">
        <v>43272.54</v>
      </c>
      <c r="J555" s="6">
        <v>32094.959999999999</v>
      </c>
      <c r="K555" s="6">
        <v>11177.58</v>
      </c>
    </row>
    <row r="556" spans="1:11" x14ac:dyDescent="0.25">
      <c r="A556" t="s">
        <v>28</v>
      </c>
      <c r="B556" t="s">
        <v>662</v>
      </c>
      <c r="C556" t="s">
        <v>23</v>
      </c>
      <c r="D556" s="2" t="s">
        <v>966</v>
      </c>
      <c r="E556" s="2" t="s">
        <v>677</v>
      </c>
      <c r="F556">
        <v>4604</v>
      </c>
      <c r="G556" s="6">
        <v>154.06</v>
      </c>
      <c r="H556" s="6">
        <v>90.93</v>
      </c>
      <c r="I556" s="6">
        <v>709292.24</v>
      </c>
      <c r="J556" s="6">
        <v>418641.72</v>
      </c>
      <c r="K556" s="6">
        <v>290650.52</v>
      </c>
    </row>
    <row r="557" spans="1:11" x14ac:dyDescent="0.25">
      <c r="A557" t="s">
        <v>28</v>
      </c>
      <c r="B557" t="s">
        <v>254</v>
      </c>
      <c r="C557" t="s">
        <v>25</v>
      </c>
      <c r="D557" s="2" t="s">
        <v>255</v>
      </c>
      <c r="E557" s="3">
        <v>40854</v>
      </c>
      <c r="F557">
        <v>4594</v>
      </c>
      <c r="G557" s="6">
        <v>255.28</v>
      </c>
      <c r="H557" s="6">
        <v>159.41999999999999</v>
      </c>
      <c r="I557" s="6">
        <v>1172756.32</v>
      </c>
      <c r="J557" s="6">
        <v>732375.48</v>
      </c>
      <c r="K557" s="6">
        <v>440380.84</v>
      </c>
    </row>
    <row r="558" spans="1:11" x14ac:dyDescent="0.25">
      <c r="A558" t="s">
        <v>28</v>
      </c>
      <c r="B558" t="s">
        <v>568</v>
      </c>
      <c r="C558" t="s">
        <v>74</v>
      </c>
      <c r="D558" s="3">
        <v>40514</v>
      </c>
      <c r="E558" s="2" t="s">
        <v>195</v>
      </c>
      <c r="F558">
        <v>4571</v>
      </c>
      <c r="G558" s="6">
        <v>47.45</v>
      </c>
      <c r="H558" s="6">
        <v>31.79</v>
      </c>
      <c r="I558" s="6">
        <v>216893.95</v>
      </c>
      <c r="J558" s="6">
        <v>145312.09</v>
      </c>
      <c r="K558" s="6">
        <v>71581.86</v>
      </c>
    </row>
    <row r="559" spans="1:11" x14ac:dyDescent="0.25">
      <c r="A559" t="s">
        <v>50</v>
      </c>
      <c r="B559" t="s">
        <v>225</v>
      </c>
      <c r="C559" t="s">
        <v>74</v>
      </c>
      <c r="D559" s="3">
        <v>41802</v>
      </c>
      <c r="E559" s="2" t="s">
        <v>1003</v>
      </c>
      <c r="F559">
        <v>4556</v>
      </c>
      <c r="G559" s="6">
        <v>47.45</v>
      </c>
      <c r="H559" s="6">
        <v>31.79</v>
      </c>
      <c r="I559" s="6">
        <v>216182.2</v>
      </c>
      <c r="J559" s="6">
        <v>144835.24</v>
      </c>
      <c r="K559" s="6">
        <v>71346.960000000006</v>
      </c>
    </row>
    <row r="560" spans="1:11" x14ac:dyDescent="0.25">
      <c r="A560" t="s">
        <v>14</v>
      </c>
      <c r="B560" t="s">
        <v>15</v>
      </c>
      <c r="C560" t="s">
        <v>74</v>
      </c>
      <c r="D560" s="3">
        <v>40635</v>
      </c>
      <c r="E560" s="3">
        <v>40636</v>
      </c>
      <c r="F560">
        <v>4550</v>
      </c>
      <c r="G560" s="6">
        <v>47.45</v>
      </c>
      <c r="H560" s="6">
        <v>31.79</v>
      </c>
      <c r="I560" s="6">
        <v>215897.5</v>
      </c>
      <c r="J560" s="6">
        <v>144644.5</v>
      </c>
      <c r="K560" s="6">
        <v>71253</v>
      </c>
    </row>
    <row r="561" spans="1:11" x14ac:dyDescent="0.25">
      <c r="A561" t="s">
        <v>37</v>
      </c>
      <c r="B561" t="s">
        <v>439</v>
      </c>
      <c r="C561" t="s">
        <v>33</v>
      </c>
      <c r="D561" s="3">
        <v>40756</v>
      </c>
      <c r="E561" s="2" t="s">
        <v>149</v>
      </c>
      <c r="F561">
        <v>4546</v>
      </c>
      <c r="G561" s="6">
        <v>9.33</v>
      </c>
      <c r="H561" s="6">
        <v>6.92</v>
      </c>
      <c r="I561" s="6">
        <v>42414.18</v>
      </c>
      <c r="J561" s="6">
        <v>31458.32</v>
      </c>
      <c r="K561" s="6">
        <v>10955.86</v>
      </c>
    </row>
    <row r="562" spans="1:11" x14ac:dyDescent="0.25">
      <c r="A562" t="s">
        <v>31</v>
      </c>
      <c r="B562" t="s">
        <v>77</v>
      </c>
      <c r="C562" t="s">
        <v>30</v>
      </c>
      <c r="D562" s="2" t="s">
        <v>571</v>
      </c>
      <c r="E562" s="2" t="s">
        <v>1002</v>
      </c>
      <c r="F562">
        <v>4534</v>
      </c>
      <c r="G562" s="6">
        <v>205.7</v>
      </c>
      <c r="H562" s="6">
        <v>117.11</v>
      </c>
      <c r="I562" s="6">
        <v>932643.8</v>
      </c>
      <c r="J562" s="6">
        <v>530976.74</v>
      </c>
      <c r="K562" s="6">
        <v>401667.06</v>
      </c>
    </row>
    <row r="563" spans="1:11" x14ac:dyDescent="0.25">
      <c r="A563" t="s">
        <v>31</v>
      </c>
      <c r="B563" t="s">
        <v>191</v>
      </c>
      <c r="C563" t="s">
        <v>57</v>
      </c>
      <c r="D563" s="2" t="s">
        <v>1007</v>
      </c>
      <c r="E563" s="2" t="s">
        <v>942</v>
      </c>
      <c r="F563">
        <v>4512</v>
      </c>
      <c r="G563" s="6">
        <v>152.58000000000001</v>
      </c>
      <c r="H563" s="6">
        <v>97.44</v>
      </c>
      <c r="I563" s="6">
        <v>688440.96</v>
      </c>
      <c r="J563" s="6">
        <v>439649.28000000003</v>
      </c>
      <c r="K563" s="6">
        <v>248791.67999999999</v>
      </c>
    </row>
    <row r="564" spans="1:11" x14ac:dyDescent="0.25">
      <c r="A564" t="s">
        <v>37</v>
      </c>
      <c r="B564" t="s">
        <v>413</v>
      </c>
      <c r="C564" t="s">
        <v>25</v>
      </c>
      <c r="D564" s="3">
        <v>42593</v>
      </c>
      <c r="E564" s="2" t="s">
        <v>415</v>
      </c>
      <c r="F564">
        <v>4503</v>
      </c>
      <c r="G564" s="6">
        <v>255.28</v>
      </c>
      <c r="H564" s="6">
        <v>159.41999999999999</v>
      </c>
      <c r="I564" s="6">
        <v>1149525.8400000001</v>
      </c>
      <c r="J564" s="6">
        <v>717868.26</v>
      </c>
      <c r="K564" s="6">
        <v>431657.58</v>
      </c>
    </row>
    <row r="565" spans="1:11" x14ac:dyDescent="0.25">
      <c r="A565" t="s">
        <v>47</v>
      </c>
      <c r="B565" t="s">
        <v>89</v>
      </c>
      <c r="C565" t="s">
        <v>85</v>
      </c>
      <c r="D565" s="2" t="s">
        <v>896</v>
      </c>
      <c r="E565" s="3">
        <v>40401</v>
      </c>
      <c r="F565">
        <v>4487</v>
      </c>
      <c r="G565" s="6">
        <v>81.73</v>
      </c>
      <c r="H565" s="6">
        <v>56.67</v>
      </c>
      <c r="I565" s="6">
        <v>366722.51</v>
      </c>
      <c r="J565" s="6">
        <v>254278.29</v>
      </c>
      <c r="K565" s="6">
        <v>112444.22</v>
      </c>
    </row>
    <row r="566" spans="1:11" x14ac:dyDescent="0.25">
      <c r="A566" t="s">
        <v>28</v>
      </c>
      <c r="B566" t="s">
        <v>568</v>
      </c>
      <c r="C566" t="s">
        <v>16</v>
      </c>
      <c r="D566" s="2" t="s">
        <v>602</v>
      </c>
      <c r="E566" s="3">
        <v>41923</v>
      </c>
      <c r="F566">
        <v>4483</v>
      </c>
      <c r="G566" s="6">
        <v>437.2</v>
      </c>
      <c r="H566" s="6">
        <v>263.33</v>
      </c>
      <c r="I566" s="6">
        <v>1959967.6</v>
      </c>
      <c r="J566" s="6">
        <v>1180508.3899999999</v>
      </c>
      <c r="K566" s="6">
        <v>779459.21</v>
      </c>
    </row>
    <row r="567" spans="1:11" x14ac:dyDescent="0.25">
      <c r="A567" t="s">
        <v>37</v>
      </c>
      <c r="B567" t="s">
        <v>411</v>
      </c>
      <c r="C567" t="s">
        <v>61</v>
      </c>
      <c r="D567" s="3">
        <v>41916</v>
      </c>
      <c r="E567" s="2" t="s">
        <v>412</v>
      </c>
      <c r="F567">
        <v>4455</v>
      </c>
      <c r="G567" s="6">
        <v>668.27</v>
      </c>
      <c r="H567" s="6">
        <v>502.54</v>
      </c>
      <c r="I567" s="6">
        <v>2977142.85</v>
      </c>
      <c r="J567" s="6">
        <v>2238815.7000000002</v>
      </c>
      <c r="K567" s="6">
        <v>738327.15</v>
      </c>
    </row>
    <row r="568" spans="1:11" x14ac:dyDescent="0.25">
      <c r="A568" t="s">
        <v>28</v>
      </c>
      <c r="B568" t="s">
        <v>146</v>
      </c>
      <c r="C568" t="s">
        <v>30</v>
      </c>
      <c r="D568" s="2" t="s">
        <v>433</v>
      </c>
      <c r="E568" s="2" t="s">
        <v>658</v>
      </c>
      <c r="F568">
        <v>4452</v>
      </c>
      <c r="G568" s="6">
        <v>205.7</v>
      </c>
      <c r="H568" s="6">
        <v>117.11</v>
      </c>
      <c r="I568" s="6">
        <v>915776.4</v>
      </c>
      <c r="J568" s="6">
        <v>521373.72</v>
      </c>
      <c r="K568" s="6">
        <v>394402.68</v>
      </c>
    </row>
    <row r="569" spans="1:11" x14ac:dyDescent="0.25">
      <c r="A569" t="s">
        <v>31</v>
      </c>
      <c r="B569" t="s">
        <v>494</v>
      </c>
      <c r="C569" t="s">
        <v>25</v>
      </c>
      <c r="D569" s="3">
        <v>41587</v>
      </c>
      <c r="E569" s="3">
        <v>41404</v>
      </c>
      <c r="F569">
        <v>4447</v>
      </c>
      <c r="G569" s="6">
        <v>255.28</v>
      </c>
      <c r="H569" s="6">
        <v>159.41999999999999</v>
      </c>
      <c r="I569" s="6">
        <v>1135230.1599999999</v>
      </c>
      <c r="J569" s="6">
        <v>708940.74</v>
      </c>
      <c r="K569" s="6">
        <v>426289.42</v>
      </c>
    </row>
    <row r="570" spans="1:11" x14ac:dyDescent="0.25">
      <c r="A570" t="s">
        <v>31</v>
      </c>
      <c r="B570" t="s">
        <v>76</v>
      </c>
      <c r="C570" t="s">
        <v>16</v>
      </c>
      <c r="D570" s="3">
        <v>41614</v>
      </c>
      <c r="E570" s="2" t="s">
        <v>834</v>
      </c>
      <c r="F570">
        <v>4423</v>
      </c>
      <c r="G570" s="6">
        <v>437.2</v>
      </c>
      <c r="H570" s="6">
        <v>263.33</v>
      </c>
      <c r="I570" s="6">
        <v>1933735.6</v>
      </c>
      <c r="J570" s="6">
        <v>1164708.5900000001</v>
      </c>
      <c r="K570" s="6">
        <v>769027.01</v>
      </c>
    </row>
    <row r="571" spans="1:11" x14ac:dyDescent="0.25">
      <c r="A571" t="s">
        <v>31</v>
      </c>
      <c r="B571" t="s">
        <v>121</v>
      </c>
      <c r="C571" t="s">
        <v>57</v>
      </c>
      <c r="D571" s="2" t="s">
        <v>122</v>
      </c>
      <c r="E571" s="2" t="s">
        <v>123</v>
      </c>
      <c r="F571">
        <v>4419</v>
      </c>
      <c r="G571" s="6">
        <v>152.58000000000001</v>
      </c>
      <c r="H571" s="6">
        <v>97.44</v>
      </c>
      <c r="I571" s="6">
        <v>674251.02</v>
      </c>
      <c r="J571" s="6">
        <v>430587.36</v>
      </c>
      <c r="K571" s="6">
        <v>243663.66</v>
      </c>
    </row>
    <row r="572" spans="1:11" x14ac:dyDescent="0.25">
      <c r="A572" t="s">
        <v>37</v>
      </c>
      <c r="B572" t="s">
        <v>411</v>
      </c>
      <c r="C572" t="s">
        <v>71</v>
      </c>
      <c r="D572" s="3">
        <v>43070</v>
      </c>
      <c r="E572" s="2" t="s">
        <v>871</v>
      </c>
      <c r="F572">
        <v>4396</v>
      </c>
      <c r="G572" s="6">
        <v>651.21</v>
      </c>
      <c r="H572" s="6">
        <v>524.96</v>
      </c>
      <c r="I572" s="6">
        <v>2862719.16</v>
      </c>
      <c r="J572" s="6">
        <v>2307724.16</v>
      </c>
      <c r="K572" s="6">
        <v>554995</v>
      </c>
    </row>
    <row r="573" spans="1:11" x14ac:dyDescent="0.25">
      <c r="A573" t="s">
        <v>28</v>
      </c>
      <c r="B573" t="s">
        <v>822</v>
      </c>
      <c r="C573" t="s">
        <v>57</v>
      </c>
      <c r="D573" s="2" t="s">
        <v>598</v>
      </c>
      <c r="E573" s="2" t="s">
        <v>893</v>
      </c>
      <c r="F573">
        <v>4390</v>
      </c>
      <c r="G573" s="6">
        <v>152.58000000000001</v>
      </c>
      <c r="H573" s="6">
        <v>97.44</v>
      </c>
      <c r="I573" s="6">
        <v>669826.19999999995</v>
      </c>
      <c r="J573" s="6">
        <v>427761.6</v>
      </c>
      <c r="K573" s="6">
        <v>242064.6</v>
      </c>
    </row>
    <row r="574" spans="1:11" x14ac:dyDescent="0.25">
      <c r="A574" t="s">
        <v>37</v>
      </c>
      <c r="B574" t="s">
        <v>614</v>
      </c>
      <c r="C574" t="s">
        <v>23</v>
      </c>
      <c r="D574" s="3">
        <v>40179</v>
      </c>
      <c r="E574" s="2" t="s">
        <v>615</v>
      </c>
      <c r="F574">
        <v>4369</v>
      </c>
      <c r="G574" s="6">
        <v>154.06</v>
      </c>
      <c r="H574" s="6">
        <v>90.93</v>
      </c>
      <c r="I574" s="6">
        <v>673088.14</v>
      </c>
      <c r="J574" s="6">
        <v>397273.17</v>
      </c>
      <c r="K574" s="6">
        <v>275814.96999999997</v>
      </c>
    </row>
    <row r="575" spans="1:11" x14ac:dyDescent="0.25">
      <c r="A575" t="s">
        <v>31</v>
      </c>
      <c r="B575" t="s">
        <v>196</v>
      </c>
      <c r="C575" t="s">
        <v>30</v>
      </c>
      <c r="D575" s="3">
        <v>42318</v>
      </c>
      <c r="E575" s="3">
        <v>42166</v>
      </c>
      <c r="F575">
        <v>4368</v>
      </c>
      <c r="G575" s="6">
        <v>205.7</v>
      </c>
      <c r="H575" s="6">
        <v>117.11</v>
      </c>
      <c r="I575" s="6">
        <v>898497.6</v>
      </c>
      <c r="J575" s="6">
        <v>511536.48</v>
      </c>
      <c r="K575" s="6">
        <v>386961.12</v>
      </c>
    </row>
    <row r="576" spans="1:11" x14ac:dyDescent="0.25">
      <c r="A576" t="s">
        <v>31</v>
      </c>
      <c r="B576" t="s">
        <v>997</v>
      </c>
      <c r="C576" t="s">
        <v>23</v>
      </c>
      <c r="D576" s="3">
        <v>42470</v>
      </c>
      <c r="E576" s="2" t="s">
        <v>560</v>
      </c>
      <c r="F576">
        <v>4366</v>
      </c>
      <c r="G576" s="6">
        <v>154.06</v>
      </c>
      <c r="H576" s="6">
        <v>90.93</v>
      </c>
      <c r="I576" s="6">
        <v>672625.96</v>
      </c>
      <c r="J576" s="6">
        <v>397000.38</v>
      </c>
      <c r="K576" s="6">
        <v>275625.58</v>
      </c>
    </row>
    <row r="577" spans="1:11" x14ac:dyDescent="0.25">
      <c r="A577" t="s">
        <v>37</v>
      </c>
      <c r="B577" t="s">
        <v>383</v>
      </c>
      <c r="C577" t="s">
        <v>97</v>
      </c>
      <c r="D577" s="2" t="s">
        <v>729</v>
      </c>
      <c r="E577" s="2" t="s">
        <v>729</v>
      </c>
      <c r="F577">
        <v>4355</v>
      </c>
      <c r="G577" s="6">
        <v>421.89</v>
      </c>
      <c r="H577" s="6">
        <v>364.69</v>
      </c>
      <c r="I577" s="6">
        <v>1837330.95</v>
      </c>
      <c r="J577" s="6">
        <v>1588224.95</v>
      </c>
      <c r="K577" s="6">
        <v>249106</v>
      </c>
    </row>
    <row r="578" spans="1:11" x14ac:dyDescent="0.25">
      <c r="A578" t="s">
        <v>37</v>
      </c>
      <c r="B578" t="s">
        <v>413</v>
      </c>
      <c r="C578" t="s">
        <v>74</v>
      </c>
      <c r="D578" s="2" t="s">
        <v>126</v>
      </c>
      <c r="E578" s="2" t="s">
        <v>527</v>
      </c>
      <c r="F578">
        <v>4349</v>
      </c>
      <c r="G578" s="6">
        <v>47.45</v>
      </c>
      <c r="H578" s="6">
        <v>31.79</v>
      </c>
      <c r="I578" s="6">
        <v>206360.05</v>
      </c>
      <c r="J578" s="6">
        <v>138254.71</v>
      </c>
      <c r="K578" s="6">
        <v>68105.34</v>
      </c>
    </row>
    <row r="579" spans="1:11" x14ac:dyDescent="0.25">
      <c r="A579" t="s">
        <v>47</v>
      </c>
      <c r="B579" t="s">
        <v>89</v>
      </c>
      <c r="C579" t="s">
        <v>97</v>
      </c>
      <c r="D579" s="3">
        <v>41248</v>
      </c>
      <c r="E579" s="3">
        <v>41249</v>
      </c>
      <c r="F579">
        <v>4334</v>
      </c>
      <c r="G579" s="6">
        <v>421.89</v>
      </c>
      <c r="H579" s="6">
        <v>364.69</v>
      </c>
      <c r="I579" s="6">
        <v>1828471.26</v>
      </c>
      <c r="J579" s="6">
        <v>1580566.46</v>
      </c>
      <c r="K579" s="6">
        <v>247904.8</v>
      </c>
    </row>
    <row r="580" spans="1:11" x14ac:dyDescent="0.25">
      <c r="A580" t="s">
        <v>28</v>
      </c>
      <c r="B580" t="s">
        <v>145</v>
      </c>
      <c r="C580" t="s">
        <v>61</v>
      </c>
      <c r="D580" s="2" t="s">
        <v>543</v>
      </c>
      <c r="E580" s="2" t="s">
        <v>544</v>
      </c>
      <c r="F580">
        <v>4319</v>
      </c>
      <c r="G580" s="6">
        <v>668.27</v>
      </c>
      <c r="H580" s="6">
        <v>502.54</v>
      </c>
      <c r="I580" s="6">
        <v>2886258.13</v>
      </c>
      <c r="J580" s="6">
        <v>2170470.2599999998</v>
      </c>
      <c r="K580" s="6">
        <v>715787.87</v>
      </c>
    </row>
    <row r="581" spans="1:11" x14ac:dyDescent="0.25">
      <c r="A581" t="s">
        <v>28</v>
      </c>
      <c r="B581" t="s">
        <v>822</v>
      </c>
      <c r="C581" t="s">
        <v>25</v>
      </c>
      <c r="D581" s="2" t="s">
        <v>414</v>
      </c>
      <c r="E581" s="2" t="s">
        <v>227</v>
      </c>
      <c r="F581">
        <v>4312</v>
      </c>
      <c r="G581" s="6">
        <v>255.28</v>
      </c>
      <c r="H581" s="6">
        <v>159.41999999999999</v>
      </c>
      <c r="I581" s="6">
        <v>1100767.3600000001</v>
      </c>
      <c r="J581" s="6">
        <v>687419.04</v>
      </c>
      <c r="K581" s="6">
        <v>413348.32</v>
      </c>
    </row>
    <row r="582" spans="1:11" x14ac:dyDescent="0.25">
      <c r="A582" t="s">
        <v>31</v>
      </c>
      <c r="B582" t="s">
        <v>64</v>
      </c>
      <c r="C582" t="s">
        <v>23</v>
      </c>
      <c r="D582" s="3">
        <v>42472</v>
      </c>
      <c r="E582" s="2" t="s">
        <v>63</v>
      </c>
      <c r="F582">
        <v>4288</v>
      </c>
      <c r="G582" s="6">
        <v>154.06</v>
      </c>
      <c r="H582" s="6">
        <v>90.93</v>
      </c>
      <c r="I582" s="6">
        <v>660609.28000000003</v>
      </c>
      <c r="J582" s="6">
        <v>389907.84</v>
      </c>
      <c r="K582" s="6">
        <v>270701.44</v>
      </c>
    </row>
    <row r="583" spans="1:11" x14ac:dyDescent="0.25">
      <c r="A583" t="s">
        <v>50</v>
      </c>
      <c r="B583" t="s">
        <v>51</v>
      </c>
      <c r="C583" t="s">
        <v>44</v>
      </c>
      <c r="D583" s="3">
        <v>40555</v>
      </c>
      <c r="E583" s="2" t="s">
        <v>356</v>
      </c>
      <c r="F583">
        <v>4285</v>
      </c>
      <c r="G583" s="6">
        <v>109.28</v>
      </c>
      <c r="H583" s="6">
        <v>35.840000000000003</v>
      </c>
      <c r="I583" s="6">
        <v>468264.8</v>
      </c>
      <c r="J583" s="6">
        <v>153574.39999999999</v>
      </c>
      <c r="K583" s="6">
        <v>314690.40000000002</v>
      </c>
    </row>
    <row r="584" spans="1:11" x14ac:dyDescent="0.25">
      <c r="A584" t="s">
        <v>28</v>
      </c>
      <c r="B584" t="s">
        <v>87</v>
      </c>
      <c r="C584" t="s">
        <v>97</v>
      </c>
      <c r="D584" s="3">
        <v>42064</v>
      </c>
      <c r="E584" s="2" t="s">
        <v>291</v>
      </c>
      <c r="F584">
        <v>4281</v>
      </c>
      <c r="G584" s="6">
        <v>421.89</v>
      </c>
      <c r="H584" s="6">
        <v>364.69</v>
      </c>
      <c r="I584" s="6">
        <v>1806111.09</v>
      </c>
      <c r="J584" s="6">
        <v>1561237.89</v>
      </c>
      <c r="K584" s="6">
        <v>244873.2</v>
      </c>
    </row>
    <row r="585" spans="1:11" x14ac:dyDescent="0.25">
      <c r="A585" t="s">
        <v>31</v>
      </c>
      <c r="B585" t="s">
        <v>41</v>
      </c>
      <c r="C585" t="s">
        <v>57</v>
      </c>
      <c r="D585" s="2" t="s">
        <v>193</v>
      </c>
      <c r="E585" s="3">
        <v>40453</v>
      </c>
      <c r="F585">
        <v>4279</v>
      </c>
      <c r="G585" s="6">
        <v>152.58000000000001</v>
      </c>
      <c r="H585" s="6">
        <v>97.44</v>
      </c>
      <c r="I585" s="6">
        <v>652889.81999999995</v>
      </c>
      <c r="J585" s="6">
        <v>416945.76</v>
      </c>
      <c r="K585" s="6">
        <v>235944.06</v>
      </c>
    </row>
    <row r="586" spans="1:11" x14ac:dyDescent="0.25">
      <c r="A586" t="s">
        <v>28</v>
      </c>
      <c r="B586" t="s">
        <v>480</v>
      </c>
      <c r="C586" t="s">
        <v>74</v>
      </c>
      <c r="D586" s="2" t="s">
        <v>785</v>
      </c>
      <c r="E586" s="3">
        <v>42714</v>
      </c>
      <c r="F586">
        <v>4276</v>
      </c>
      <c r="G586" s="6">
        <v>47.45</v>
      </c>
      <c r="H586" s="6">
        <v>31.79</v>
      </c>
      <c r="I586" s="6">
        <v>202896.2</v>
      </c>
      <c r="J586" s="6">
        <v>135934.04</v>
      </c>
      <c r="K586" s="6">
        <v>66962.16</v>
      </c>
    </row>
    <row r="587" spans="1:11" x14ac:dyDescent="0.25">
      <c r="A587" t="s">
        <v>21</v>
      </c>
      <c r="B587" t="s">
        <v>22</v>
      </c>
      <c r="C587" t="s">
        <v>23</v>
      </c>
      <c r="D587" s="3">
        <v>42561</v>
      </c>
      <c r="E587" s="3">
        <v>42593</v>
      </c>
      <c r="F587">
        <v>4247</v>
      </c>
      <c r="G587" s="6">
        <v>154.06</v>
      </c>
      <c r="H587" s="6">
        <v>90.93</v>
      </c>
      <c r="I587" s="6">
        <v>654292.81999999995</v>
      </c>
      <c r="J587" s="6">
        <v>386179.71</v>
      </c>
      <c r="K587" s="6">
        <v>268113.11</v>
      </c>
    </row>
    <row r="588" spans="1:11" x14ac:dyDescent="0.25">
      <c r="A588" t="s">
        <v>37</v>
      </c>
      <c r="B588" t="s">
        <v>81</v>
      </c>
      <c r="C588" t="s">
        <v>30</v>
      </c>
      <c r="D588" s="3">
        <v>40334</v>
      </c>
      <c r="E588" s="2" t="s">
        <v>605</v>
      </c>
      <c r="F588">
        <v>4247</v>
      </c>
      <c r="G588" s="6">
        <v>205.7</v>
      </c>
      <c r="H588" s="6">
        <v>117.11</v>
      </c>
      <c r="I588" s="6">
        <v>873607.9</v>
      </c>
      <c r="J588" s="6">
        <v>497366.17</v>
      </c>
      <c r="K588" s="6">
        <v>376241.73</v>
      </c>
    </row>
    <row r="589" spans="1:11" x14ac:dyDescent="0.25">
      <c r="A589" t="s">
        <v>37</v>
      </c>
      <c r="B589" t="s">
        <v>114</v>
      </c>
      <c r="C589" t="s">
        <v>57</v>
      </c>
      <c r="D589" s="3">
        <v>40881</v>
      </c>
      <c r="E589" s="2" t="s">
        <v>263</v>
      </c>
      <c r="F589">
        <v>4245</v>
      </c>
      <c r="G589" s="6">
        <v>152.58000000000001</v>
      </c>
      <c r="H589" s="6">
        <v>97.44</v>
      </c>
      <c r="I589" s="6">
        <v>647702.1</v>
      </c>
      <c r="J589" s="6">
        <v>413632.8</v>
      </c>
      <c r="K589" s="6">
        <v>234069.3</v>
      </c>
    </row>
    <row r="590" spans="1:11" x14ac:dyDescent="0.25">
      <c r="A590" t="s">
        <v>31</v>
      </c>
      <c r="B590" t="s">
        <v>475</v>
      </c>
      <c r="C590" t="s">
        <v>30</v>
      </c>
      <c r="D590" s="2" t="s">
        <v>476</v>
      </c>
      <c r="E590" s="2" t="s">
        <v>477</v>
      </c>
      <c r="F590">
        <v>4240</v>
      </c>
      <c r="G590" s="6">
        <v>205.7</v>
      </c>
      <c r="H590" s="6">
        <v>117.11</v>
      </c>
      <c r="I590" s="6">
        <v>872168</v>
      </c>
      <c r="J590" s="6">
        <v>496546.4</v>
      </c>
      <c r="K590" s="6">
        <v>375621.6</v>
      </c>
    </row>
    <row r="591" spans="1:11" x14ac:dyDescent="0.25">
      <c r="A591" t="s">
        <v>28</v>
      </c>
      <c r="B591" t="s">
        <v>822</v>
      </c>
      <c r="C591" t="s">
        <v>71</v>
      </c>
      <c r="D591" s="3">
        <v>40885</v>
      </c>
      <c r="E591" s="3">
        <v>40611</v>
      </c>
      <c r="F591">
        <v>4236</v>
      </c>
      <c r="G591" s="6">
        <v>651.21</v>
      </c>
      <c r="H591" s="6">
        <v>524.96</v>
      </c>
      <c r="I591" s="6">
        <v>2758525.56</v>
      </c>
      <c r="J591" s="6">
        <v>2223730.56</v>
      </c>
      <c r="K591" s="6">
        <v>534795</v>
      </c>
    </row>
    <row r="592" spans="1:11" x14ac:dyDescent="0.25">
      <c r="A592" t="s">
        <v>28</v>
      </c>
      <c r="B592" t="s">
        <v>29</v>
      </c>
      <c r="C592" t="s">
        <v>74</v>
      </c>
      <c r="D592" s="2" t="s">
        <v>341</v>
      </c>
      <c r="E592" s="2" t="s">
        <v>342</v>
      </c>
      <c r="F592">
        <v>4203</v>
      </c>
      <c r="G592" s="6">
        <v>47.45</v>
      </c>
      <c r="H592" s="6">
        <v>31.79</v>
      </c>
      <c r="I592" s="6">
        <v>199432.35</v>
      </c>
      <c r="J592" s="6">
        <v>133613.37</v>
      </c>
      <c r="K592" s="6">
        <v>65818.98</v>
      </c>
    </row>
    <row r="593" spans="1:11" x14ac:dyDescent="0.25">
      <c r="A593" t="s">
        <v>31</v>
      </c>
      <c r="B593" t="s">
        <v>408</v>
      </c>
      <c r="C593" t="s">
        <v>74</v>
      </c>
      <c r="D593" s="2" t="s">
        <v>616</v>
      </c>
      <c r="E593" s="2" t="s">
        <v>602</v>
      </c>
      <c r="F593">
        <v>4199</v>
      </c>
      <c r="G593" s="6">
        <v>47.45</v>
      </c>
      <c r="H593" s="6">
        <v>31.79</v>
      </c>
      <c r="I593" s="6">
        <v>199242.55</v>
      </c>
      <c r="J593" s="6">
        <v>133486.21</v>
      </c>
      <c r="K593" s="6">
        <v>65756.34</v>
      </c>
    </row>
    <row r="594" spans="1:11" x14ac:dyDescent="0.25">
      <c r="A594" t="s">
        <v>31</v>
      </c>
      <c r="B594" t="s">
        <v>931</v>
      </c>
      <c r="C594" t="s">
        <v>16</v>
      </c>
      <c r="D594" s="3">
        <v>40854</v>
      </c>
      <c r="E594" s="3">
        <v>40610</v>
      </c>
      <c r="F594">
        <v>4189</v>
      </c>
      <c r="G594" s="6">
        <v>437.2</v>
      </c>
      <c r="H594" s="6">
        <v>263.33</v>
      </c>
      <c r="I594" s="6">
        <v>1831430.8</v>
      </c>
      <c r="J594" s="6">
        <v>1103089.3700000001</v>
      </c>
      <c r="K594" s="6">
        <v>728341.43</v>
      </c>
    </row>
    <row r="595" spans="1:11" x14ac:dyDescent="0.25">
      <c r="A595" t="s">
        <v>31</v>
      </c>
      <c r="B595" t="s">
        <v>167</v>
      </c>
      <c r="C595" t="s">
        <v>33</v>
      </c>
      <c r="D595" s="2" t="s">
        <v>777</v>
      </c>
      <c r="E595" s="2" t="s">
        <v>778</v>
      </c>
      <c r="F595">
        <v>4188</v>
      </c>
      <c r="G595" s="6">
        <v>9.33</v>
      </c>
      <c r="H595" s="6">
        <v>6.92</v>
      </c>
      <c r="I595" s="6">
        <v>39074.04</v>
      </c>
      <c r="J595" s="6">
        <v>28980.959999999999</v>
      </c>
      <c r="K595" s="6">
        <v>10093.08</v>
      </c>
    </row>
    <row r="596" spans="1:11" x14ac:dyDescent="0.25">
      <c r="A596" t="s">
        <v>31</v>
      </c>
      <c r="B596" t="s">
        <v>234</v>
      </c>
      <c r="C596" t="s">
        <v>74</v>
      </c>
      <c r="D596" s="2" t="s">
        <v>556</v>
      </c>
      <c r="E596" s="2" t="s">
        <v>96</v>
      </c>
      <c r="F596">
        <v>4186</v>
      </c>
      <c r="G596" s="6">
        <v>47.45</v>
      </c>
      <c r="H596" s="6">
        <v>31.79</v>
      </c>
      <c r="I596" s="6">
        <v>198625.7</v>
      </c>
      <c r="J596" s="6">
        <v>133072.94</v>
      </c>
      <c r="K596" s="6">
        <v>65552.759999999995</v>
      </c>
    </row>
    <row r="597" spans="1:11" x14ac:dyDescent="0.25">
      <c r="A597" t="s">
        <v>31</v>
      </c>
      <c r="B597" t="s">
        <v>182</v>
      </c>
      <c r="C597" t="s">
        <v>71</v>
      </c>
      <c r="D597" s="2" t="s">
        <v>236</v>
      </c>
      <c r="E597" s="2" t="s">
        <v>703</v>
      </c>
      <c r="F597">
        <v>4174</v>
      </c>
      <c r="G597" s="6">
        <v>651.21</v>
      </c>
      <c r="H597" s="6">
        <v>524.96</v>
      </c>
      <c r="I597" s="6">
        <v>2718150.54</v>
      </c>
      <c r="J597" s="6">
        <v>2191183.04</v>
      </c>
      <c r="K597" s="6">
        <v>526967.5</v>
      </c>
    </row>
    <row r="598" spans="1:11" x14ac:dyDescent="0.25">
      <c r="A598" t="s">
        <v>28</v>
      </c>
      <c r="B598" t="s">
        <v>258</v>
      </c>
      <c r="C598" t="s">
        <v>85</v>
      </c>
      <c r="D598" s="2" t="s">
        <v>584</v>
      </c>
      <c r="E598" s="2" t="s">
        <v>585</v>
      </c>
      <c r="F598">
        <v>4173</v>
      </c>
      <c r="G598" s="6">
        <v>81.73</v>
      </c>
      <c r="H598" s="6">
        <v>56.67</v>
      </c>
      <c r="I598" s="6">
        <v>341059.29</v>
      </c>
      <c r="J598" s="6">
        <v>236483.91</v>
      </c>
      <c r="K598" s="6">
        <v>104575.38</v>
      </c>
    </row>
    <row r="599" spans="1:11" x14ac:dyDescent="0.25">
      <c r="A599" t="s">
        <v>21</v>
      </c>
      <c r="B599" t="s">
        <v>352</v>
      </c>
      <c r="C599" t="s">
        <v>25</v>
      </c>
      <c r="D599" s="2" t="s">
        <v>205</v>
      </c>
      <c r="E599" s="2" t="s">
        <v>802</v>
      </c>
      <c r="F599">
        <v>4168</v>
      </c>
      <c r="G599" s="6">
        <v>255.28</v>
      </c>
      <c r="H599" s="6">
        <v>159.41999999999999</v>
      </c>
      <c r="I599" s="6">
        <v>1064007.04</v>
      </c>
      <c r="J599" s="6">
        <v>664462.56000000006</v>
      </c>
      <c r="K599" s="6">
        <v>399544.48</v>
      </c>
    </row>
    <row r="600" spans="1:11" x14ac:dyDescent="0.25">
      <c r="A600" t="s">
        <v>31</v>
      </c>
      <c r="B600" t="s">
        <v>64</v>
      </c>
      <c r="C600" t="s">
        <v>16</v>
      </c>
      <c r="D600" s="2" t="s">
        <v>65</v>
      </c>
      <c r="E600" s="3">
        <v>42491</v>
      </c>
      <c r="F600">
        <v>4146</v>
      </c>
      <c r="G600" s="6">
        <v>437.2</v>
      </c>
      <c r="H600" s="6">
        <v>263.33</v>
      </c>
      <c r="I600" s="6">
        <v>1812631.2</v>
      </c>
      <c r="J600" s="6">
        <v>1091766.18</v>
      </c>
      <c r="K600" s="6">
        <v>720865.02</v>
      </c>
    </row>
    <row r="601" spans="1:11" x14ac:dyDescent="0.25">
      <c r="A601" t="s">
        <v>31</v>
      </c>
      <c r="B601" t="s">
        <v>368</v>
      </c>
      <c r="C601" t="s">
        <v>85</v>
      </c>
      <c r="D601" s="2" t="s">
        <v>107</v>
      </c>
      <c r="E601" s="3">
        <v>40249</v>
      </c>
      <c r="F601">
        <v>4144</v>
      </c>
      <c r="G601" s="6">
        <v>81.73</v>
      </c>
      <c r="H601" s="6">
        <v>56.67</v>
      </c>
      <c r="I601" s="6">
        <v>338689.12</v>
      </c>
      <c r="J601" s="6">
        <v>234840.48</v>
      </c>
      <c r="K601" s="6">
        <v>103848.64</v>
      </c>
    </row>
    <row r="602" spans="1:11" x14ac:dyDescent="0.25">
      <c r="A602" t="s">
        <v>37</v>
      </c>
      <c r="B602" t="s">
        <v>279</v>
      </c>
      <c r="C602" t="s">
        <v>74</v>
      </c>
      <c r="D602" s="2" t="s">
        <v>239</v>
      </c>
      <c r="E602" s="3">
        <v>40638</v>
      </c>
      <c r="F602">
        <v>4129</v>
      </c>
      <c r="G602" s="6">
        <v>47.45</v>
      </c>
      <c r="H602" s="6">
        <v>31.79</v>
      </c>
      <c r="I602" s="6">
        <v>195921.05</v>
      </c>
      <c r="J602" s="6">
        <v>131260.91</v>
      </c>
      <c r="K602" s="6">
        <v>64660.14</v>
      </c>
    </row>
    <row r="603" spans="1:11" x14ac:dyDescent="0.25">
      <c r="A603" t="s">
        <v>47</v>
      </c>
      <c r="B603" t="s">
        <v>882</v>
      </c>
      <c r="C603" t="s">
        <v>23</v>
      </c>
      <c r="D603" s="2" t="s">
        <v>914</v>
      </c>
      <c r="E603" s="3">
        <v>41802</v>
      </c>
      <c r="F603">
        <v>4105</v>
      </c>
      <c r="G603" s="6">
        <v>154.06</v>
      </c>
      <c r="H603" s="6">
        <v>90.93</v>
      </c>
      <c r="I603" s="6">
        <v>632416.30000000005</v>
      </c>
      <c r="J603" s="6">
        <v>373267.65</v>
      </c>
      <c r="K603" s="6">
        <v>259148.65</v>
      </c>
    </row>
    <row r="604" spans="1:11" x14ac:dyDescent="0.25">
      <c r="A604" t="s">
        <v>31</v>
      </c>
      <c r="B604" t="s">
        <v>289</v>
      </c>
      <c r="C604" t="s">
        <v>97</v>
      </c>
      <c r="D604" s="2" t="s">
        <v>560</v>
      </c>
      <c r="E604" s="3">
        <v>42533</v>
      </c>
      <c r="F604">
        <v>4080</v>
      </c>
      <c r="G604" s="6">
        <v>421.89</v>
      </c>
      <c r="H604" s="6">
        <v>364.69</v>
      </c>
      <c r="I604" s="6">
        <v>1721311.2</v>
      </c>
      <c r="J604" s="6">
        <v>1487935.2</v>
      </c>
      <c r="K604" s="6">
        <v>233376</v>
      </c>
    </row>
    <row r="605" spans="1:11" x14ac:dyDescent="0.25">
      <c r="A605" t="s">
        <v>28</v>
      </c>
      <c r="B605" t="s">
        <v>207</v>
      </c>
      <c r="C605" t="s">
        <v>25</v>
      </c>
      <c r="D605" s="2" t="s">
        <v>208</v>
      </c>
      <c r="E605" s="2" t="s">
        <v>209</v>
      </c>
      <c r="F605">
        <v>4079</v>
      </c>
      <c r="G605" s="6">
        <v>255.28</v>
      </c>
      <c r="H605" s="6">
        <v>159.41999999999999</v>
      </c>
      <c r="I605" s="6">
        <v>1041287.12</v>
      </c>
      <c r="J605" s="6">
        <v>650274.18000000005</v>
      </c>
      <c r="K605" s="6">
        <v>391012.94</v>
      </c>
    </row>
    <row r="606" spans="1:11" x14ac:dyDescent="0.25">
      <c r="A606" t="s">
        <v>31</v>
      </c>
      <c r="B606" t="s">
        <v>110</v>
      </c>
      <c r="C606" t="s">
        <v>71</v>
      </c>
      <c r="D606" s="3">
        <v>42133</v>
      </c>
      <c r="E606" s="2" t="s">
        <v>253</v>
      </c>
      <c r="F606">
        <v>4071</v>
      </c>
      <c r="G606" s="6">
        <v>651.21</v>
      </c>
      <c r="H606" s="6">
        <v>524.96</v>
      </c>
      <c r="I606" s="6">
        <v>2651075.91</v>
      </c>
      <c r="J606" s="6">
        <v>2137112.16</v>
      </c>
      <c r="K606" s="6">
        <v>513963.75</v>
      </c>
    </row>
    <row r="607" spans="1:11" x14ac:dyDescent="0.25">
      <c r="A607" t="s">
        <v>50</v>
      </c>
      <c r="B607" t="s">
        <v>51</v>
      </c>
      <c r="C607" t="s">
        <v>74</v>
      </c>
      <c r="D607" s="2" t="s">
        <v>574</v>
      </c>
      <c r="E607" s="2" t="s">
        <v>1065</v>
      </c>
      <c r="F607">
        <v>4062</v>
      </c>
      <c r="G607" s="6">
        <v>47.45</v>
      </c>
      <c r="H607" s="6">
        <v>31.79</v>
      </c>
      <c r="I607" s="6">
        <v>192741.9</v>
      </c>
      <c r="J607" s="6">
        <v>129130.98</v>
      </c>
      <c r="K607" s="6">
        <v>63610.92</v>
      </c>
    </row>
    <row r="608" spans="1:11" x14ac:dyDescent="0.25">
      <c r="A608" t="s">
        <v>37</v>
      </c>
      <c r="B608" t="s">
        <v>427</v>
      </c>
      <c r="C608" t="s">
        <v>61</v>
      </c>
      <c r="D608" s="3">
        <v>41763</v>
      </c>
      <c r="E608" s="2" t="s">
        <v>1053</v>
      </c>
      <c r="F608">
        <v>4057</v>
      </c>
      <c r="G608" s="6">
        <v>668.27</v>
      </c>
      <c r="H608" s="6">
        <v>502.54</v>
      </c>
      <c r="I608" s="6">
        <v>2711171.39</v>
      </c>
      <c r="J608" s="6">
        <v>2038804.78</v>
      </c>
      <c r="K608" s="6">
        <v>672366.61</v>
      </c>
    </row>
    <row r="609" spans="1:11" x14ac:dyDescent="0.25">
      <c r="A609" t="s">
        <v>37</v>
      </c>
      <c r="B609" t="s">
        <v>439</v>
      </c>
      <c r="C609" t="s">
        <v>16</v>
      </c>
      <c r="D609" s="2" t="s">
        <v>440</v>
      </c>
      <c r="E609" s="3">
        <v>40583</v>
      </c>
      <c r="F609">
        <v>4056</v>
      </c>
      <c r="G609" s="6">
        <v>437.2</v>
      </c>
      <c r="H609" s="6">
        <v>263.33</v>
      </c>
      <c r="I609" s="6">
        <v>1773283.2</v>
      </c>
      <c r="J609" s="6">
        <v>1068066.48</v>
      </c>
      <c r="K609" s="6">
        <v>705216.72</v>
      </c>
    </row>
    <row r="610" spans="1:11" x14ac:dyDescent="0.25">
      <c r="A610" t="s">
        <v>37</v>
      </c>
      <c r="B610" t="s">
        <v>492</v>
      </c>
      <c r="C610" t="s">
        <v>57</v>
      </c>
      <c r="D610" s="3">
        <v>40520</v>
      </c>
      <c r="E610" s="3">
        <v>40218</v>
      </c>
      <c r="F610">
        <v>4044</v>
      </c>
      <c r="G610" s="6">
        <v>152.58000000000001</v>
      </c>
      <c r="H610" s="6">
        <v>97.44</v>
      </c>
      <c r="I610" s="6">
        <v>617033.52</v>
      </c>
      <c r="J610" s="6">
        <v>394047.36</v>
      </c>
      <c r="K610" s="6">
        <v>222986.16</v>
      </c>
    </row>
    <row r="611" spans="1:11" x14ac:dyDescent="0.25">
      <c r="A611" t="s">
        <v>14</v>
      </c>
      <c r="B611" t="s">
        <v>181</v>
      </c>
      <c r="C611" t="s">
        <v>97</v>
      </c>
      <c r="D611" s="2" t="s">
        <v>933</v>
      </c>
      <c r="E611" s="3">
        <v>42187</v>
      </c>
      <c r="F611">
        <v>4043</v>
      </c>
      <c r="G611" s="6">
        <v>421.89</v>
      </c>
      <c r="H611" s="6">
        <v>364.69</v>
      </c>
      <c r="I611" s="6">
        <v>1705701.27</v>
      </c>
      <c r="J611" s="6">
        <v>1474441.67</v>
      </c>
      <c r="K611" s="6">
        <v>231259.6</v>
      </c>
    </row>
    <row r="612" spans="1:11" x14ac:dyDescent="0.25">
      <c r="A612" t="s">
        <v>37</v>
      </c>
      <c r="B612" t="s">
        <v>155</v>
      </c>
      <c r="C612" t="s">
        <v>16</v>
      </c>
      <c r="D612" s="2" t="s">
        <v>912</v>
      </c>
      <c r="E612" s="3">
        <v>40880</v>
      </c>
      <c r="F612">
        <v>4029</v>
      </c>
      <c r="G612" s="6">
        <v>437.2</v>
      </c>
      <c r="H612" s="6">
        <v>263.33</v>
      </c>
      <c r="I612" s="6">
        <v>1761478.8</v>
      </c>
      <c r="J612" s="6">
        <v>1060956.57</v>
      </c>
      <c r="K612" s="6">
        <v>700522.23</v>
      </c>
    </row>
    <row r="613" spans="1:11" x14ac:dyDescent="0.25">
      <c r="A613" t="s">
        <v>50</v>
      </c>
      <c r="B613" t="s">
        <v>219</v>
      </c>
      <c r="C613" t="s">
        <v>33</v>
      </c>
      <c r="D613" s="2" t="s">
        <v>1044</v>
      </c>
      <c r="E613" s="3">
        <v>41581</v>
      </c>
      <c r="F613">
        <v>4028</v>
      </c>
      <c r="G613" s="6">
        <v>9.33</v>
      </c>
      <c r="H613" s="6">
        <v>6.92</v>
      </c>
      <c r="I613" s="6">
        <v>37581.24</v>
      </c>
      <c r="J613" s="6">
        <v>27873.759999999998</v>
      </c>
      <c r="K613" s="6">
        <v>9707.48</v>
      </c>
    </row>
    <row r="614" spans="1:11" x14ac:dyDescent="0.25">
      <c r="A614" t="s">
        <v>14</v>
      </c>
      <c r="B614" t="s">
        <v>594</v>
      </c>
      <c r="C614" t="s">
        <v>30</v>
      </c>
      <c r="D614" s="2" t="s">
        <v>233</v>
      </c>
      <c r="E614" s="3">
        <v>41188</v>
      </c>
      <c r="F614">
        <v>4019</v>
      </c>
      <c r="G614" s="6">
        <v>205.7</v>
      </c>
      <c r="H614" s="6">
        <v>117.11</v>
      </c>
      <c r="I614" s="6">
        <v>826708.3</v>
      </c>
      <c r="J614" s="6">
        <v>470665.09</v>
      </c>
      <c r="K614" s="6">
        <v>356043.21</v>
      </c>
    </row>
    <row r="615" spans="1:11" x14ac:dyDescent="0.25">
      <c r="A615" t="s">
        <v>31</v>
      </c>
      <c r="B615" t="s">
        <v>182</v>
      </c>
      <c r="C615" t="s">
        <v>61</v>
      </c>
      <c r="D615" s="3">
        <v>40433</v>
      </c>
      <c r="E615" s="2" t="s">
        <v>819</v>
      </c>
      <c r="F615">
        <v>4014</v>
      </c>
      <c r="G615" s="6">
        <v>668.27</v>
      </c>
      <c r="H615" s="6">
        <v>502.54</v>
      </c>
      <c r="I615" s="6">
        <v>2682435.7799999998</v>
      </c>
      <c r="J615" s="6">
        <v>2017195.56</v>
      </c>
      <c r="K615" s="6">
        <v>665240.22</v>
      </c>
    </row>
    <row r="616" spans="1:11" x14ac:dyDescent="0.25">
      <c r="A616" t="s">
        <v>31</v>
      </c>
      <c r="B616" t="s">
        <v>104</v>
      </c>
      <c r="C616" t="s">
        <v>97</v>
      </c>
      <c r="D616" s="2" t="s">
        <v>515</v>
      </c>
      <c r="E616" s="2" t="s">
        <v>514</v>
      </c>
      <c r="F616">
        <v>4006</v>
      </c>
      <c r="G616" s="6">
        <v>421.89</v>
      </c>
      <c r="H616" s="6">
        <v>364.69</v>
      </c>
      <c r="I616" s="6">
        <v>1690091.34</v>
      </c>
      <c r="J616" s="6">
        <v>1460948.14</v>
      </c>
      <c r="K616" s="6">
        <v>229143.2</v>
      </c>
    </row>
    <row r="617" spans="1:11" x14ac:dyDescent="0.25">
      <c r="A617" t="s">
        <v>37</v>
      </c>
      <c r="B617" t="s">
        <v>43</v>
      </c>
      <c r="C617" t="s">
        <v>74</v>
      </c>
      <c r="D617" s="3">
        <v>40642</v>
      </c>
      <c r="E617" s="3">
        <v>40642</v>
      </c>
      <c r="F617">
        <v>3999</v>
      </c>
      <c r="G617" s="6">
        <v>47.45</v>
      </c>
      <c r="H617" s="6">
        <v>31.79</v>
      </c>
      <c r="I617" s="6">
        <v>189752.55</v>
      </c>
      <c r="J617" s="6">
        <v>127128.21</v>
      </c>
      <c r="K617" s="6">
        <v>62624.34</v>
      </c>
    </row>
    <row r="618" spans="1:11" x14ac:dyDescent="0.25">
      <c r="A618" t="s">
        <v>37</v>
      </c>
      <c r="B618" t="s">
        <v>422</v>
      </c>
      <c r="C618" t="s">
        <v>74</v>
      </c>
      <c r="D618" s="2" t="s">
        <v>610</v>
      </c>
      <c r="E618" s="2" t="s">
        <v>1074</v>
      </c>
      <c r="F618">
        <v>3987</v>
      </c>
      <c r="G618" s="6">
        <v>47.45</v>
      </c>
      <c r="H618" s="6">
        <v>31.79</v>
      </c>
      <c r="I618" s="6">
        <v>189183.15</v>
      </c>
      <c r="J618" s="6">
        <v>126746.73</v>
      </c>
      <c r="K618" s="6">
        <v>62436.42</v>
      </c>
    </row>
    <row r="619" spans="1:11" x14ac:dyDescent="0.25">
      <c r="A619" t="s">
        <v>28</v>
      </c>
      <c r="B619" t="s">
        <v>194</v>
      </c>
      <c r="C619" t="s">
        <v>33</v>
      </c>
      <c r="D619" s="3">
        <v>40362</v>
      </c>
      <c r="E619" s="2" t="s">
        <v>195</v>
      </c>
      <c r="F619">
        <v>3972</v>
      </c>
      <c r="G619" s="6">
        <v>9.33</v>
      </c>
      <c r="H619" s="6">
        <v>6.92</v>
      </c>
      <c r="I619" s="6">
        <v>37058.76</v>
      </c>
      <c r="J619" s="6">
        <v>27486.240000000002</v>
      </c>
      <c r="K619" s="6">
        <v>9572.52</v>
      </c>
    </row>
    <row r="620" spans="1:11" x14ac:dyDescent="0.25">
      <c r="A620" t="s">
        <v>50</v>
      </c>
      <c r="B620" t="s">
        <v>551</v>
      </c>
      <c r="C620" t="s">
        <v>25</v>
      </c>
      <c r="D620" s="2" t="s">
        <v>592</v>
      </c>
      <c r="E620" s="2" t="s">
        <v>593</v>
      </c>
      <c r="F620">
        <v>3923</v>
      </c>
      <c r="G620" s="6">
        <v>255.28</v>
      </c>
      <c r="H620" s="6">
        <v>159.41999999999999</v>
      </c>
      <c r="I620" s="6">
        <v>1001463.44</v>
      </c>
      <c r="J620" s="6">
        <v>625404.66</v>
      </c>
      <c r="K620" s="6">
        <v>376058.78</v>
      </c>
    </row>
    <row r="621" spans="1:11" x14ac:dyDescent="0.25">
      <c r="A621" t="s">
        <v>28</v>
      </c>
      <c r="B621" t="s">
        <v>240</v>
      </c>
      <c r="C621" t="s">
        <v>85</v>
      </c>
      <c r="D621" s="3">
        <v>41222</v>
      </c>
      <c r="E621" s="2" t="s">
        <v>390</v>
      </c>
      <c r="F621">
        <v>3901</v>
      </c>
      <c r="G621" s="6">
        <v>81.73</v>
      </c>
      <c r="H621" s="6">
        <v>56.67</v>
      </c>
      <c r="I621" s="6">
        <v>318828.73</v>
      </c>
      <c r="J621" s="6">
        <v>221069.67</v>
      </c>
      <c r="K621" s="6">
        <v>97759.06</v>
      </c>
    </row>
    <row r="622" spans="1:11" x14ac:dyDescent="0.25">
      <c r="A622" t="s">
        <v>37</v>
      </c>
      <c r="B622" t="s">
        <v>38</v>
      </c>
      <c r="C622" t="s">
        <v>33</v>
      </c>
      <c r="D622" s="2" t="s">
        <v>963</v>
      </c>
      <c r="E622" s="2" t="s">
        <v>964</v>
      </c>
      <c r="F622">
        <v>3872</v>
      </c>
      <c r="G622" s="6">
        <v>9.33</v>
      </c>
      <c r="H622" s="6">
        <v>6.92</v>
      </c>
      <c r="I622" s="6">
        <v>36125.760000000002</v>
      </c>
      <c r="J622" s="6">
        <v>26794.240000000002</v>
      </c>
      <c r="K622" s="6">
        <v>9331.52</v>
      </c>
    </row>
    <row r="623" spans="1:11" x14ac:dyDescent="0.25">
      <c r="A623" t="s">
        <v>50</v>
      </c>
      <c r="B623" t="s">
        <v>424</v>
      </c>
      <c r="C623" t="s">
        <v>57</v>
      </c>
      <c r="D623" s="2" t="s">
        <v>425</v>
      </c>
      <c r="E623" s="3">
        <v>41219</v>
      </c>
      <c r="F623">
        <v>3853</v>
      </c>
      <c r="G623" s="6">
        <v>152.58000000000001</v>
      </c>
      <c r="H623" s="6">
        <v>97.44</v>
      </c>
      <c r="I623" s="6">
        <v>587890.74</v>
      </c>
      <c r="J623" s="6">
        <v>375436.32</v>
      </c>
      <c r="K623" s="6">
        <v>212454.42</v>
      </c>
    </row>
    <row r="624" spans="1:11" x14ac:dyDescent="0.25">
      <c r="A624" t="s">
        <v>50</v>
      </c>
      <c r="B624" t="s">
        <v>219</v>
      </c>
      <c r="C624" t="s">
        <v>30</v>
      </c>
      <c r="D624" s="3">
        <v>41975</v>
      </c>
      <c r="E624" s="2" t="s">
        <v>209</v>
      </c>
      <c r="F624">
        <v>3844</v>
      </c>
      <c r="G624" s="6">
        <v>205.7</v>
      </c>
      <c r="H624" s="6">
        <v>117.11</v>
      </c>
      <c r="I624" s="6">
        <v>790710.8</v>
      </c>
      <c r="J624" s="6">
        <v>450170.84</v>
      </c>
      <c r="K624" s="6">
        <v>340539.96</v>
      </c>
    </row>
    <row r="625" spans="1:11" x14ac:dyDescent="0.25">
      <c r="A625" t="s">
        <v>37</v>
      </c>
      <c r="B625" t="s">
        <v>386</v>
      </c>
      <c r="C625" t="s">
        <v>44</v>
      </c>
      <c r="D625" s="3">
        <v>41582</v>
      </c>
      <c r="E625" s="2" t="s">
        <v>387</v>
      </c>
      <c r="F625">
        <v>3843</v>
      </c>
      <c r="G625" s="6">
        <v>109.28</v>
      </c>
      <c r="H625" s="6">
        <v>35.840000000000003</v>
      </c>
      <c r="I625" s="6">
        <v>419963.04</v>
      </c>
      <c r="J625" s="6">
        <v>137733.12</v>
      </c>
      <c r="K625" s="6">
        <v>282229.92</v>
      </c>
    </row>
    <row r="626" spans="1:11" x14ac:dyDescent="0.25">
      <c r="A626" t="s">
        <v>31</v>
      </c>
      <c r="B626" t="s">
        <v>163</v>
      </c>
      <c r="C626" t="s">
        <v>61</v>
      </c>
      <c r="D626" s="3">
        <v>42128</v>
      </c>
      <c r="E626" s="2" t="s">
        <v>841</v>
      </c>
      <c r="F626">
        <v>3825</v>
      </c>
      <c r="G626" s="6">
        <v>668.27</v>
      </c>
      <c r="H626" s="6">
        <v>502.54</v>
      </c>
      <c r="I626" s="6">
        <v>2556132.75</v>
      </c>
      <c r="J626" s="6">
        <v>1922215.5</v>
      </c>
      <c r="K626" s="6">
        <v>633917.25</v>
      </c>
    </row>
    <row r="627" spans="1:11" x14ac:dyDescent="0.25">
      <c r="A627" t="s">
        <v>14</v>
      </c>
      <c r="B627" t="s">
        <v>238</v>
      </c>
      <c r="C627" t="s">
        <v>44</v>
      </c>
      <c r="D627" s="2" t="s">
        <v>694</v>
      </c>
      <c r="E627" s="3">
        <v>41098</v>
      </c>
      <c r="F627">
        <v>3812</v>
      </c>
      <c r="G627" s="6">
        <v>109.28</v>
      </c>
      <c r="H627" s="6">
        <v>35.840000000000003</v>
      </c>
      <c r="I627" s="6">
        <v>416575.36</v>
      </c>
      <c r="J627" s="6">
        <v>136622.07999999999</v>
      </c>
      <c r="K627" s="6">
        <v>279953.28000000003</v>
      </c>
    </row>
    <row r="628" spans="1:11" x14ac:dyDescent="0.25">
      <c r="A628" t="s">
        <v>50</v>
      </c>
      <c r="B628" t="s">
        <v>219</v>
      </c>
      <c r="C628" t="s">
        <v>16</v>
      </c>
      <c r="D628" s="2" t="s">
        <v>897</v>
      </c>
      <c r="E628" s="2" t="s">
        <v>915</v>
      </c>
      <c r="F628">
        <v>3803</v>
      </c>
      <c r="G628" s="6">
        <v>437.2</v>
      </c>
      <c r="H628" s="6">
        <v>263.33</v>
      </c>
      <c r="I628" s="6">
        <v>1662671.6</v>
      </c>
      <c r="J628" s="6">
        <v>1001443.99</v>
      </c>
      <c r="K628" s="6">
        <v>661227.61</v>
      </c>
    </row>
    <row r="629" spans="1:11" x14ac:dyDescent="0.25">
      <c r="A629" t="s">
        <v>50</v>
      </c>
      <c r="B629" t="s">
        <v>554</v>
      </c>
      <c r="C629" t="s">
        <v>85</v>
      </c>
      <c r="D629" s="2" t="s">
        <v>911</v>
      </c>
      <c r="E629" s="3">
        <v>40274</v>
      </c>
      <c r="F629">
        <v>3797</v>
      </c>
      <c r="G629" s="6">
        <v>81.73</v>
      </c>
      <c r="H629" s="6">
        <v>56.67</v>
      </c>
      <c r="I629" s="6">
        <v>310328.81</v>
      </c>
      <c r="J629" s="6">
        <v>215175.99</v>
      </c>
      <c r="K629" s="6">
        <v>95152.82</v>
      </c>
    </row>
    <row r="630" spans="1:11" x14ac:dyDescent="0.25">
      <c r="A630" t="s">
        <v>31</v>
      </c>
      <c r="B630" t="s">
        <v>224</v>
      </c>
      <c r="C630" t="s">
        <v>25</v>
      </c>
      <c r="D630" s="3">
        <v>40910</v>
      </c>
      <c r="E630" s="2" t="s">
        <v>965</v>
      </c>
      <c r="F630">
        <v>3791</v>
      </c>
      <c r="G630" s="6">
        <v>255.28</v>
      </c>
      <c r="H630" s="6">
        <v>159.41999999999999</v>
      </c>
      <c r="I630" s="6">
        <v>967766.48</v>
      </c>
      <c r="J630" s="6">
        <v>604361.22</v>
      </c>
      <c r="K630" s="6">
        <v>363405.26</v>
      </c>
    </row>
    <row r="631" spans="1:11" x14ac:dyDescent="0.25">
      <c r="A631" t="s">
        <v>28</v>
      </c>
      <c r="B631" t="s">
        <v>66</v>
      </c>
      <c r="C631" t="s">
        <v>23</v>
      </c>
      <c r="D631" s="2" t="s">
        <v>467</v>
      </c>
      <c r="E631" s="2" t="s">
        <v>468</v>
      </c>
      <c r="F631">
        <v>3789</v>
      </c>
      <c r="G631" s="6">
        <v>154.06</v>
      </c>
      <c r="H631" s="6">
        <v>90.93</v>
      </c>
      <c r="I631" s="6">
        <v>583733.34</v>
      </c>
      <c r="J631" s="6">
        <v>344533.77</v>
      </c>
      <c r="K631" s="6">
        <v>239199.57</v>
      </c>
    </row>
    <row r="632" spans="1:11" x14ac:dyDescent="0.25">
      <c r="A632" t="s">
        <v>47</v>
      </c>
      <c r="B632" t="s">
        <v>389</v>
      </c>
      <c r="C632" t="s">
        <v>30</v>
      </c>
      <c r="D632" s="3">
        <v>42861</v>
      </c>
      <c r="E632" s="3">
        <v>42892</v>
      </c>
      <c r="F632">
        <v>3782</v>
      </c>
      <c r="G632" s="6">
        <v>205.7</v>
      </c>
      <c r="H632" s="6">
        <v>117.11</v>
      </c>
      <c r="I632" s="6">
        <v>777957.4</v>
      </c>
      <c r="J632" s="6">
        <v>442910.02</v>
      </c>
      <c r="K632" s="6">
        <v>335047.38</v>
      </c>
    </row>
    <row r="633" spans="1:11" x14ac:dyDescent="0.25">
      <c r="A633" t="s">
        <v>31</v>
      </c>
      <c r="B633" t="s">
        <v>441</v>
      </c>
      <c r="C633" t="s">
        <v>85</v>
      </c>
      <c r="D633" s="2" t="s">
        <v>787</v>
      </c>
      <c r="E633" s="2" t="s">
        <v>788</v>
      </c>
      <c r="F633">
        <v>3762</v>
      </c>
      <c r="G633" s="6">
        <v>81.73</v>
      </c>
      <c r="H633" s="6">
        <v>56.67</v>
      </c>
      <c r="I633" s="6">
        <v>307468.26</v>
      </c>
      <c r="J633" s="6">
        <v>213192.54</v>
      </c>
      <c r="K633" s="6">
        <v>94275.72</v>
      </c>
    </row>
    <row r="634" spans="1:11" x14ac:dyDescent="0.25">
      <c r="A634" t="s">
        <v>37</v>
      </c>
      <c r="B634" t="s">
        <v>766</v>
      </c>
      <c r="C634" t="s">
        <v>25</v>
      </c>
      <c r="D634" s="2" t="s">
        <v>767</v>
      </c>
      <c r="E634" s="2" t="s">
        <v>768</v>
      </c>
      <c r="F634">
        <v>3747</v>
      </c>
      <c r="G634" s="6">
        <v>255.28</v>
      </c>
      <c r="H634" s="6">
        <v>159.41999999999999</v>
      </c>
      <c r="I634" s="6">
        <v>956534.16</v>
      </c>
      <c r="J634" s="6">
        <v>597346.74</v>
      </c>
      <c r="K634" s="6">
        <v>359187.42</v>
      </c>
    </row>
    <row r="635" spans="1:11" x14ac:dyDescent="0.25">
      <c r="A635" t="s">
        <v>50</v>
      </c>
      <c r="B635" t="s">
        <v>256</v>
      </c>
      <c r="C635" t="s">
        <v>74</v>
      </c>
      <c r="D635" s="3">
        <v>42071</v>
      </c>
      <c r="E635" s="2" t="s">
        <v>557</v>
      </c>
      <c r="F635">
        <v>3729</v>
      </c>
      <c r="G635" s="6">
        <v>47.45</v>
      </c>
      <c r="H635" s="6">
        <v>31.79</v>
      </c>
      <c r="I635" s="6">
        <v>176941.05</v>
      </c>
      <c r="J635" s="6">
        <v>118544.91</v>
      </c>
      <c r="K635" s="6">
        <v>58396.14</v>
      </c>
    </row>
    <row r="636" spans="1:11" x14ac:dyDescent="0.25">
      <c r="A636" t="s">
        <v>14</v>
      </c>
      <c r="B636" t="s">
        <v>119</v>
      </c>
      <c r="C636" t="s">
        <v>74</v>
      </c>
      <c r="D636" s="3">
        <v>40579</v>
      </c>
      <c r="E636" s="2" t="s">
        <v>999</v>
      </c>
      <c r="F636">
        <v>3693</v>
      </c>
      <c r="G636" s="6">
        <v>47.45</v>
      </c>
      <c r="H636" s="6">
        <v>31.79</v>
      </c>
      <c r="I636" s="6">
        <v>175232.85</v>
      </c>
      <c r="J636" s="6">
        <v>117400.47</v>
      </c>
      <c r="K636" s="6">
        <v>57832.38</v>
      </c>
    </row>
    <row r="637" spans="1:11" x14ac:dyDescent="0.25">
      <c r="A637" t="s">
        <v>37</v>
      </c>
      <c r="B637" t="s">
        <v>231</v>
      </c>
      <c r="C637" t="s">
        <v>16</v>
      </c>
      <c r="D637" s="2" t="s">
        <v>652</v>
      </c>
      <c r="E637" s="3">
        <v>42161</v>
      </c>
      <c r="F637">
        <v>3667</v>
      </c>
      <c r="G637" s="6">
        <v>437.2</v>
      </c>
      <c r="H637" s="6">
        <v>263.33</v>
      </c>
      <c r="I637" s="6">
        <v>1603212.4</v>
      </c>
      <c r="J637" s="6">
        <v>965631.11</v>
      </c>
      <c r="K637" s="6">
        <v>637581.29</v>
      </c>
    </row>
    <row r="638" spans="1:11" x14ac:dyDescent="0.25">
      <c r="A638" t="s">
        <v>37</v>
      </c>
      <c r="B638" t="s">
        <v>322</v>
      </c>
      <c r="C638" t="s">
        <v>85</v>
      </c>
      <c r="D638" s="2" t="s">
        <v>847</v>
      </c>
      <c r="E638" s="3">
        <v>41459</v>
      </c>
      <c r="F638">
        <v>3653</v>
      </c>
      <c r="G638" s="6">
        <v>81.73</v>
      </c>
      <c r="H638" s="6">
        <v>56.67</v>
      </c>
      <c r="I638" s="6">
        <v>298559.69</v>
      </c>
      <c r="J638" s="6">
        <v>207015.51</v>
      </c>
      <c r="K638" s="6">
        <v>91544.18</v>
      </c>
    </row>
    <row r="639" spans="1:11" x14ac:dyDescent="0.25">
      <c r="A639" t="s">
        <v>47</v>
      </c>
      <c r="B639" t="s">
        <v>199</v>
      </c>
      <c r="C639" t="s">
        <v>61</v>
      </c>
      <c r="D639" s="3">
        <v>41307</v>
      </c>
      <c r="E639" s="3">
        <v>41335</v>
      </c>
      <c r="F639">
        <v>3642</v>
      </c>
      <c r="G639" s="6">
        <v>668.27</v>
      </c>
      <c r="H639" s="6">
        <v>502.54</v>
      </c>
      <c r="I639" s="6">
        <v>2433839.34</v>
      </c>
      <c r="J639" s="6">
        <v>1830250.68</v>
      </c>
      <c r="K639" s="6">
        <v>603588.66</v>
      </c>
    </row>
    <row r="640" spans="1:11" x14ac:dyDescent="0.25">
      <c r="A640" t="s">
        <v>37</v>
      </c>
      <c r="B640" t="s">
        <v>166</v>
      </c>
      <c r="C640" t="s">
        <v>71</v>
      </c>
      <c r="D640" s="3">
        <v>41426</v>
      </c>
      <c r="E640" s="3">
        <v>41487</v>
      </c>
      <c r="F640">
        <v>3636</v>
      </c>
      <c r="G640" s="6">
        <v>651.21</v>
      </c>
      <c r="H640" s="6">
        <v>524.96</v>
      </c>
      <c r="I640" s="6">
        <v>2367799.56</v>
      </c>
      <c r="J640" s="6">
        <v>1908754.56</v>
      </c>
      <c r="K640" s="6">
        <v>459045</v>
      </c>
    </row>
    <row r="641" spans="1:11" x14ac:dyDescent="0.25">
      <c r="A641" t="s">
        <v>14</v>
      </c>
      <c r="B641" t="s">
        <v>325</v>
      </c>
      <c r="C641" t="s">
        <v>85</v>
      </c>
      <c r="D641" s="3">
        <v>41767</v>
      </c>
      <c r="E641" s="2" t="s">
        <v>942</v>
      </c>
      <c r="F641">
        <v>3621</v>
      </c>
      <c r="G641" s="6">
        <v>81.73</v>
      </c>
      <c r="H641" s="6">
        <v>56.67</v>
      </c>
      <c r="I641" s="6">
        <v>295944.33</v>
      </c>
      <c r="J641" s="6">
        <v>205202.07</v>
      </c>
      <c r="K641" s="6">
        <v>90742.26</v>
      </c>
    </row>
    <row r="642" spans="1:11" x14ac:dyDescent="0.25">
      <c r="A642" t="s">
        <v>28</v>
      </c>
      <c r="B642" t="s">
        <v>207</v>
      </c>
      <c r="C642" t="s">
        <v>30</v>
      </c>
      <c r="D642" s="2" t="s">
        <v>414</v>
      </c>
      <c r="E642" s="2" t="s">
        <v>617</v>
      </c>
      <c r="F642">
        <v>3601</v>
      </c>
      <c r="G642" s="6">
        <v>205.7</v>
      </c>
      <c r="H642" s="6">
        <v>117.11</v>
      </c>
      <c r="I642" s="6">
        <v>740725.7</v>
      </c>
      <c r="J642" s="6">
        <v>421713.11</v>
      </c>
      <c r="K642" s="6">
        <v>319012.59000000003</v>
      </c>
    </row>
    <row r="643" spans="1:11" x14ac:dyDescent="0.25">
      <c r="A643" t="s">
        <v>37</v>
      </c>
      <c r="B643" t="s">
        <v>401</v>
      </c>
      <c r="C643" t="s">
        <v>16</v>
      </c>
      <c r="D643" s="2" t="s">
        <v>169</v>
      </c>
      <c r="E643" s="2" t="s">
        <v>300</v>
      </c>
      <c r="F643">
        <v>3596</v>
      </c>
      <c r="G643" s="6">
        <v>437.2</v>
      </c>
      <c r="H643" s="6">
        <v>263.33</v>
      </c>
      <c r="I643" s="6">
        <v>1572171.2</v>
      </c>
      <c r="J643" s="6">
        <v>946934.68</v>
      </c>
      <c r="K643" s="6">
        <v>625236.52</v>
      </c>
    </row>
    <row r="644" spans="1:11" x14ac:dyDescent="0.25">
      <c r="A644" t="s">
        <v>37</v>
      </c>
      <c r="B644" t="s">
        <v>422</v>
      </c>
      <c r="C644" t="s">
        <v>97</v>
      </c>
      <c r="D644" s="2" t="s">
        <v>495</v>
      </c>
      <c r="E644" s="3">
        <v>41456</v>
      </c>
      <c r="F644">
        <v>3585</v>
      </c>
      <c r="G644" s="6">
        <v>421.89</v>
      </c>
      <c r="H644" s="6">
        <v>364.69</v>
      </c>
      <c r="I644" s="6">
        <v>1512475.65</v>
      </c>
      <c r="J644" s="6">
        <v>1307413.6499999999</v>
      </c>
      <c r="K644" s="6">
        <v>205062</v>
      </c>
    </row>
    <row r="645" spans="1:11" x14ac:dyDescent="0.25">
      <c r="A645" t="s">
        <v>28</v>
      </c>
      <c r="B645" t="s">
        <v>248</v>
      </c>
      <c r="C645" t="s">
        <v>71</v>
      </c>
      <c r="D645" s="2" t="s">
        <v>783</v>
      </c>
      <c r="E645" s="3">
        <v>42106</v>
      </c>
      <c r="F645">
        <v>3570</v>
      </c>
      <c r="G645" s="6">
        <v>651.21</v>
      </c>
      <c r="H645" s="6">
        <v>524.96</v>
      </c>
      <c r="I645" s="6">
        <v>2324819.7000000002</v>
      </c>
      <c r="J645" s="6">
        <v>1874107.2</v>
      </c>
      <c r="K645" s="6">
        <v>450712.5</v>
      </c>
    </row>
    <row r="646" spans="1:11" x14ac:dyDescent="0.25">
      <c r="A646" t="s">
        <v>28</v>
      </c>
      <c r="B646" t="s">
        <v>258</v>
      </c>
      <c r="C646" t="s">
        <v>71</v>
      </c>
      <c r="D646" s="2" t="s">
        <v>716</v>
      </c>
      <c r="E646" s="2" t="s">
        <v>717</v>
      </c>
      <c r="F646">
        <v>3536</v>
      </c>
      <c r="G646" s="6">
        <v>651.21</v>
      </c>
      <c r="H646" s="6">
        <v>524.96</v>
      </c>
      <c r="I646" s="6">
        <v>2302678.56</v>
      </c>
      <c r="J646" s="6">
        <v>1856258.56</v>
      </c>
      <c r="K646" s="6">
        <v>446420</v>
      </c>
    </row>
    <row r="647" spans="1:11" x14ac:dyDescent="0.25">
      <c r="A647" t="s">
        <v>28</v>
      </c>
      <c r="B647" t="s">
        <v>145</v>
      </c>
      <c r="C647" t="s">
        <v>16</v>
      </c>
      <c r="D647" s="2" t="s">
        <v>740</v>
      </c>
      <c r="E647" s="2" t="s">
        <v>741</v>
      </c>
      <c r="F647">
        <v>3534</v>
      </c>
      <c r="G647" s="6">
        <v>437.2</v>
      </c>
      <c r="H647" s="6">
        <v>263.33</v>
      </c>
      <c r="I647" s="6">
        <v>1545064.8</v>
      </c>
      <c r="J647" s="6">
        <v>930608.22</v>
      </c>
      <c r="K647" s="6">
        <v>614456.57999999996</v>
      </c>
    </row>
    <row r="648" spans="1:11" x14ac:dyDescent="0.25">
      <c r="A648" t="s">
        <v>28</v>
      </c>
      <c r="B648" t="s">
        <v>29</v>
      </c>
      <c r="C648" t="s">
        <v>16</v>
      </c>
      <c r="D648" s="2" t="s">
        <v>218</v>
      </c>
      <c r="E648" s="2" t="s">
        <v>415</v>
      </c>
      <c r="F648">
        <v>3530</v>
      </c>
      <c r="G648" s="6">
        <v>437.2</v>
      </c>
      <c r="H648" s="6">
        <v>263.33</v>
      </c>
      <c r="I648" s="6">
        <v>1543316</v>
      </c>
      <c r="J648" s="6">
        <v>929554.9</v>
      </c>
      <c r="K648" s="6">
        <v>613761.1</v>
      </c>
    </row>
    <row r="649" spans="1:11" x14ac:dyDescent="0.25">
      <c r="A649" t="s">
        <v>37</v>
      </c>
      <c r="B649" t="s">
        <v>155</v>
      </c>
      <c r="C649" t="s">
        <v>30</v>
      </c>
      <c r="D649" s="3">
        <v>41916</v>
      </c>
      <c r="E649" s="3">
        <v>41856</v>
      </c>
      <c r="F649">
        <v>3528</v>
      </c>
      <c r="G649" s="6">
        <v>205.7</v>
      </c>
      <c r="H649" s="6">
        <v>117.11</v>
      </c>
      <c r="I649" s="6">
        <v>725709.6</v>
      </c>
      <c r="J649" s="6">
        <v>413164.08</v>
      </c>
      <c r="K649" s="6">
        <v>312545.52</v>
      </c>
    </row>
    <row r="650" spans="1:11" x14ac:dyDescent="0.25">
      <c r="A650" t="s">
        <v>31</v>
      </c>
      <c r="B650" t="s">
        <v>948</v>
      </c>
      <c r="C650" t="s">
        <v>33</v>
      </c>
      <c r="D650" s="2" t="s">
        <v>950</v>
      </c>
      <c r="E650" s="3">
        <v>42042</v>
      </c>
      <c r="F650">
        <v>3524</v>
      </c>
      <c r="G650" s="6">
        <v>9.33</v>
      </c>
      <c r="H650" s="6">
        <v>6.92</v>
      </c>
      <c r="I650" s="6">
        <v>32878.92</v>
      </c>
      <c r="J650" s="6">
        <v>24386.080000000002</v>
      </c>
      <c r="K650" s="6">
        <v>8492.84</v>
      </c>
    </row>
    <row r="651" spans="1:11" x14ac:dyDescent="0.25">
      <c r="A651" t="s">
        <v>28</v>
      </c>
      <c r="B651" t="s">
        <v>254</v>
      </c>
      <c r="C651" t="s">
        <v>71</v>
      </c>
      <c r="D651" s="2" t="s">
        <v>508</v>
      </c>
      <c r="E651" s="2" t="s">
        <v>509</v>
      </c>
      <c r="F651">
        <v>3509</v>
      </c>
      <c r="G651" s="6">
        <v>651.21</v>
      </c>
      <c r="H651" s="6">
        <v>524.96</v>
      </c>
      <c r="I651" s="6">
        <v>2285095.89</v>
      </c>
      <c r="J651" s="6">
        <v>1842084.64</v>
      </c>
      <c r="K651" s="6">
        <v>443011.25</v>
      </c>
    </row>
    <row r="652" spans="1:11" x14ac:dyDescent="0.25">
      <c r="A652" t="s">
        <v>37</v>
      </c>
      <c r="B652" t="s">
        <v>295</v>
      </c>
      <c r="C652" t="s">
        <v>23</v>
      </c>
      <c r="D652" s="2" t="s">
        <v>837</v>
      </c>
      <c r="E652" s="3">
        <v>42128</v>
      </c>
      <c r="F652">
        <v>3500</v>
      </c>
      <c r="G652" s="6">
        <v>154.06</v>
      </c>
      <c r="H652" s="6">
        <v>90.93</v>
      </c>
      <c r="I652" s="6">
        <v>539210</v>
      </c>
      <c r="J652" s="6">
        <v>318255</v>
      </c>
      <c r="K652" s="6">
        <v>220955</v>
      </c>
    </row>
    <row r="653" spans="1:11" x14ac:dyDescent="0.25">
      <c r="A653" t="s">
        <v>50</v>
      </c>
      <c r="B653" t="s">
        <v>212</v>
      </c>
      <c r="C653" t="s">
        <v>97</v>
      </c>
      <c r="D653" s="2" t="s">
        <v>157</v>
      </c>
      <c r="E653" s="2" t="s">
        <v>466</v>
      </c>
      <c r="F653">
        <v>3499</v>
      </c>
      <c r="G653" s="6">
        <v>421.89</v>
      </c>
      <c r="H653" s="6">
        <v>364.69</v>
      </c>
      <c r="I653" s="6">
        <v>1476193.11</v>
      </c>
      <c r="J653" s="6">
        <v>1276050.31</v>
      </c>
      <c r="K653" s="6">
        <v>200142.8</v>
      </c>
    </row>
    <row r="654" spans="1:11" x14ac:dyDescent="0.25">
      <c r="A654" t="s">
        <v>47</v>
      </c>
      <c r="B654" t="s">
        <v>158</v>
      </c>
      <c r="C654" t="s">
        <v>85</v>
      </c>
      <c r="D654" s="2" t="s">
        <v>903</v>
      </c>
      <c r="E654" s="3">
        <v>40246</v>
      </c>
      <c r="F654">
        <v>3494</v>
      </c>
      <c r="G654" s="6">
        <v>81.73</v>
      </c>
      <c r="H654" s="6">
        <v>56.67</v>
      </c>
      <c r="I654" s="6">
        <v>285564.62</v>
      </c>
      <c r="J654" s="6">
        <v>198004.98</v>
      </c>
      <c r="K654" s="6">
        <v>87559.64</v>
      </c>
    </row>
    <row r="655" spans="1:11" x14ac:dyDescent="0.25">
      <c r="A655" t="s">
        <v>31</v>
      </c>
      <c r="B655" t="s">
        <v>196</v>
      </c>
      <c r="C655" t="s">
        <v>97</v>
      </c>
      <c r="D655" s="2" t="s">
        <v>178</v>
      </c>
      <c r="E655" s="2" t="s">
        <v>1000</v>
      </c>
      <c r="F655">
        <v>3488</v>
      </c>
      <c r="G655" s="6">
        <v>421.89</v>
      </c>
      <c r="H655" s="6">
        <v>364.69</v>
      </c>
      <c r="I655" s="6">
        <v>1471552.32</v>
      </c>
      <c r="J655" s="6">
        <v>1272038.72</v>
      </c>
      <c r="K655" s="6">
        <v>199513.60000000001</v>
      </c>
    </row>
    <row r="656" spans="1:11" x14ac:dyDescent="0.25">
      <c r="A656" t="s">
        <v>37</v>
      </c>
      <c r="B656" t="s">
        <v>328</v>
      </c>
      <c r="C656" t="s">
        <v>23</v>
      </c>
      <c r="D656" s="3">
        <v>40520</v>
      </c>
      <c r="E656" s="2" t="s">
        <v>732</v>
      </c>
      <c r="F656">
        <v>3475</v>
      </c>
      <c r="G656" s="6">
        <v>154.06</v>
      </c>
      <c r="H656" s="6">
        <v>90.93</v>
      </c>
      <c r="I656" s="6">
        <v>535358.5</v>
      </c>
      <c r="J656" s="6">
        <v>315981.75</v>
      </c>
      <c r="K656" s="6">
        <v>219376.75</v>
      </c>
    </row>
    <row r="657" spans="1:11" x14ac:dyDescent="0.25">
      <c r="A657" t="s">
        <v>37</v>
      </c>
      <c r="B657" t="s">
        <v>81</v>
      </c>
      <c r="C657" t="s">
        <v>23</v>
      </c>
      <c r="D657" s="2" t="s">
        <v>642</v>
      </c>
      <c r="E657" s="3">
        <v>41161</v>
      </c>
      <c r="F657">
        <v>3473</v>
      </c>
      <c r="G657" s="6">
        <v>154.06</v>
      </c>
      <c r="H657" s="6">
        <v>90.93</v>
      </c>
      <c r="I657" s="6">
        <v>535050.38</v>
      </c>
      <c r="J657" s="6">
        <v>315799.89</v>
      </c>
      <c r="K657" s="6">
        <v>219250.49</v>
      </c>
    </row>
    <row r="658" spans="1:11" x14ac:dyDescent="0.25">
      <c r="A658" t="s">
        <v>28</v>
      </c>
      <c r="B658" t="s">
        <v>248</v>
      </c>
      <c r="C658" t="s">
        <v>57</v>
      </c>
      <c r="D658" s="2" t="s">
        <v>753</v>
      </c>
      <c r="E658" s="3">
        <v>41587</v>
      </c>
      <c r="F658">
        <v>3465</v>
      </c>
      <c r="G658" s="6">
        <v>152.58000000000001</v>
      </c>
      <c r="H658" s="6">
        <v>97.44</v>
      </c>
      <c r="I658" s="6">
        <v>528689.69999999995</v>
      </c>
      <c r="J658" s="6">
        <v>337629.6</v>
      </c>
      <c r="K658" s="6">
        <v>191060.1</v>
      </c>
    </row>
    <row r="659" spans="1:11" x14ac:dyDescent="0.25">
      <c r="A659" t="s">
        <v>14</v>
      </c>
      <c r="B659" t="s">
        <v>216</v>
      </c>
      <c r="C659" t="s">
        <v>44</v>
      </c>
      <c r="D659" s="3">
        <v>42502</v>
      </c>
      <c r="E659" s="2" t="s">
        <v>546</v>
      </c>
      <c r="F659">
        <v>3440</v>
      </c>
      <c r="G659" s="6">
        <v>109.28</v>
      </c>
      <c r="H659" s="6">
        <v>35.840000000000003</v>
      </c>
      <c r="I659" s="6">
        <v>375923.20000000001</v>
      </c>
      <c r="J659" s="6">
        <v>123289.60000000001</v>
      </c>
      <c r="K659" s="6">
        <v>252633.60000000001</v>
      </c>
    </row>
    <row r="660" spans="1:11" x14ac:dyDescent="0.25">
      <c r="A660" t="s">
        <v>31</v>
      </c>
      <c r="B660" t="s">
        <v>117</v>
      </c>
      <c r="C660" t="s">
        <v>23</v>
      </c>
      <c r="D660" s="3">
        <v>40485</v>
      </c>
      <c r="E660" s="2" t="s">
        <v>396</v>
      </c>
      <c r="F660">
        <v>3434</v>
      </c>
      <c r="G660" s="6">
        <v>154.06</v>
      </c>
      <c r="H660" s="6">
        <v>90.93</v>
      </c>
      <c r="I660" s="6">
        <v>529042.04</v>
      </c>
      <c r="J660" s="6">
        <v>312253.62</v>
      </c>
      <c r="K660" s="6">
        <v>216788.42</v>
      </c>
    </row>
    <row r="661" spans="1:11" x14ac:dyDescent="0.25">
      <c r="A661" t="s">
        <v>31</v>
      </c>
      <c r="B661" t="s">
        <v>135</v>
      </c>
      <c r="C661" t="s">
        <v>23</v>
      </c>
      <c r="D661" s="2" t="s">
        <v>136</v>
      </c>
      <c r="E661" s="2" t="s">
        <v>137</v>
      </c>
      <c r="F661">
        <v>3410</v>
      </c>
      <c r="G661" s="6">
        <v>154.06</v>
      </c>
      <c r="H661" s="6">
        <v>90.93</v>
      </c>
      <c r="I661" s="6">
        <v>525344.6</v>
      </c>
      <c r="J661" s="6">
        <v>310071.3</v>
      </c>
      <c r="K661" s="6">
        <v>215273.3</v>
      </c>
    </row>
    <row r="662" spans="1:11" x14ac:dyDescent="0.25">
      <c r="A662" t="s">
        <v>50</v>
      </c>
      <c r="B662" t="s">
        <v>360</v>
      </c>
      <c r="C662" t="s">
        <v>30</v>
      </c>
      <c r="D662" s="3">
        <v>40401</v>
      </c>
      <c r="E662" s="2" t="s">
        <v>782</v>
      </c>
      <c r="F662">
        <v>3404</v>
      </c>
      <c r="G662" s="6">
        <v>205.7</v>
      </c>
      <c r="H662" s="6">
        <v>117.11</v>
      </c>
      <c r="I662" s="6">
        <v>700202.8</v>
      </c>
      <c r="J662" s="6">
        <v>398642.44</v>
      </c>
      <c r="K662" s="6">
        <v>301560.36</v>
      </c>
    </row>
    <row r="663" spans="1:11" x14ac:dyDescent="0.25">
      <c r="A663" t="s">
        <v>31</v>
      </c>
      <c r="B663" t="s">
        <v>289</v>
      </c>
      <c r="C663" t="s">
        <v>25</v>
      </c>
      <c r="D663" s="2" t="s">
        <v>647</v>
      </c>
      <c r="E663" s="3">
        <v>41922</v>
      </c>
      <c r="F663">
        <v>3395</v>
      </c>
      <c r="G663" s="6">
        <v>255.28</v>
      </c>
      <c r="H663" s="6">
        <v>159.41999999999999</v>
      </c>
      <c r="I663" s="6">
        <v>866675.6</v>
      </c>
      <c r="J663" s="6">
        <v>541230.9</v>
      </c>
      <c r="K663" s="6">
        <v>325444.7</v>
      </c>
    </row>
    <row r="664" spans="1:11" x14ac:dyDescent="0.25">
      <c r="A664" t="s">
        <v>14</v>
      </c>
      <c r="B664" t="s">
        <v>243</v>
      </c>
      <c r="C664" t="s">
        <v>44</v>
      </c>
      <c r="D664" s="2" t="s">
        <v>244</v>
      </c>
      <c r="E664" s="2" t="s">
        <v>245</v>
      </c>
      <c r="F664">
        <v>3374</v>
      </c>
      <c r="G664" s="6">
        <v>109.28</v>
      </c>
      <c r="H664" s="6">
        <v>35.840000000000003</v>
      </c>
      <c r="I664" s="6">
        <v>368710.72</v>
      </c>
      <c r="J664" s="6">
        <v>120924.16</v>
      </c>
      <c r="K664" s="6">
        <v>247786.56</v>
      </c>
    </row>
    <row r="665" spans="1:11" x14ac:dyDescent="0.25">
      <c r="A665" t="s">
        <v>47</v>
      </c>
      <c r="B665" t="s">
        <v>311</v>
      </c>
      <c r="C665" t="s">
        <v>97</v>
      </c>
      <c r="D665" s="2" t="s">
        <v>682</v>
      </c>
      <c r="E665" s="2" t="s">
        <v>683</v>
      </c>
      <c r="F665">
        <v>3346</v>
      </c>
      <c r="G665" s="6">
        <v>421.89</v>
      </c>
      <c r="H665" s="6">
        <v>364.69</v>
      </c>
      <c r="I665" s="6">
        <v>1411643.94</v>
      </c>
      <c r="J665" s="6">
        <v>1220252.74</v>
      </c>
      <c r="K665" s="6">
        <v>191391.2</v>
      </c>
    </row>
    <row r="666" spans="1:11" x14ac:dyDescent="0.25">
      <c r="A666" t="s">
        <v>28</v>
      </c>
      <c r="B666" t="s">
        <v>29</v>
      </c>
      <c r="C666" t="s">
        <v>30</v>
      </c>
      <c r="D666" s="3">
        <v>40455</v>
      </c>
      <c r="E666" s="3">
        <v>40517</v>
      </c>
      <c r="F666">
        <v>3322</v>
      </c>
      <c r="G666" s="6">
        <v>205.7</v>
      </c>
      <c r="H666" s="6">
        <v>117.11</v>
      </c>
      <c r="I666" s="6">
        <v>683335.4</v>
      </c>
      <c r="J666" s="6">
        <v>389039.42</v>
      </c>
      <c r="K666" s="6">
        <v>294295.98</v>
      </c>
    </row>
    <row r="667" spans="1:11" x14ac:dyDescent="0.25">
      <c r="A667" t="s">
        <v>31</v>
      </c>
      <c r="B667" t="s">
        <v>170</v>
      </c>
      <c r="C667" t="s">
        <v>71</v>
      </c>
      <c r="D667" s="3">
        <v>41498</v>
      </c>
      <c r="E667" s="3">
        <v>41821</v>
      </c>
      <c r="F667">
        <v>3309</v>
      </c>
      <c r="G667" s="6">
        <v>651.21</v>
      </c>
      <c r="H667" s="6">
        <v>524.96</v>
      </c>
      <c r="I667" s="6">
        <v>2154853.89</v>
      </c>
      <c r="J667" s="6">
        <v>1737092.64</v>
      </c>
      <c r="K667" s="6">
        <v>417761.25</v>
      </c>
    </row>
    <row r="668" spans="1:11" x14ac:dyDescent="0.25">
      <c r="A668" t="s">
        <v>47</v>
      </c>
      <c r="B668" t="s">
        <v>102</v>
      </c>
      <c r="C668" t="s">
        <v>16</v>
      </c>
      <c r="D668" s="2" t="s">
        <v>916</v>
      </c>
      <c r="E668" s="2" t="s">
        <v>1022</v>
      </c>
      <c r="F668">
        <v>3295</v>
      </c>
      <c r="G668" s="6">
        <v>437.2</v>
      </c>
      <c r="H668" s="6">
        <v>263.33</v>
      </c>
      <c r="I668" s="6">
        <v>1440574</v>
      </c>
      <c r="J668" s="6">
        <v>867672.35</v>
      </c>
      <c r="K668" s="6">
        <v>572901.65</v>
      </c>
    </row>
    <row r="669" spans="1:11" x14ac:dyDescent="0.25">
      <c r="A669" t="s">
        <v>47</v>
      </c>
      <c r="B669" t="s">
        <v>112</v>
      </c>
      <c r="C669" t="s">
        <v>23</v>
      </c>
      <c r="D669" s="3">
        <v>40697</v>
      </c>
      <c r="E669" s="2" t="s">
        <v>113</v>
      </c>
      <c r="F669">
        <v>3294</v>
      </c>
      <c r="G669" s="6">
        <v>154.06</v>
      </c>
      <c r="H669" s="6">
        <v>90.93</v>
      </c>
      <c r="I669" s="6">
        <v>507473.64</v>
      </c>
      <c r="J669" s="6">
        <v>299523.42</v>
      </c>
      <c r="K669" s="6">
        <v>207950.22</v>
      </c>
    </row>
    <row r="670" spans="1:11" x14ac:dyDescent="0.25">
      <c r="A670" t="s">
        <v>14</v>
      </c>
      <c r="B670" t="s">
        <v>216</v>
      </c>
      <c r="C670" t="s">
        <v>30</v>
      </c>
      <c r="D670" s="2" t="s">
        <v>845</v>
      </c>
      <c r="E670" s="2" t="s">
        <v>846</v>
      </c>
      <c r="F670">
        <v>3286</v>
      </c>
      <c r="G670" s="6">
        <v>205.7</v>
      </c>
      <c r="H670" s="6">
        <v>117.11</v>
      </c>
      <c r="I670" s="6">
        <v>675930.2</v>
      </c>
      <c r="J670" s="6">
        <v>384823.46</v>
      </c>
      <c r="K670" s="6">
        <v>291106.74</v>
      </c>
    </row>
    <row r="671" spans="1:11" x14ac:dyDescent="0.25">
      <c r="A671" t="s">
        <v>31</v>
      </c>
      <c r="B671" t="s">
        <v>364</v>
      </c>
      <c r="C671" t="s">
        <v>16</v>
      </c>
      <c r="D671" s="3">
        <v>41223</v>
      </c>
      <c r="E671" s="3">
        <v>41163</v>
      </c>
      <c r="F671">
        <v>3284</v>
      </c>
      <c r="G671" s="6">
        <v>437.2</v>
      </c>
      <c r="H671" s="6">
        <v>263.33</v>
      </c>
      <c r="I671" s="6">
        <v>1435764.8</v>
      </c>
      <c r="J671" s="6">
        <v>864775.72</v>
      </c>
      <c r="K671" s="6">
        <v>570989.07999999996</v>
      </c>
    </row>
    <row r="672" spans="1:11" x14ac:dyDescent="0.25">
      <c r="A672" t="s">
        <v>31</v>
      </c>
      <c r="B672" t="s">
        <v>270</v>
      </c>
      <c r="C672" t="s">
        <v>25</v>
      </c>
      <c r="D672" s="3">
        <v>40337</v>
      </c>
      <c r="E672" s="3">
        <v>40399</v>
      </c>
      <c r="F672">
        <v>3282</v>
      </c>
      <c r="G672" s="6">
        <v>255.28</v>
      </c>
      <c r="H672" s="6">
        <v>159.41999999999999</v>
      </c>
      <c r="I672" s="6">
        <v>837828.96</v>
      </c>
      <c r="J672" s="6">
        <v>523216.44</v>
      </c>
      <c r="K672" s="6">
        <v>314612.52</v>
      </c>
    </row>
    <row r="673" spans="1:11" x14ac:dyDescent="0.25">
      <c r="A673" t="s">
        <v>31</v>
      </c>
      <c r="B673" t="s">
        <v>608</v>
      </c>
      <c r="C673" t="s">
        <v>97</v>
      </c>
      <c r="D673" s="2" t="s">
        <v>400</v>
      </c>
      <c r="E673" s="2" t="s">
        <v>609</v>
      </c>
      <c r="F673">
        <v>3275</v>
      </c>
      <c r="G673" s="6">
        <v>421.89</v>
      </c>
      <c r="H673" s="6">
        <v>364.69</v>
      </c>
      <c r="I673" s="6">
        <v>1381689.75</v>
      </c>
      <c r="J673" s="6">
        <v>1194359.75</v>
      </c>
      <c r="K673" s="6">
        <v>187330</v>
      </c>
    </row>
    <row r="674" spans="1:11" x14ac:dyDescent="0.25">
      <c r="A674" t="s">
        <v>31</v>
      </c>
      <c r="B674" t="s">
        <v>99</v>
      </c>
      <c r="C674" t="s">
        <v>30</v>
      </c>
      <c r="D674" s="3">
        <v>42408</v>
      </c>
      <c r="E674" s="3">
        <v>42378</v>
      </c>
      <c r="F674">
        <v>3275</v>
      </c>
      <c r="G674" s="6">
        <v>205.7</v>
      </c>
      <c r="H674" s="6">
        <v>117.11</v>
      </c>
      <c r="I674" s="6">
        <v>673667.5</v>
      </c>
      <c r="J674" s="6">
        <v>383535.25</v>
      </c>
      <c r="K674" s="6">
        <v>290132.25</v>
      </c>
    </row>
    <row r="675" spans="1:11" x14ac:dyDescent="0.25">
      <c r="A675" t="s">
        <v>47</v>
      </c>
      <c r="B675" t="s">
        <v>311</v>
      </c>
      <c r="C675" t="s">
        <v>30</v>
      </c>
      <c r="D675" s="3">
        <v>40640</v>
      </c>
      <c r="E675" s="3">
        <v>40763</v>
      </c>
      <c r="F675">
        <v>3274</v>
      </c>
      <c r="G675" s="6">
        <v>205.7</v>
      </c>
      <c r="H675" s="6">
        <v>117.11</v>
      </c>
      <c r="I675" s="6">
        <v>673461.8</v>
      </c>
      <c r="J675" s="6">
        <v>383418.14</v>
      </c>
      <c r="K675" s="6">
        <v>290043.65999999997</v>
      </c>
    </row>
    <row r="676" spans="1:11" x14ac:dyDescent="0.25">
      <c r="A676" t="s">
        <v>37</v>
      </c>
      <c r="B676" t="s">
        <v>411</v>
      </c>
      <c r="C676" t="s">
        <v>25</v>
      </c>
      <c r="D676" s="3">
        <v>41917</v>
      </c>
      <c r="E676" s="2" t="s">
        <v>851</v>
      </c>
      <c r="F676">
        <v>3273</v>
      </c>
      <c r="G676" s="6">
        <v>255.28</v>
      </c>
      <c r="H676" s="6">
        <v>159.41999999999999</v>
      </c>
      <c r="I676" s="6">
        <v>835531.44</v>
      </c>
      <c r="J676" s="6">
        <v>521781.66</v>
      </c>
      <c r="K676" s="6">
        <v>313749.78000000003</v>
      </c>
    </row>
    <row r="677" spans="1:11" x14ac:dyDescent="0.25">
      <c r="A677" t="s">
        <v>47</v>
      </c>
      <c r="B677" t="s">
        <v>389</v>
      </c>
      <c r="C677" t="s">
        <v>44</v>
      </c>
      <c r="D677" s="3">
        <v>41525</v>
      </c>
      <c r="E677" s="3">
        <v>41373</v>
      </c>
      <c r="F677">
        <v>3251</v>
      </c>
      <c r="G677" s="6">
        <v>109.28</v>
      </c>
      <c r="H677" s="6">
        <v>35.840000000000003</v>
      </c>
      <c r="I677" s="6">
        <v>355269.28</v>
      </c>
      <c r="J677" s="6">
        <v>116515.84</v>
      </c>
      <c r="K677" s="6">
        <v>238753.44</v>
      </c>
    </row>
    <row r="678" spans="1:11" x14ac:dyDescent="0.25">
      <c r="A678" t="s">
        <v>47</v>
      </c>
      <c r="B678" t="s">
        <v>273</v>
      </c>
      <c r="C678" t="s">
        <v>97</v>
      </c>
      <c r="D678" s="2" t="s">
        <v>626</v>
      </c>
      <c r="E678" s="3">
        <v>41314</v>
      </c>
      <c r="F678">
        <v>3245</v>
      </c>
      <c r="G678" s="6">
        <v>421.89</v>
      </c>
      <c r="H678" s="6">
        <v>364.69</v>
      </c>
      <c r="I678" s="6">
        <v>1369033.05</v>
      </c>
      <c r="J678" s="6">
        <v>1183419.05</v>
      </c>
      <c r="K678" s="6">
        <v>185614</v>
      </c>
    </row>
    <row r="679" spans="1:11" x14ac:dyDescent="0.25">
      <c r="A679" t="s">
        <v>50</v>
      </c>
      <c r="B679" t="s">
        <v>51</v>
      </c>
      <c r="C679" t="s">
        <v>57</v>
      </c>
      <c r="D679" s="2" t="s">
        <v>618</v>
      </c>
      <c r="E679" s="2" t="s">
        <v>221</v>
      </c>
      <c r="F679">
        <v>3241</v>
      </c>
      <c r="G679" s="6">
        <v>152.58000000000001</v>
      </c>
      <c r="H679" s="6">
        <v>97.44</v>
      </c>
      <c r="I679" s="6">
        <v>494511.78</v>
      </c>
      <c r="J679" s="6">
        <v>315803.03999999998</v>
      </c>
      <c r="K679" s="6">
        <v>178708.74</v>
      </c>
    </row>
    <row r="680" spans="1:11" x14ac:dyDescent="0.25">
      <c r="A680" t="s">
        <v>31</v>
      </c>
      <c r="B680" t="s">
        <v>286</v>
      </c>
      <c r="C680" t="s">
        <v>74</v>
      </c>
      <c r="D680" s="2" t="s">
        <v>336</v>
      </c>
      <c r="E680" s="2" t="s">
        <v>711</v>
      </c>
      <c r="F680">
        <v>3237</v>
      </c>
      <c r="G680" s="6">
        <v>47.45</v>
      </c>
      <c r="H680" s="6">
        <v>31.79</v>
      </c>
      <c r="I680" s="6">
        <v>153595.65</v>
      </c>
      <c r="J680" s="6">
        <v>102904.23</v>
      </c>
      <c r="K680" s="6">
        <v>50691.42</v>
      </c>
    </row>
    <row r="681" spans="1:11" x14ac:dyDescent="0.25">
      <c r="A681" t="s">
        <v>50</v>
      </c>
      <c r="B681" t="s">
        <v>256</v>
      </c>
      <c r="C681" t="s">
        <v>30</v>
      </c>
      <c r="D681" s="2" t="s">
        <v>916</v>
      </c>
      <c r="E681" s="3">
        <v>42893</v>
      </c>
      <c r="F681">
        <v>3227</v>
      </c>
      <c r="G681" s="6">
        <v>205.7</v>
      </c>
      <c r="H681" s="6">
        <v>117.11</v>
      </c>
      <c r="I681" s="6">
        <v>663793.9</v>
      </c>
      <c r="J681" s="6">
        <v>377913.97</v>
      </c>
      <c r="K681" s="6">
        <v>285879.93</v>
      </c>
    </row>
    <row r="682" spans="1:11" x14ac:dyDescent="0.25">
      <c r="A682" t="s">
        <v>37</v>
      </c>
      <c r="B682" t="s">
        <v>745</v>
      </c>
      <c r="C682" t="s">
        <v>16</v>
      </c>
      <c r="D682" s="2" t="s">
        <v>774</v>
      </c>
      <c r="E682" s="3">
        <v>40767</v>
      </c>
      <c r="F682">
        <v>3226</v>
      </c>
      <c r="G682" s="6">
        <v>437.2</v>
      </c>
      <c r="H682" s="6">
        <v>263.33</v>
      </c>
      <c r="I682" s="6">
        <v>1410407.2</v>
      </c>
      <c r="J682" s="6">
        <v>849502.58</v>
      </c>
      <c r="K682" s="6">
        <v>560904.62</v>
      </c>
    </row>
    <row r="683" spans="1:11" x14ac:dyDescent="0.25">
      <c r="A683" t="s">
        <v>31</v>
      </c>
      <c r="B683" t="s">
        <v>117</v>
      </c>
      <c r="C683" t="s">
        <v>71</v>
      </c>
      <c r="D683" s="2" t="s">
        <v>118</v>
      </c>
      <c r="E683" s="3">
        <v>41979</v>
      </c>
      <c r="F683">
        <v>3221</v>
      </c>
      <c r="G683" s="6">
        <v>651.21</v>
      </c>
      <c r="H683" s="6">
        <v>524.96</v>
      </c>
      <c r="I683" s="6">
        <v>2097547.41</v>
      </c>
      <c r="J683" s="6">
        <v>1690896.16</v>
      </c>
      <c r="K683" s="6">
        <v>406651.25</v>
      </c>
    </row>
    <row r="684" spans="1:11" x14ac:dyDescent="0.25">
      <c r="A684" t="s">
        <v>47</v>
      </c>
      <c r="B684" t="s">
        <v>102</v>
      </c>
      <c r="C684" t="s">
        <v>85</v>
      </c>
      <c r="D684" s="2" t="s">
        <v>376</v>
      </c>
      <c r="E684" s="2" t="s">
        <v>712</v>
      </c>
      <c r="F684">
        <v>3217</v>
      </c>
      <c r="G684" s="6">
        <v>81.73</v>
      </c>
      <c r="H684" s="6">
        <v>56.67</v>
      </c>
      <c r="I684" s="6">
        <v>262925.40999999997</v>
      </c>
      <c r="J684" s="6">
        <v>182307.39</v>
      </c>
      <c r="K684" s="6">
        <v>80618.02</v>
      </c>
    </row>
    <row r="685" spans="1:11" x14ac:dyDescent="0.25">
      <c r="A685" t="s">
        <v>31</v>
      </c>
      <c r="B685" t="s">
        <v>289</v>
      </c>
      <c r="C685" t="s">
        <v>23</v>
      </c>
      <c r="D685" s="2" t="s">
        <v>410</v>
      </c>
      <c r="E685" s="3">
        <v>41190</v>
      </c>
      <c r="F685">
        <v>3195</v>
      </c>
      <c r="G685" s="6">
        <v>154.06</v>
      </c>
      <c r="H685" s="6">
        <v>90.93</v>
      </c>
      <c r="I685" s="6">
        <v>492221.7</v>
      </c>
      <c r="J685" s="6">
        <v>290521.34999999998</v>
      </c>
      <c r="K685" s="6">
        <v>201700.35</v>
      </c>
    </row>
    <row r="686" spans="1:11" x14ac:dyDescent="0.25">
      <c r="A686" t="s">
        <v>37</v>
      </c>
      <c r="B686" t="s">
        <v>422</v>
      </c>
      <c r="C686" t="s">
        <v>16</v>
      </c>
      <c r="D686" s="2" t="s">
        <v>708</v>
      </c>
      <c r="E686" s="2" t="s">
        <v>709</v>
      </c>
      <c r="F686">
        <v>3183</v>
      </c>
      <c r="G686" s="6">
        <v>437.2</v>
      </c>
      <c r="H686" s="6">
        <v>263.33</v>
      </c>
      <c r="I686" s="6">
        <v>1391607.6</v>
      </c>
      <c r="J686" s="6">
        <v>838179.39</v>
      </c>
      <c r="K686" s="6">
        <v>553428.21</v>
      </c>
    </row>
    <row r="687" spans="1:11" x14ac:dyDescent="0.25">
      <c r="A687" t="s">
        <v>47</v>
      </c>
      <c r="B687" t="s">
        <v>519</v>
      </c>
      <c r="C687" t="s">
        <v>30</v>
      </c>
      <c r="D687" s="2" t="s">
        <v>597</v>
      </c>
      <c r="E687" s="3">
        <v>41730</v>
      </c>
      <c r="F687">
        <v>3181</v>
      </c>
      <c r="G687" s="6">
        <v>205.7</v>
      </c>
      <c r="H687" s="6">
        <v>117.11</v>
      </c>
      <c r="I687" s="6">
        <v>654331.69999999995</v>
      </c>
      <c r="J687" s="6">
        <v>372526.91</v>
      </c>
      <c r="K687" s="6">
        <v>281804.78999999998</v>
      </c>
    </row>
    <row r="688" spans="1:11" x14ac:dyDescent="0.25">
      <c r="A688" t="s">
        <v>14</v>
      </c>
      <c r="B688" t="s">
        <v>84</v>
      </c>
      <c r="C688" t="s">
        <v>25</v>
      </c>
      <c r="D688" s="3">
        <v>41490</v>
      </c>
      <c r="E688" s="2" t="s">
        <v>994</v>
      </c>
      <c r="F688">
        <v>3175</v>
      </c>
      <c r="G688" s="6">
        <v>255.28</v>
      </c>
      <c r="H688" s="6">
        <v>159.41999999999999</v>
      </c>
      <c r="I688" s="6">
        <v>810514</v>
      </c>
      <c r="J688" s="6">
        <v>506158.5</v>
      </c>
      <c r="K688" s="6">
        <v>304355.5</v>
      </c>
    </row>
    <row r="689" spans="1:11" x14ac:dyDescent="0.25">
      <c r="A689" t="s">
        <v>14</v>
      </c>
      <c r="B689" t="s">
        <v>228</v>
      </c>
      <c r="C689" t="s">
        <v>23</v>
      </c>
      <c r="D689" s="2" t="s">
        <v>229</v>
      </c>
      <c r="E689" s="2" t="s">
        <v>230</v>
      </c>
      <c r="F689">
        <v>3170</v>
      </c>
      <c r="G689" s="6">
        <v>154.06</v>
      </c>
      <c r="H689" s="6">
        <v>90.93</v>
      </c>
      <c r="I689" s="6">
        <v>488370.2</v>
      </c>
      <c r="J689" s="6">
        <v>288248.09999999998</v>
      </c>
      <c r="K689" s="6">
        <v>200122.1</v>
      </c>
    </row>
    <row r="690" spans="1:11" x14ac:dyDescent="0.25">
      <c r="A690" t="s">
        <v>31</v>
      </c>
      <c r="B690" t="s">
        <v>289</v>
      </c>
      <c r="C690" t="s">
        <v>23</v>
      </c>
      <c r="D690" s="2" t="s">
        <v>941</v>
      </c>
      <c r="E690" s="3">
        <v>41890</v>
      </c>
      <c r="F690">
        <v>3153</v>
      </c>
      <c r="G690" s="6">
        <v>154.06</v>
      </c>
      <c r="H690" s="6">
        <v>90.93</v>
      </c>
      <c r="I690" s="6">
        <v>485751.18</v>
      </c>
      <c r="J690" s="6">
        <v>286702.28999999998</v>
      </c>
      <c r="K690" s="6">
        <v>199048.89</v>
      </c>
    </row>
    <row r="691" spans="1:11" x14ac:dyDescent="0.25">
      <c r="A691" t="s">
        <v>50</v>
      </c>
      <c r="B691" t="s">
        <v>424</v>
      </c>
      <c r="C691" t="s">
        <v>30</v>
      </c>
      <c r="D691" s="3">
        <v>40339</v>
      </c>
      <c r="E691" s="2" t="s">
        <v>1032</v>
      </c>
      <c r="F691">
        <v>3139</v>
      </c>
      <c r="G691" s="6">
        <v>205.7</v>
      </c>
      <c r="H691" s="6">
        <v>117.11</v>
      </c>
      <c r="I691" s="6">
        <v>645692.30000000005</v>
      </c>
      <c r="J691" s="6">
        <v>367608.29</v>
      </c>
      <c r="K691" s="6">
        <v>278084.01</v>
      </c>
    </row>
    <row r="692" spans="1:11" x14ac:dyDescent="0.25">
      <c r="A692" t="s">
        <v>47</v>
      </c>
      <c r="B692" t="s">
        <v>463</v>
      </c>
      <c r="C692" t="s">
        <v>71</v>
      </c>
      <c r="D692" s="2" t="s">
        <v>873</v>
      </c>
      <c r="E692" s="3">
        <v>40213</v>
      </c>
      <c r="F692">
        <v>3131</v>
      </c>
      <c r="G692" s="6">
        <v>651.21</v>
      </c>
      <c r="H692" s="6">
        <v>524.96</v>
      </c>
      <c r="I692" s="6">
        <v>2038938.51</v>
      </c>
      <c r="J692" s="6">
        <v>1643649.76</v>
      </c>
      <c r="K692" s="6">
        <v>395288.75</v>
      </c>
    </row>
    <row r="693" spans="1:11" x14ac:dyDescent="0.25">
      <c r="A693" t="s">
        <v>47</v>
      </c>
      <c r="B693" t="s">
        <v>389</v>
      </c>
      <c r="C693" t="s">
        <v>23</v>
      </c>
      <c r="D693" s="3">
        <v>40969</v>
      </c>
      <c r="E693" s="3">
        <v>41030</v>
      </c>
      <c r="F693">
        <v>3127</v>
      </c>
      <c r="G693" s="6">
        <v>154.06</v>
      </c>
      <c r="H693" s="6">
        <v>90.93</v>
      </c>
      <c r="I693" s="6">
        <v>481745.62</v>
      </c>
      <c r="J693" s="6">
        <v>284338.11</v>
      </c>
      <c r="K693" s="6">
        <v>197407.51</v>
      </c>
    </row>
    <row r="694" spans="1:11" x14ac:dyDescent="0.25">
      <c r="A694" t="s">
        <v>31</v>
      </c>
      <c r="B694" t="s">
        <v>191</v>
      </c>
      <c r="C694" t="s">
        <v>30</v>
      </c>
      <c r="D694" s="2" t="s">
        <v>1073</v>
      </c>
      <c r="E694" s="2" t="s">
        <v>98</v>
      </c>
      <c r="F694">
        <v>3126</v>
      </c>
      <c r="G694" s="6">
        <v>205.7</v>
      </c>
      <c r="H694" s="6">
        <v>117.11</v>
      </c>
      <c r="I694" s="6">
        <v>643018.19999999995</v>
      </c>
      <c r="J694" s="6">
        <v>366085.86</v>
      </c>
      <c r="K694" s="6">
        <v>276932.34000000003</v>
      </c>
    </row>
    <row r="695" spans="1:11" x14ac:dyDescent="0.25">
      <c r="A695" t="s">
        <v>37</v>
      </c>
      <c r="B695" t="s">
        <v>60</v>
      </c>
      <c r="C695" t="s">
        <v>85</v>
      </c>
      <c r="D695" s="3">
        <v>42224</v>
      </c>
      <c r="E695" s="3">
        <v>42194</v>
      </c>
      <c r="F695">
        <v>3124</v>
      </c>
      <c r="G695" s="6">
        <v>81.73</v>
      </c>
      <c r="H695" s="6">
        <v>56.67</v>
      </c>
      <c r="I695" s="6">
        <v>255324.52</v>
      </c>
      <c r="J695" s="6">
        <v>177037.08</v>
      </c>
      <c r="K695" s="6">
        <v>78287.44</v>
      </c>
    </row>
    <row r="696" spans="1:11" x14ac:dyDescent="0.25">
      <c r="A696" t="s">
        <v>28</v>
      </c>
      <c r="B696" t="s">
        <v>124</v>
      </c>
      <c r="C696" t="s">
        <v>74</v>
      </c>
      <c r="D696" s="2" t="s">
        <v>125</v>
      </c>
      <c r="E696" s="2" t="s">
        <v>126</v>
      </c>
      <c r="F696">
        <v>3107</v>
      </c>
      <c r="G696" s="6">
        <v>47.45</v>
      </c>
      <c r="H696" s="6">
        <v>31.79</v>
      </c>
      <c r="I696" s="6">
        <v>147427.15</v>
      </c>
      <c r="J696" s="6">
        <v>98771.53</v>
      </c>
      <c r="K696" s="6">
        <v>48655.62</v>
      </c>
    </row>
    <row r="697" spans="1:11" x14ac:dyDescent="0.25">
      <c r="A697" t="s">
        <v>47</v>
      </c>
      <c r="B697" t="s">
        <v>373</v>
      </c>
      <c r="C697" t="s">
        <v>61</v>
      </c>
      <c r="D697" s="2" t="s">
        <v>374</v>
      </c>
      <c r="E697" s="2" t="s">
        <v>375</v>
      </c>
      <c r="F697">
        <v>3101</v>
      </c>
      <c r="G697" s="6">
        <v>668.27</v>
      </c>
      <c r="H697" s="6">
        <v>502.54</v>
      </c>
      <c r="I697" s="6">
        <v>2072305.27</v>
      </c>
      <c r="J697" s="6">
        <v>1558376.54</v>
      </c>
      <c r="K697" s="6">
        <v>513928.73</v>
      </c>
    </row>
    <row r="698" spans="1:11" x14ac:dyDescent="0.25">
      <c r="A698" t="s">
        <v>31</v>
      </c>
      <c r="B698" t="s">
        <v>270</v>
      </c>
      <c r="C698" t="s">
        <v>61</v>
      </c>
      <c r="D698" s="3">
        <v>41193</v>
      </c>
      <c r="E698" s="3">
        <v>41225</v>
      </c>
      <c r="F698">
        <v>3098</v>
      </c>
      <c r="G698" s="6">
        <v>668.27</v>
      </c>
      <c r="H698" s="6">
        <v>502.54</v>
      </c>
      <c r="I698" s="6">
        <v>2070300.46</v>
      </c>
      <c r="J698" s="6">
        <v>1556868.92</v>
      </c>
      <c r="K698" s="6">
        <v>513431.54</v>
      </c>
    </row>
    <row r="699" spans="1:11" x14ac:dyDescent="0.25">
      <c r="A699" t="s">
        <v>28</v>
      </c>
      <c r="B699" t="s">
        <v>302</v>
      </c>
      <c r="C699" t="s">
        <v>74</v>
      </c>
      <c r="D699" s="2" t="s">
        <v>769</v>
      </c>
      <c r="E699" s="3">
        <v>41004</v>
      </c>
      <c r="F699">
        <v>3077</v>
      </c>
      <c r="G699" s="6">
        <v>47.45</v>
      </c>
      <c r="H699" s="6">
        <v>31.79</v>
      </c>
      <c r="I699" s="6">
        <v>146003.65</v>
      </c>
      <c r="J699" s="6">
        <v>97817.83</v>
      </c>
      <c r="K699" s="6">
        <v>48185.82</v>
      </c>
    </row>
    <row r="700" spans="1:11" x14ac:dyDescent="0.25">
      <c r="A700" t="s">
        <v>37</v>
      </c>
      <c r="B700" t="s">
        <v>439</v>
      </c>
      <c r="C700" t="s">
        <v>25</v>
      </c>
      <c r="D700" s="3">
        <v>42280</v>
      </c>
      <c r="E700" s="2" t="s">
        <v>180</v>
      </c>
      <c r="F700">
        <v>3041</v>
      </c>
      <c r="G700" s="6">
        <v>255.28</v>
      </c>
      <c r="H700" s="6">
        <v>159.41999999999999</v>
      </c>
      <c r="I700" s="6">
        <v>776306.48</v>
      </c>
      <c r="J700" s="6">
        <v>484796.22</v>
      </c>
      <c r="K700" s="6">
        <v>291510.26</v>
      </c>
    </row>
    <row r="701" spans="1:11" x14ac:dyDescent="0.25">
      <c r="A701" t="s">
        <v>37</v>
      </c>
      <c r="B701" t="s">
        <v>322</v>
      </c>
      <c r="C701" t="s">
        <v>33</v>
      </c>
      <c r="D701" s="2" t="s">
        <v>459</v>
      </c>
      <c r="E701" s="2" t="s">
        <v>460</v>
      </c>
      <c r="F701">
        <v>3039</v>
      </c>
      <c r="G701" s="6">
        <v>9.33</v>
      </c>
      <c r="H701" s="6">
        <v>6.92</v>
      </c>
      <c r="I701" s="6">
        <v>28353.87</v>
      </c>
      <c r="J701" s="6">
        <v>21029.88</v>
      </c>
      <c r="K701" s="6">
        <v>7323.99</v>
      </c>
    </row>
    <row r="702" spans="1:11" x14ac:dyDescent="0.25">
      <c r="A702" t="s">
        <v>37</v>
      </c>
      <c r="B702" t="s">
        <v>171</v>
      </c>
      <c r="C702" t="s">
        <v>71</v>
      </c>
      <c r="D702" s="2" t="s">
        <v>571</v>
      </c>
      <c r="E702" s="2" t="s">
        <v>572</v>
      </c>
      <c r="F702">
        <v>3036</v>
      </c>
      <c r="G702" s="6">
        <v>651.21</v>
      </c>
      <c r="H702" s="6">
        <v>524.96</v>
      </c>
      <c r="I702" s="6">
        <v>1977073.56</v>
      </c>
      <c r="J702" s="6">
        <v>1593778.56</v>
      </c>
      <c r="K702" s="6">
        <v>383295</v>
      </c>
    </row>
    <row r="703" spans="1:11" x14ac:dyDescent="0.25">
      <c r="A703" t="s">
        <v>14</v>
      </c>
      <c r="B703" t="s">
        <v>371</v>
      </c>
      <c r="C703" t="s">
        <v>97</v>
      </c>
      <c r="D703" s="3">
        <v>42436</v>
      </c>
      <c r="E703" s="2" t="s">
        <v>872</v>
      </c>
      <c r="F703">
        <v>3036</v>
      </c>
      <c r="G703" s="6">
        <v>421.89</v>
      </c>
      <c r="H703" s="6">
        <v>364.69</v>
      </c>
      <c r="I703" s="6">
        <v>1280858.04</v>
      </c>
      <c r="J703" s="6">
        <v>1107198.8400000001</v>
      </c>
      <c r="K703" s="6">
        <v>173659.2</v>
      </c>
    </row>
    <row r="704" spans="1:11" x14ac:dyDescent="0.25">
      <c r="A704" t="s">
        <v>37</v>
      </c>
      <c r="B704" t="s">
        <v>171</v>
      </c>
      <c r="C704" t="s">
        <v>23</v>
      </c>
      <c r="D704" s="2" t="s">
        <v>660</v>
      </c>
      <c r="E704" s="2" t="s">
        <v>661</v>
      </c>
      <c r="F704">
        <v>3030</v>
      </c>
      <c r="G704" s="6">
        <v>154.06</v>
      </c>
      <c r="H704" s="6">
        <v>90.93</v>
      </c>
      <c r="I704" s="6">
        <v>466801.8</v>
      </c>
      <c r="J704" s="6">
        <v>275517.90000000002</v>
      </c>
      <c r="K704" s="6">
        <v>191283.9</v>
      </c>
    </row>
    <row r="705" spans="1:11" x14ac:dyDescent="0.25">
      <c r="A705" t="s">
        <v>21</v>
      </c>
      <c r="B705" t="s">
        <v>22</v>
      </c>
      <c r="C705" t="s">
        <v>23</v>
      </c>
      <c r="D705" s="3">
        <v>40735</v>
      </c>
      <c r="E705" s="3">
        <v>40767</v>
      </c>
      <c r="F705">
        <v>3018</v>
      </c>
      <c r="G705" s="6">
        <v>154.06</v>
      </c>
      <c r="H705" s="6">
        <v>90.93</v>
      </c>
      <c r="I705" s="6">
        <v>464953.08</v>
      </c>
      <c r="J705" s="6">
        <v>274426.74</v>
      </c>
      <c r="K705" s="6">
        <v>190526.34</v>
      </c>
    </row>
    <row r="706" spans="1:11" x14ac:dyDescent="0.25">
      <c r="A706" t="s">
        <v>31</v>
      </c>
      <c r="B706" t="s">
        <v>54</v>
      </c>
      <c r="C706" t="s">
        <v>44</v>
      </c>
      <c r="D706" s="2" t="s">
        <v>55</v>
      </c>
      <c r="E706" s="2" t="s">
        <v>56</v>
      </c>
      <c r="F706">
        <v>3012</v>
      </c>
      <c r="G706" s="6">
        <v>109.28</v>
      </c>
      <c r="H706" s="6">
        <v>35.840000000000003</v>
      </c>
      <c r="I706" s="6">
        <v>329151.35999999999</v>
      </c>
      <c r="J706" s="6">
        <v>107950.08</v>
      </c>
      <c r="K706" s="6">
        <v>221201.28</v>
      </c>
    </row>
    <row r="707" spans="1:11" x14ac:dyDescent="0.25">
      <c r="A707" t="s">
        <v>28</v>
      </c>
      <c r="B707" t="s">
        <v>87</v>
      </c>
      <c r="C707" t="s">
        <v>23</v>
      </c>
      <c r="D707" s="2" t="s">
        <v>588</v>
      </c>
      <c r="E707" s="3">
        <v>40787</v>
      </c>
      <c r="F707">
        <v>2988</v>
      </c>
      <c r="G707" s="6">
        <v>154.06</v>
      </c>
      <c r="H707" s="6">
        <v>90.93</v>
      </c>
      <c r="I707" s="6">
        <v>460331.28</v>
      </c>
      <c r="J707" s="6">
        <v>271698.84000000003</v>
      </c>
      <c r="K707" s="6">
        <v>188632.44</v>
      </c>
    </row>
    <row r="708" spans="1:11" x14ac:dyDescent="0.25">
      <c r="A708" t="s">
        <v>31</v>
      </c>
      <c r="B708" t="s">
        <v>348</v>
      </c>
      <c r="C708" t="s">
        <v>71</v>
      </c>
      <c r="D708" s="2" t="s">
        <v>876</v>
      </c>
      <c r="E708" s="2" t="s">
        <v>877</v>
      </c>
      <c r="F708">
        <v>2982</v>
      </c>
      <c r="G708" s="6">
        <v>651.21</v>
      </c>
      <c r="H708" s="6">
        <v>524.96</v>
      </c>
      <c r="I708" s="6">
        <v>1941908.22</v>
      </c>
      <c r="J708" s="6">
        <v>1565430.72</v>
      </c>
      <c r="K708" s="6">
        <v>376477.5</v>
      </c>
    </row>
    <row r="709" spans="1:11" x14ac:dyDescent="0.25">
      <c r="A709" t="s">
        <v>37</v>
      </c>
      <c r="B709" t="s">
        <v>179</v>
      </c>
      <c r="C709" t="s">
        <v>97</v>
      </c>
      <c r="D709" s="2" t="s">
        <v>180</v>
      </c>
      <c r="E709" s="2" t="s">
        <v>42</v>
      </c>
      <c r="F709">
        <v>2975</v>
      </c>
      <c r="G709" s="6">
        <v>421.89</v>
      </c>
      <c r="H709" s="6">
        <v>364.69</v>
      </c>
      <c r="I709" s="6">
        <v>1255122.75</v>
      </c>
      <c r="J709" s="6">
        <v>1084952.75</v>
      </c>
      <c r="K709" s="6">
        <v>170170</v>
      </c>
    </row>
    <row r="710" spans="1:11" x14ac:dyDescent="0.25">
      <c r="A710" t="s">
        <v>37</v>
      </c>
      <c r="B710" t="s">
        <v>81</v>
      </c>
      <c r="C710" t="s">
        <v>44</v>
      </c>
      <c r="D710" s="3">
        <v>41397</v>
      </c>
      <c r="E710" s="3">
        <v>41337</v>
      </c>
      <c r="F710">
        <v>2972</v>
      </c>
      <c r="G710" s="6">
        <v>109.28</v>
      </c>
      <c r="H710" s="6">
        <v>35.840000000000003</v>
      </c>
      <c r="I710" s="6">
        <v>324780.15999999997</v>
      </c>
      <c r="J710" s="6">
        <v>106516.48</v>
      </c>
      <c r="K710" s="6">
        <v>218263.67999999999</v>
      </c>
    </row>
    <row r="711" spans="1:11" x14ac:dyDescent="0.25">
      <c r="A711" t="s">
        <v>37</v>
      </c>
      <c r="B711" t="s">
        <v>175</v>
      </c>
      <c r="C711" t="s">
        <v>23</v>
      </c>
      <c r="D711" s="2" t="s">
        <v>675</v>
      </c>
      <c r="E711" s="2" t="s">
        <v>676</v>
      </c>
      <c r="F711">
        <v>2969</v>
      </c>
      <c r="G711" s="6">
        <v>154.06</v>
      </c>
      <c r="H711" s="6">
        <v>90.93</v>
      </c>
      <c r="I711" s="6">
        <v>457404.14</v>
      </c>
      <c r="J711" s="6">
        <v>269971.17</v>
      </c>
      <c r="K711" s="6">
        <v>187432.97</v>
      </c>
    </row>
    <row r="712" spans="1:11" x14ac:dyDescent="0.25">
      <c r="A712" t="s">
        <v>31</v>
      </c>
      <c r="B712" t="s">
        <v>348</v>
      </c>
      <c r="C712" t="s">
        <v>85</v>
      </c>
      <c r="D712" s="2" t="s">
        <v>349</v>
      </c>
      <c r="E712" s="2" t="s">
        <v>350</v>
      </c>
      <c r="F712">
        <v>2964</v>
      </c>
      <c r="G712" s="6">
        <v>81.73</v>
      </c>
      <c r="H712" s="6">
        <v>56.67</v>
      </c>
      <c r="I712" s="6">
        <v>242247.72</v>
      </c>
      <c r="J712" s="6">
        <v>167969.88</v>
      </c>
      <c r="K712" s="6">
        <v>74277.84</v>
      </c>
    </row>
    <row r="713" spans="1:11" x14ac:dyDescent="0.25">
      <c r="A713" t="s">
        <v>31</v>
      </c>
      <c r="B713" t="s">
        <v>117</v>
      </c>
      <c r="C713" t="s">
        <v>30</v>
      </c>
      <c r="D713" s="2" t="s">
        <v>860</v>
      </c>
      <c r="E713" s="2" t="s">
        <v>514</v>
      </c>
      <c r="F713">
        <v>2950</v>
      </c>
      <c r="G713" s="6">
        <v>205.7</v>
      </c>
      <c r="H713" s="6">
        <v>117.11</v>
      </c>
      <c r="I713" s="6">
        <v>606815</v>
      </c>
      <c r="J713" s="6">
        <v>345474.5</v>
      </c>
      <c r="K713" s="6">
        <v>261340.5</v>
      </c>
    </row>
    <row r="714" spans="1:11" x14ac:dyDescent="0.25">
      <c r="A714" t="s">
        <v>37</v>
      </c>
      <c r="B714" t="s">
        <v>313</v>
      </c>
      <c r="C714" t="s">
        <v>33</v>
      </c>
      <c r="D714" s="2" t="s">
        <v>314</v>
      </c>
      <c r="E714" s="3">
        <v>41760</v>
      </c>
      <c r="F714">
        <v>2949</v>
      </c>
      <c r="G714" s="6">
        <v>9.33</v>
      </c>
      <c r="H714" s="6">
        <v>6.92</v>
      </c>
      <c r="I714" s="6">
        <v>27514.17</v>
      </c>
      <c r="J714" s="6">
        <v>20407.080000000002</v>
      </c>
      <c r="K714" s="6">
        <v>7107.09</v>
      </c>
    </row>
    <row r="715" spans="1:11" x14ac:dyDescent="0.25">
      <c r="A715" t="s">
        <v>37</v>
      </c>
      <c r="B715" t="s">
        <v>427</v>
      </c>
      <c r="C715" t="s">
        <v>61</v>
      </c>
      <c r="D715" s="2" t="s">
        <v>420</v>
      </c>
      <c r="E715" s="2" t="s">
        <v>428</v>
      </c>
      <c r="F715">
        <v>2936</v>
      </c>
      <c r="G715" s="6">
        <v>668.27</v>
      </c>
      <c r="H715" s="6">
        <v>502.54</v>
      </c>
      <c r="I715" s="6">
        <v>1962040.72</v>
      </c>
      <c r="J715" s="6">
        <v>1475457.44</v>
      </c>
      <c r="K715" s="6">
        <v>486583.28</v>
      </c>
    </row>
    <row r="716" spans="1:11" x14ac:dyDescent="0.25">
      <c r="A716" t="s">
        <v>28</v>
      </c>
      <c r="B716" t="s">
        <v>524</v>
      </c>
      <c r="C716" t="s">
        <v>71</v>
      </c>
      <c r="D716" s="3">
        <v>40187</v>
      </c>
      <c r="E716" s="3">
        <v>40522</v>
      </c>
      <c r="F716">
        <v>2923</v>
      </c>
      <c r="G716" s="6">
        <v>651.21</v>
      </c>
      <c r="H716" s="6">
        <v>524.96</v>
      </c>
      <c r="I716" s="6">
        <v>1903486.83</v>
      </c>
      <c r="J716" s="6">
        <v>1534458.08</v>
      </c>
      <c r="K716" s="6">
        <v>369028.75</v>
      </c>
    </row>
    <row r="717" spans="1:11" x14ac:dyDescent="0.25">
      <c r="A717" t="s">
        <v>21</v>
      </c>
      <c r="B717" t="s">
        <v>73</v>
      </c>
      <c r="C717" t="s">
        <v>74</v>
      </c>
      <c r="D717" s="2" t="s">
        <v>75</v>
      </c>
      <c r="E717" s="3">
        <v>41098</v>
      </c>
      <c r="F717">
        <v>2880</v>
      </c>
      <c r="G717" s="6">
        <v>47.45</v>
      </c>
      <c r="H717" s="6">
        <v>31.79</v>
      </c>
      <c r="I717" s="6">
        <v>136656</v>
      </c>
      <c r="J717" s="6">
        <v>91555.199999999997</v>
      </c>
      <c r="K717" s="6">
        <v>45100.800000000003</v>
      </c>
    </row>
    <row r="718" spans="1:11" x14ac:dyDescent="0.25">
      <c r="A718" t="s">
        <v>31</v>
      </c>
      <c r="B718" t="s">
        <v>182</v>
      </c>
      <c r="C718" t="s">
        <v>33</v>
      </c>
      <c r="D718" s="3">
        <v>42614</v>
      </c>
      <c r="E718" s="3">
        <v>42584</v>
      </c>
      <c r="F718">
        <v>2880</v>
      </c>
      <c r="G718" s="6">
        <v>9.33</v>
      </c>
      <c r="H718" s="6">
        <v>6.92</v>
      </c>
      <c r="I718" s="6">
        <v>26870.400000000001</v>
      </c>
      <c r="J718" s="6">
        <v>19929.599999999999</v>
      </c>
      <c r="K718" s="6">
        <v>6940.8</v>
      </c>
    </row>
    <row r="719" spans="1:11" x14ac:dyDescent="0.25">
      <c r="A719" t="s">
        <v>50</v>
      </c>
      <c r="B719" t="s">
        <v>360</v>
      </c>
      <c r="C719" t="s">
        <v>44</v>
      </c>
      <c r="D719" s="3">
        <v>41890</v>
      </c>
      <c r="E719" s="2" t="s">
        <v>843</v>
      </c>
      <c r="F719">
        <v>2873</v>
      </c>
      <c r="G719" s="6">
        <v>109.28</v>
      </c>
      <c r="H719" s="6">
        <v>35.840000000000003</v>
      </c>
      <c r="I719" s="6">
        <v>313961.44</v>
      </c>
      <c r="J719" s="6">
        <v>102968.32000000001</v>
      </c>
      <c r="K719" s="6">
        <v>210993.12</v>
      </c>
    </row>
    <row r="720" spans="1:11" x14ac:dyDescent="0.25">
      <c r="A720" t="s">
        <v>37</v>
      </c>
      <c r="B720" t="s">
        <v>184</v>
      </c>
      <c r="C720" t="s">
        <v>71</v>
      </c>
      <c r="D720" s="2" t="s">
        <v>185</v>
      </c>
      <c r="E720" s="2" t="s">
        <v>186</v>
      </c>
      <c r="F720">
        <v>2850</v>
      </c>
      <c r="G720" s="6">
        <v>651.21</v>
      </c>
      <c r="H720" s="6">
        <v>524.96</v>
      </c>
      <c r="I720" s="6">
        <v>1855948.5</v>
      </c>
      <c r="J720" s="6">
        <v>1496136</v>
      </c>
      <c r="K720" s="6">
        <v>359812.5</v>
      </c>
    </row>
    <row r="721" spans="1:11" x14ac:dyDescent="0.25">
      <c r="A721" t="s">
        <v>31</v>
      </c>
      <c r="B721" t="s">
        <v>117</v>
      </c>
      <c r="C721" t="s">
        <v>23</v>
      </c>
      <c r="D721" s="2" t="s">
        <v>891</v>
      </c>
      <c r="E721" s="3">
        <v>42769</v>
      </c>
      <c r="F721">
        <v>2849</v>
      </c>
      <c r="G721" s="6">
        <v>154.06</v>
      </c>
      <c r="H721" s="6">
        <v>90.93</v>
      </c>
      <c r="I721" s="6">
        <v>438916.94</v>
      </c>
      <c r="J721" s="6">
        <v>259059.57</v>
      </c>
      <c r="K721" s="6">
        <v>179857.37</v>
      </c>
    </row>
    <row r="722" spans="1:11" x14ac:dyDescent="0.25">
      <c r="A722" t="s">
        <v>31</v>
      </c>
      <c r="B722" t="s">
        <v>41</v>
      </c>
      <c r="C722" t="s">
        <v>30</v>
      </c>
      <c r="D722" s="3">
        <v>42097</v>
      </c>
      <c r="E722" s="2" t="s">
        <v>42</v>
      </c>
      <c r="F722">
        <v>2844</v>
      </c>
      <c r="G722" s="6">
        <v>205.7</v>
      </c>
      <c r="H722" s="6">
        <v>117.11</v>
      </c>
      <c r="I722" s="6">
        <v>585010.80000000005</v>
      </c>
      <c r="J722" s="6">
        <v>333060.84000000003</v>
      </c>
      <c r="K722" s="6">
        <v>251949.96</v>
      </c>
    </row>
    <row r="723" spans="1:11" x14ac:dyDescent="0.25">
      <c r="A723" t="s">
        <v>14</v>
      </c>
      <c r="B723" t="s">
        <v>128</v>
      </c>
      <c r="C723" t="s">
        <v>74</v>
      </c>
      <c r="D723" s="2" t="s">
        <v>602</v>
      </c>
      <c r="E723" s="2" t="s">
        <v>603</v>
      </c>
      <c r="F723">
        <v>2838</v>
      </c>
      <c r="G723" s="6">
        <v>47.45</v>
      </c>
      <c r="H723" s="6">
        <v>31.79</v>
      </c>
      <c r="I723" s="6">
        <v>134663.1</v>
      </c>
      <c r="J723" s="6">
        <v>90220.02</v>
      </c>
      <c r="K723" s="6">
        <v>44443.08</v>
      </c>
    </row>
    <row r="724" spans="1:11" x14ac:dyDescent="0.25">
      <c r="A724" t="s">
        <v>47</v>
      </c>
      <c r="B724" t="s">
        <v>158</v>
      </c>
      <c r="C724" t="s">
        <v>85</v>
      </c>
      <c r="D724" s="2" t="s">
        <v>1033</v>
      </c>
      <c r="E724" s="3">
        <v>42710</v>
      </c>
      <c r="F724">
        <v>2838</v>
      </c>
      <c r="G724" s="6">
        <v>81.73</v>
      </c>
      <c r="H724" s="6">
        <v>56.67</v>
      </c>
      <c r="I724" s="6">
        <v>231949.74</v>
      </c>
      <c r="J724" s="6">
        <v>160829.46</v>
      </c>
      <c r="K724" s="6">
        <v>71120.28</v>
      </c>
    </row>
    <row r="725" spans="1:11" x14ac:dyDescent="0.25">
      <c r="A725" t="s">
        <v>37</v>
      </c>
      <c r="B725" t="s">
        <v>281</v>
      </c>
      <c r="C725" t="s">
        <v>85</v>
      </c>
      <c r="D725" s="3">
        <v>40518</v>
      </c>
      <c r="E725" s="2" t="s">
        <v>659</v>
      </c>
      <c r="F725">
        <v>2834</v>
      </c>
      <c r="G725" s="6">
        <v>81.73</v>
      </c>
      <c r="H725" s="6">
        <v>56.67</v>
      </c>
      <c r="I725" s="6">
        <v>231622.82</v>
      </c>
      <c r="J725" s="6">
        <v>160602.78</v>
      </c>
      <c r="K725" s="6">
        <v>71020.039999999994</v>
      </c>
    </row>
    <row r="726" spans="1:11" x14ac:dyDescent="0.25">
      <c r="A726" t="s">
        <v>28</v>
      </c>
      <c r="B726" t="s">
        <v>302</v>
      </c>
      <c r="C726" t="s">
        <v>44</v>
      </c>
      <c r="D726" s="3">
        <v>40702</v>
      </c>
      <c r="E726" s="3">
        <v>40794</v>
      </c>
      <c r="F726">
        <v>2830</v>
      </c>
      <c r="G726" s="6">
        <v>109.28</v>
      </c>
      <c r="H726" s="6">
        <v>35.840000000000003</v>
      </c>
      <c r="I726" s="6">
        <v>309262.40000000002</v>
      </c>
      <c r="J726" s="6">
        <v>101427.2</v>
      </c>
      <c r="K726" s="6">
        <v>207835.2</v>
      </c>
    </row>
    <row r="727" spans="1:11" x14ac:dyDescent="0.25">
      <c r="A727" t="s">
        <v>37</v>
      </c>
      <c r="B727" t="s">
        <v>422</v>
      </c>
      <c r="C727" t="s">
        <v>44</v>
      </c>
      <c r="D727" s="2" t="s">
        <v>423</v>
      </c>
      <c r="E727" s="3">
        <v>41157</v>
      </c>
      <c r="F727">
        <v>2782</v>
      </c>
      <c r="G727" s="6">
        <v>109.28</v>
      </c>
      <c r="H727" s="6">
        <v>35.840000000000003</v>
      </c>
      <c r="I727" s="6">
        <v>304016.96000000002</v>
      </c>
      <c r="J727" s="6">
        <v>99706.880000000005</v>
      </c>
      <c r="K727" s="6">
        <v>204310.08</v>
      </c>
    </row>
    <row r="728" spans="1:11" x14ac:dyDescent="0.25">
      <c r="A728" t="s">
        <v>47</v>
      </c>
      <c r="B728" t="s">
        <v>885</v>
      </c>
      <c r="C728" t="s">
        <v>23</v>
      </c>
      <c r="D728" s="2" t="s">
        <v>1004</v>
      </c>
      <c r="E728" s="2" t="s">
        <v>1005</v>
      </c>
      <c r="F728">
        <v>2761</v>
      </c>
      <c r="G728" s="6">
        <v>154.06</v>
      </c>
      <c r="H728" s="6">
        <v>90.93</v>
      </c>
      <c r="I728" s="6">
        <v>425359.66</v>
      </c>
      <c r="J728" s="6">
        <v>251057.73</v>
      </c>
      <c r="K728" s="6">
        <v>174301.93</v>
      </c>
    </row>
    <row r="729" spans="1:11" x14ac:dyDescent="0.25">
      <c r="A729" t="s">
        <v>50</v>
      </c>
      <c r="B729" t="s">
        <v>225</v>
      </c>
      <c r="C729" t="s">
        <v>23</v>
      </c>
      <c r="D729" s="3">
        <v>41737</v>
      </c>
      <c r="E729" s="2" t="s">
        <v>226</v>
      </c>
      <c r="F729">
        <v>2755</v>
      </c>
      <c r="G729" s="6">
        <v>154.06</v>
      </c>
      <c r="H729" s="6">
        <v>90.93</v>
      </c>
      <c r="I729" s="6">
        <v>424435.3</v>
      </c>
      <c r="J729" s="6">
        <v>250512.15</v>
      </c>
      <c r="K729" s="6">
        <v>173923.15</v>
      </c>
    </row>
    <row r="730" spans="1:11" x14ac:dyDescent="0.25">
      <c r="A730" t="s">
        <v>14</v>
      </c>
      <c r="B730" t="s">
        <v>250</v>
      </c>
      <c r="C730" t="s">
        <v>25</v>
      </c>
      <c r="D730" s="3">
        <v>42225</v>
      </c>
      <c r="E730" s="3">
        <v>42256</v>
      </c>
      <c r="F730">
        <v>2739</v>
      </c>
      <c r="G730" s="6">
        <v>255.28</v>
      </c>
      <c r="H730" s="6">
        <v>159.41999999999999</v>
      </c>
      <c r="I730" s="6">
        <v>699211.92</v>
      </c>
      <c r="J730" s="6">
        <v>436651.38</v>
      </c>
      <c r="K730" s="6">
        <v>262560.53999999998</v>
      </c>
    </row>
    <row r="731" spans="1:11" x14ac:dyDescent="0.25">
      <c r="A731" t="s">
        <v>31</v>
      </c>
      <c r="B731" t="s">
        <v>264</v>
      </c>
      <c r="C731" t="s">
        <v>16</v>
      </c>
      <c r="D731" s="2" t="s">
        <v>515</v>
      </c>
      <c r="E731" s="2" t="s">
        <v>501</v>
      </c>
      <c r="F731">
        <v>2715</v>
      </c>
      <c r="G731" s="6">
        <v>437.2</v>
      </c>
      <c r="H731" s="6">
        <v>263.33</v>
      </c>
      <c r="I731" s="6">
        <v>1186998</v>
      </c>
      <c r="J731" s="6">
        <v>714940.95</v>
      </c>
      <c r="K731" s="6">
        <v>472057.05</v>
      </c>
    </row>
    <row r="732" spans="1:11" x14ac:dyDescent="0.25">
      <c r="A732" t="s">
        <v>37</v>
      </c>
      <c r="B732" t="s">
        <v>43</v>
      </c>
      <c r="C732" t="s">
        <v>57</v>
      </c>
      <c r="D732" s="2" t="s">
        <v>58</v>
      </c>
      <c r="E732" s="2" t="s">
        <v>59</v>
      </c>
      <c r="F732">
        <v>2694</v>
      </c>
      <c r="G732" s="6">
        <v>152.58000000000001</v>
      </c>
      <c r="H732" s="6">
        <v>97.44</v>
      </c>
      <c r="I732" s="6">
        <v>411050.52</v>
      </c>
      <c r="J732" s="6">
        <v>262503.36</v>
      </c>
      <c r="K732" s="6">
        <v>148547.16</v>
      </c>
    </row>
    <row r="733" spans="1:11" x14ac:dyDescent="0.25">
      <c r="A733" t="s">
        <v>31</v>
      </c>
      <c r="B733" t="s">
        <v>286</v>
      </c>
      <c r="C733" t="s">
        <v>23</v>
      </c>
      <c r="D733" s="3">
        <v>41951</v>
      </c>
      <c r="E733" s="3">
        <v>41738</v>
      </c>
      <c r="F733">
        <v>2677</v>
      </c>
      <c r="G733" s="6">
        <v>154.06</v>
      </c>
      <c r="H733" s="6">
        <v>90.93</v>
      </c>
      <c r="I733" s="6">
        <v>412418.62</v>
      </c>
      <c r="J733" s="6">
        <v>243419.61</v>
      </c>
      <c r="K733" s="6">
        <v>168999.01</v>
      </c>
    </row>
    <row r="734" spans="1:11" x14ac:dyDescent="0.25">
      <c r="A734" t="s">
        <v>37</v>
      </c>
      <c r="B734" t="s">
        <v>295</v>
      </c>
      <c r="C734" t="s">
        <v>74</v>
      </c>
      <c r="D734" s="2" t="s">
        <v>936</v>
      </c>
      <c r="E734" s="2" t="s">
        <v>937</v>
      </c>
      <c r="F734">
        <v>2644</v>
      </c>
      <c r="G734" s="6">
        <v>47.45</v>
      </c>
      <c r="H734" s="6">
        <v>31.79</v>
      </c>
      <c r="I734" s="6">
        <v>125457.8</v>
      </c>
      <c r="J734" s="6">
        <v>84052.76</v>
      </c>
      <c r="K734" s="6">
        <v>41405.040000000001</v>
      </c>
    </row>
    <row r="735" spans="1:11" x14ac:dyDescent="0.25">
      <c r="A735" t="s">
        <v>21</v>
      </c>
      <c r="B735" t="s">
        <v>73</v>
      </c>
      <c r="C735" t="s">
        <v>57</v>
      </c>
      <c r="D735" s="2" t="s">
        <v>923</v>
      </c>
      <c r="E735" s="3">
        <v>40520</v>
      </c>
      <c r="F735">
        <v>2643</v>
      </c>
      <c r="G735" s="6">
        <v>152.58000000000001</v>
      </c>
      <c r="H735" s="6">
        <v>97.44</v>
      </c>
      <c r="I735" s="6">
        <v>403268.94</v>
      </c>
      <c r="J735" s="6">
        <v>257533.92</v>
      </c>
      <c r="K735" s="6">
        <v>145735.01999999999</v>
      </c>
    </row>
    <row r="736" spans="1:11" x14ac:dyDescent="0.25">
      <c r="A736" t="s">
        <v>28</v>
      </c>
      <c r="B736" t="s">
        <v>87</v>
      </c>
      <c r="C736" t="s">
        <v>44</v>
      </c>
      <c r="D736" s="2" t="s">
        <v>1069</v>
      </c>
      <c r="E736" s="2" t="s">
        <v>1070</v>
      </c>
      <c r="F736">
        <v>2633</v>
      </c>
      <c r="G736" s="6">
        <v>109.28</v>
      </c>
      <c r="H736" s="6">
        <v>35.840000000000003</v>
      </c>
      <c r="I736" s="6">
        <v>287734.24</v>
      </c>
      <c r="J736" s="6">
        <v>94366.720000000001</v>
      </c>
      <c r="K736" s="6">
        <v>193367.52</v>
      </c>
    </row>
    <row r="737" spans="1:11" x14ac:dyDescent="0.25">
      <c r="A737" t="s">
        <v>31</v>
      </c>
      <c r="B737" t="s">
        <v>110</v>
      </c>
      <c r="C737" t="s">
        <v>85</v>
      </c>
      <c r="D737" s="2" t="s">
        <v>1038</v>
      </c>
      <c r="E737" s="2" t="s">
        <v>1039</v>
      </c>
      <c r="F737">
        <v>2595</v>
      </c>
      <c r="G737" s="6">
        <v>81.73</v>
      </c>
      <c r="H737" s="6">
        <v>56.67</v>
      </c>
      <c r="I737" s="6">
        <v>212089.35</v>
      </c>
      <c r="J737" s="6">
        <v>147058.65</v>
      </c>
      <c r="K737" s="6">
        <v>65030.7</v>
      </c>
    </row>
    <row r="738" spans="1:11" x14ac:dyDescent="0.25">
      <c r="A738" t="s">
        <v>28</v>
      </c>
      <c r="B738" t="s">
        <v>480</v>
      </c>
      <c r="C738" t="s">
        <v>74</v>
      </c>
      <c r="D738" s="2" t="s">
        <v>627</v>
      </c>
      <c r="E738" s="2" t="s">
        <v>821</v>
      </c>
      <c r="F738">
        <v>2594</v>
      </c>
      <c r="G738" s="6">
        <v>47.45</v>
      </c>
      <c r="H738" s="6">
        <v>31.79</v>
      </c>
      <c r="I738" s="6">
        <v>123085.3</v>
      </c>
      <c r="J738" s="6">
        <v>82463.259999999995</v>
      </c>
      <c r="K738" s="6">
        <v>40622.04</v>
      </c>
    </row>
    <row r="739" spans="1:11" x14ac:dyDescent="0.25">
      <c r="A739" t="s">
        <v>37</v>
      </c>
      <c r="B739" t="s">
        <v>386</v>
      </c>
      <c r="C739" t="s">
        <v>16</v>
      </c>
      <c r="D739" s="3">
        <v>40360</v>
      </c>
      <c r="E739" s="2" t="s">
        <v>247</v>
      </c>
      <c r="F739">
        <v>2557</v>
      </c>
      <c r="G739" s="6">
        <v>437.2</v>
      </c>
      <c r="H739" s="6">
        <v>263.33</v>
      </c>
      <c r="I739" s="6">
        <v>1117920.3999999999</v>
      </c>
      <c r="J739" s="6">
        <v>673334.81</v>
      </c>
      <c r="K739" s="6">
        <v>444585.59</v>
      </c>
    </row>
    <row r="740" spans="1:11" x14ac:dyDescent="0.25">
      <c r="A740" t="s">
        <v>14</v>
      </c>
      <c r="B740" t="s">
        <v>594</v>
      </c>
      <c r="C740" t="s">
        <v>97</v>
      </c>
      <c r="D740" s="2" t="s">
        <v>673</v>
      </c>
      <c r="E740" s="3">
        <v>41277</v>
      </c>
      <c r="F740">
        <v>2554</v>
      </c>
      <c r="G740" s="6">
        <v>421.89</v>
      </c>
      <c r="H740" s="6">
        <v>364.69</v>
      </c>
      <c r="I740" s="6">
        <v>1077507.06</v>
      </c>
      <c r="J740" s="6">
        <v>931418.26</v>
      </c>
      <c r="K740" s="6">
        <v>146088.79999999999</v>
      </c>
    </row>
    <row r="741" spans="1:11" x14ac:dyDescent="0.25">
      <c r="A741" t="s">
        <v>37</v>
      </c>
      <c r="B741" t="s">
        <v>813</v>
      </c>
      <c r="C741" t="s">
        <v>23</v>
      </c>
      <c r="D741" s="3">
        <v>40247</v>
      </c>
      <c r="E741" s="3">
        <v>40247</v>
      </c>
      <c r="F741">
        <v>2539</v>
      </c>
      <c r="G741" s="6">
        <v>154.06</v>
      </c>
      <c r="H741" s="6">
        <v>90.93</v>
      </c>
      <c r="I741" s="6">
        <v>391158.34</v>
      </c>
      <c r="J741" s="6">
        <v>230871.27</v>
      </c>
      <c r="K741" s="6">
        <v>160287.07</v>
      </c>
    </row>
    <row r="742" spans="1:11" x14ac:dyDescent="0.25">
      <c r="A742" t="s">
        <v>28</v>
      </c>
      <c r="B742" t="s">
        <v>145</v>
      </c>
      <c r="C742" t="s">
        <v>25</v>
      </c>
      <c r="D742" s="2" t="s">
        <v>839</v>
      </c>
      <c r="E742" s="2" t="s">
        <v>840</v>
      </c>
      <c r="F742">
        <v>2530</v>
      </c>
      <c r="G742" s="6">
        <v>255.28</v>
      </c>
      <c r="H742" s="6">
        <v>159.41999999999999</v>
      </c>
      <c r="I742" s="6">
        <v>645858.4</v>
      </c>
      <c r="J742" s="6">
        <v>403332.6</v>
      </c>
      <c r="K742" s="6">
        <v>242525.8</v>
      </c>
    </row>
    <row r="743" spans="1:11" x14ac:dyDescent="0.25">
      <c r="A743" t="s">
        <v>37</v>
      </c>
      <c r="B743" t="s">
        <v>175</v>
      </c>
      <c r="C743" t="s">
        <v>85</v>
      </c>
      <c r="D743" s="3">
        <v>40978</v>
      </c>
      <c r="E743" s="2" t="s">
        <v>601</v>
      </c>
      <c r="F743">
        <v>2503</v>
      </c>
      <c r="G743" s="6">
        <v>81.73</v>
      </c>
      <c r="H743" s="6">
        <v>56.67</v>
      </c>
      <c r="I743" s="6">
        <v>204570.19</v>
      </c>
      <c r="J743" s="6">
        <v>141845.01</v>
      </c>
      <c r="K743" s="6">
        <v>62725.18</v>
      </c>
    </row>
    <row r="744" spans="1:11" x14ac:dyDescent="0.25">
      <c r="A744" t="s">
        <v>31</v>
      </c>
      <c r="B744" t="s">
        <v>110</v>
      </c>
      <c r="C744" t="s">
        <v>44</v>
      </c>
      <c r="D744" s="3">
        <v>41915</v>
      </c>
      <c r="E744" s="2" t="s">
        <v>743</v>
      </c>
      <c r="F744">
        <v>2488</v>
      </c>
      <c r="G744" s="6">
        <v>109.28</v>
      </c>
      <c r="H744" s="6">
        <v>35.840000000000003</v>
      </c>
      <c r="I744" s="6">
        <v>271888.64000000001</v>
      </c>
      <c r="J744" s="6">
        <v>89169.919999999998</v>
      </c>
      <c r="K744" s="6">
        <v>182718.72</v>
      </c>
    </row>
    <row r="745" spans="1:11" x14ac:dyDescent="0.25">
      <c r="A745" t="s">
        <v>14</v>
      </c>
      <c r="B745" t="s">
        <v>128</v>
      </c>
      <c r="C745" t="s">
        <v>85</v>
      </c>
      <c r="D745" s="3">
        <v>42655</v>
      </c>
      <c r="E745" s="3">
        <v>43040</v>
      </c>
      <c r="F745">
        <v>2484</v>
      </c>
      <c r="G745" s="6">
        <v>81.73</v>
      </c>
      <c r="H745" s="6">
        <v>56.67</v>
      </c>
      <c r="I745" s="6">
        <v>203017.32</v>
      </c>
      <c r="J745" s="6">
        <v>140768.28</v>
      </c>
      <c r="K745" s="6">
        <v>62249.04</v>
      </c>
    </row>
    <row r="746" spans="1:11" x14ac:dyDescent="0.25">
      <c r="A746" t="s">
        <v>37</v>
      </c>
      <c r="B746" t="s">
        <v>115</v>
      </c>
      <c r="C746" t="s">
        <v>85</v>
      </c>
      <c r="D746" s="3">
        <v>41133</v>
      </c>
      <c r="E746" s="2" t="s">
        <v>376</v>
      </c>
      <c r="F746">
        <v>2476</v>
      </c>
      <c r="G746" s="6">
        <v>81.73</v>
      </c>
      <c r="H746" s="6">
        <v>56.67</v>
      </c>
      <c r="I746" s="6">
        <v>202363.48</v>
      </c>
      <c r="J746" s="6">
        <v>140314.92000000001</v>
      </c>
      <c r="K746" s="6">
        <v>62048.56</v>
      </c>
    </row>
    <row r="747" spans="1:11" x14ac:dyDescent="0.25">
      <c r="A747" t="s">
        <v>14</v>
      </c>
      <c r="B747" t="s">
        <v>228</v>
      </c>
      <c r="C747" t="s">
        <v>61</v>
      </c>
      <c r="D747" s="2" t="s">
        <v>426</v>
      </c>
      <c r="E747" s="3">
        <v>41884</v>
      </c>
      <c r="F747">
        <v>2445</v>
      </c>
      <c r="G747" s="6">
        <v>668.27</v>
      </c>
      <c r="H747" s="6">
        <v>502.54</v>
      </c>
      <c r="I747" s="6">
        <v>1633920.15</v>
      </c>
      <c r="J747" s="6">
        <v>1228710.3</v>
      </c>
      <c r="K747" s="6">
        <v>405209.85</v>
      </c>
    </row>
    <row r="748" spans="1:11" x14ac:dyDescent="0.25">
      <c r="A748" t="s">
        <v>31</v>
      </c>
      <c r="B748" t="s">
        <v>494</v>
      </c>
      <c r="C748" t="s">
        <v>25</v>
      </c>
      <c r="D748" s="2" t="s">
        <v>45</v>
      </c>
      <c r="E748" s="2" t="s">
        <v>46</v>
      </c>
      <c r="F748">
        <v>2444</v>
      </c>
      <c r="G748" s="6">
        <v>255.28</v>
      </c>
      <c r="H748" s="6">
        <v>159.41999999999999</v>
      </c>
      <c r="I748" s="6">
        <v>623904.31999999995</v>
      </c>
      <c r="J748" s="6">
        <v>389622.48</v>
      </c>
      <c r="K748" s="6">
        <v>234281.84</v>
      </c>
    </row>
    <row r="749" spans="1:11" x14ac:dyDescent="0.25">
      <c r="A749" t="s">
        <v>28</v>
      </c>
      <c r="B749" t="s">
        <v>151</v>
      </c>
      <c r="C749" t="s">
        <v>30</v>
      </c>
      <c r="D749" s="2" t="s">
        <v>741</v>
      </c>
      <c r="E749" s="2" t="s">
        <v>1034</v>
      </c>
      <c r="F749">
        <v>2436</v>
      </c>
      <c r="G749" s="6">
        <v>205.7</v>
      </c>
      <c r="H749" s="6">
        <v>117.11</v>
      </c>
      <c r="I749" s="6">
        <v>501085.2</v>
      </c>
      <c r="J749" s="6">
        <v>285279.96000000002</v>
      </c>
      <c r="K749" s="6">
        <v>215805.24</v>
      </c>
    </row>
    <row r="750" spans="1:11" x14ac:dyDescent="0.25">
      <c r="A750" t="s">
        <v>50</v>
      </c>
      <c r="B750" t="s">
        <v>133</v>
      </c>
      <c r="C750" t="s">
        <v>16</v>
      </c>
      <c r="D750" s="2" t="s">
        <v>305</v>
      </c>
      <c r="E750" s="2" t="s">
        <v>305</v>
      </c>
      <c r="F750">
        <v>2429</v>
      </c>
      <c r="G750" s="6">
        <v>437.2</v>
      </c>
      <c r="H750" s="6">
        <v>263.33</v>
      </c>
      <c r="I750" s="6">
        <v>1061958.8</v>
      </c>
      <c r="J750" s="6">
        <v>639628.56999999995</v>
      </c>
      <c r="K750" s="6">
        <v>422330.23</v>
      </c>
    </row>
    <row r="751" spans="1:11" x14ac:dyDescent="0.25">
      <c r="A751" t="s">
        <v>47</v>
      </c>
      <c r="B751" t="s">
        <v>48</v>
      </c>
      <c r="C751" t="s">
        <v>23</v>
      </c>
      <c r="D751" s="2" t="s">
        <v>49</v>
      </c>
      <c r="E751" s="3">
        <v>42188</v>
      </c>
      <c r="F751">
        <v>2428</v>
      </c>
      <c r="G751" s="6">
        <v>154.06</v>
      </c>
      <c r="H751" s="6">
        <v>90.93</v>
      </c>
      <c r="I751" s="6">
        <v>374057.68</v>
      </c>
      <c r="J751" s="6">
        <v>220778.04</v>
      </c>
      <c r="K751" s="6">
        <v>153279.64000000001</v>
      </c>
    </row>
    <row r="752" spans="1:11" x14ac:dyDescent="0.25">
      <c r="A752" t="s">
        <v>37</v>
      </c>
      <c r="B752" t="s">
        <v>70</v>
      </c>
      <c r="C752" t="s">
        <v>71</v>
      </c>
      <c r="D752" s="2" t="s">
        <v>72</v>
      </c>
      <c r="E752" s="3">
        <v>42709</v>
      </c>
      <c r="F752">
        <v>2397</v>
      </c>
      <c r="G752" s="6">
        <v>651.21</v>
      </c>
      <c r="H752" s="6">
        <v>524.96</v>
      </c>
      <c r="I752" s="6">
        <v>1560950.37</v>
      </c>
      <c r="J752" s="6">
        <v>1258329.1200000001</v>
      </c>
      <c r="K752" s="6">
        <v>302621.25</v>
      </c>
    </row>
    <row r="753" spans="1:11" x14ac:dyDescent="0.25">
      <c r="A753" t="s">
        <v>14</v>
      </c>
      <c r="B753" t="s">
        <v>100</v>
      </c>
      <c r="C753" t="s">
        <v>74</v>
      </c>
      <c r="D753" s="3">
        <v>42741</v>
      </c>
      <c r="E753" s="2" t="s">
        <v>101</v>
      </c>
      <c r="F753">
        <v>2391</v>
      </c>
      <c r="G753" s="6">
        <v>47.45</v>
      </c>
      <c r="H753" s="6">
        <v>31.79</v>
      </c>
      <c r="I753" s="6">
        <v>113452.95</v>
      </c>
      <c r="J753" s="6">
        <v>76009.89</v>
      </c>
      <c r="K753" s="6">
        <v>37443.06</v>
      </c>
    </row>
    <row r="754" spans="1:11" x14ac:dyDescent="0.25">
      <c r="A754" t="s">
        <v>28</v>
      </c>
      <c r="B754" t="s">
        <v>151</v>
      </c>
      <c r="C754" t="s">
        <v>33</v>
      </c>
      <c r="D754" s="2" t="s">
        <v>1035</v>
      </c>
      <c r="E754" s="2" t="s">
        <v>157</v>
      </c>
      <c r="F754">
        <v>2371</v>
      </c>
      <c r="G754" s="6">
        <v>9.33</v>
      </c>
      <c r="H754" s="6">
        <v>6.92</v>
      </c>
      <c r="I754" s="6">
        <v>22121.43</v>
      </c>
      <c r="J754" s="6">
        <v>16407.32</v>
      </c>
      <c r="K754" s="6">
        <v>5714.11</v>
      </c>
    </row>
    <row r="755" spans="1:11" x14ac:dyDescent="0.25">
      <c r="A755" t="s">
        <v>37</v>
      </c>
      <c r="B755" t="s">
        <v>762</v>
      </c>
      <c r="C755" t="s">
        <v>44</v>
      </c>
      <c r="D755" s="2" t="s">
        <v>844</v>
      </c>
      <c r="E755" s="2" t="s">
        <v>729</v>
      </c>
      <c r="F755">
        <v>2354</v>
      </c>
      <c r="G755" s="6">
        <v>109.28</v>
      </c>
      <c r="H755" s="6">
        <v>35.840000000000003</v>
      </c>
      <c r="I755" s="6">
        <v>257245.12</v>
      </c>
      <c r="J755" s="6">
        <v>84367.360000000001</v>
      </c>
      <c r="K755" s="6">
        <v>172877.76</v>
      </c>
    </row>
    <row r="756" spans="1:11" x14ac:dyDescent="0.25">
      <c r="A756" t="s">
        <v>31</v>
      </c>
      <c r="B756" t="s">
        <v>108</v>
      </c>
      <c r="C756" t="s">
        <v>71</v>
      </c>
      <c r="D756" s="3">
        <v>40214</v>
      </c>
      <c r="E756" s="2" t="s">
        <v>109</v>
      </c>
      <c r="F756">
        <v>2352</v>
      </c>
      <c r="G756" s="6">
        <v>651.21</v>
      </c>
      <c r="H756" s="6">
        <v>524.96</v>
      </c>
      <c r="I756" s="6">
        <v>1531645.92</v>
      </c>
      <c r="J756" s="6">
        <v>1234705.9199999999</v>
      </c>
      <c r="K756" s="6">
        <v>296940</v>
      </c>
    </row>
    <row r="757" spans="1:11" x14ac:dyDescent="0.25">
      <c r="A757" t="s">
        <v>50</v>
      </c>
      <c r="B757" t="s">
        <v>680</v>
      </c>
      <c r="C757" t="s">
        <v>16</v>
      </c>
      <c r="D757" s="2" t="s">
        <v>1054</v>
      </c>
      <c r="E757" s="2" t="s">
        <v>768</v>
      </c>
      <c r="F757">
        <v>2352</v>
      </c>
      <c r="G757" s="6">
        <v>437.2</v>
      </c>
      <c r="H757" s="6">
        <v>263.33</v>
      </c>
      <c r="I757" s="6">
        <v>1028294.4</v>
      </c>
      <c r="J757" s="6">
        <v>619352.16</v>
      </c>
      <c r="K757" s="6">
        <v>408942.24</v>
      </c>
    </row>
    <row r="758" spans="1:11" x14ac:dyDescent="0.25">
      <c r="A758" t="s">
        <v>50</v>
      </c>
      <c r="B758" t="s">
        <v>51</v>
      </c>
      <c r="C758" t="s">
        <v>44</v>
      </c>
      <c r="D758" s="3">
        <v>42737</v>
      </c>
      <c r="E758" s="3">
        <v>42769</v>
      </c>
      <c r="F758">
        <v>2344</v>
      </c>
      <c r="G758" s="6">
        <v>109.28</v>
      </c>
      <c r="H758" s="6">
        <v>35.840000000000003</v>
      </c>
      <c r="I758" s="6">
        <v>256152.32000000001</v>
      </c>
      <c r="J758" s="6">
        <v>84008.960000000006</v>
      </c>
      <c r="K758" s="6">
        <v>172143.35999999999</v>
      </c>
    </row>
    <row r="759" spans="1:11" x14ac:dyDescent="0.25">
      <c r="A759" t="s">
        <v>14</v>
      </c>
      <c r="B759" t="s">
        <v>216</v>
      </c>
      <c r="C759" t="s">
        <v>44</v>
      </c>
      <c r="D759" s="2" t="s">
        <v>910</v>
      </c>
      <c r="E759" s="2" t="s">
        <v>910</v>
      </c>
      <c r="F759">
        <v>2331</v>
      </c>
      <c r="G759" s="6">
        <v>109.28</v>
      </c>
      <c r="H759" s="6">
        <v>35.840000000000003</v>
      </c>
      <c r="I759" s="6">
        <v>254731.68</v>
      </c>
      <c r="J759" s="6">
        <v>83543.039999999994</v>
      </c>
      <c r="K759" s="6">
        <v>171188.64</v>
      </c>
    </row>
    <row r="760" spans="1:11" x14ac:dyDescent="0.25">
      <c r="A760" t="s">
        <v>37</v>
      </c>
      <c r="B760" t="s">
        <v>813</v>
      </c>
      <c r="C760" t="s">
        <v>61</v>
      </c>
      <c r="D760" s="2" t="s">
        <v>685</v>
      </c>
      <c r="E760" s="3">
        <v>42105</v>
      </c>
      <c r="F760">
        <v>2321</v>
      </c>
      <c r="G760" s="6">
        <v>668.27</v>
      </c>
      <c r="H760" s="6">
        <v>502.54</v>
      </c>
      <c r="I760" s="6">
        <v>1551054.67</v>
      </c>
      <c r="J760" s="6">
        <v>1166395.3400000001</v>
      </c>
      <c r="K760" s="6">
        <v>384659.33</v>
      </c>
    </row>
    <row r="761" spans="1:11" x14ac:dyDescent="0.25">
      <c r="A761" t="s">
        <v>28</v>
      </c>
      <c r="B761" t="s">
        <v>393</v>
      </c>
      <c r="C761" t="s">
        <v>57</v>
      </c>
      <c r="D761" s="2" t="s">
        <v>394</v>
      </c>
      <c r="E761" s="2" t="s">
        <v>206</v>
      </c>
      <c r="F761">
        <v>2317</v>
      </c>
      <c r="G761" s="6">
        <v>152.58000000000001</v>
      </c>
      <c r="H761" s="6">
        <v>97.44</v>
      </c>
      <c r="I761" s="6">
        <v>353527.86</v>
      </c>
      <c r="J761" s="6">
        <v>225768.48</v>
      </c>
      <c r="K761" s="6">
        <v>127759.38</v>
      </c>
    </row>
    <row r="762" spans="1:11" x14ac:dyDescent="0.25">
      <c r="A762" t="s">
        <v>14</v>
      </c>
      <c r="B762" t="s">
        <v>371</v>
      </c>
      <c r="C762" t="s">
        <v>61</v>
      </c>
      <c r="D762" s="2" t="s">
        <v>609</v>
      </c>
      <c r="E762" s="2" t="s">
        <v>643</v>
      </c>
      <c r="F762">
        <v>2315</v>
      </c>
      <c r="G762" s="6">
        <v>668.27</v>
      </c>
      <c r="H762" s="6">
        <v>502.54</v>
      </c>
      <c r="I762" s="6">
        <v>1547045.05</v>
      </c>
      <c r="J762" s="6">
        <v>1163380.1000000001</v>
      </c>
      <c r="K762" s="6">
        <v>383664.95</v>
      </c>
    </row>
    <row r="763" spans="1:11" x14ac:dyDescent="0.25">
      <c r="A763" t="s">
        <v>31</v>
      </c>
      <c r="B763" t="s">
        <v>348</v>
      </c>
      <c r="C763" t="s">
        <v>61</v>
      </c>
      <c r="D763" s="2" t="s">
        <v>719</v>
      </c>
      <c r="E763" s="2" t="s">
        <v>760</v>
      </c>
      <c r="F763">
        <v>2309</v>
      </c>
      <c r="G763" s="6">
        <v>668.27</v>
      </c>
      <c r="H763" s="6">
        <v>502.54</v>
      </c>
      <c r="I763" s="6">
        <v>1543035.43</v>
      </c>
      <c r="J763" s="6">
        <v>1160364.8600000001</v>
      </c>
      <c r="K763" s="6">
        <v>382670.57</v>
      </c>
    </row>
    <row r="764" spans="1:11" x14ac:dyDescent="0.25">
      <c r="A764" t="s">
        <v>31</v>
      </c>
      <c r="B764" t="s">
        <v>161</v>
      </c>
      <c r="C764" t="s">
        <v>30</v>
      </c>
      <c r="D764" s="3">
        <v>42799</v>
      </c>
      <c r="E764" s="2" t="s">
        <v>968</v>
      </c>
      <c r="F764">
        <v>2302</v>
      </c>
      <c r="G764" s="6">
        <v>205.7</v>
      </c>
      <c r="H764" s="6">
        <v>117.11</v>
      </c>
      <c r="I764" s="6">
        <v>473521.4</v>
      </c>
      <c r="J764" s="6">
        <v>269587.21999999997</v>
      </c>
      <c r="K764" s="6">
        <v>203934.18</v>
      </c>
    </row>
    <row r="765" spans="1:11" x14ac:dyDescent="0.25">
      <c r="A765" t="s">
        <v>37</v>
      </c>
      <c r="B765" t="s">
        <v>292</v>
      </c>
      <c r="C765" t="s">
        <v>44</v>
      </c>
      <c r="D765" s="3">
        <v>40363</v>
      </c>
      <c r="E765" s="2" t="s">
        <v>431</v>
      </c>
      <c r="F765">
        <v>2296</v>
      </c>
      <c r="G765" s="6">
        <v>109.28</v>
      </c>
      <c r="H765" s="6">
        <v>35.840000000000003</v>
      </c>
      <c r="I765" s="6">
        <v>250906.88</v>
      </c>
      <c r="J765" s="6">
        <v>82288.639999999999</v>
      </c>
      <c r="K765" s="6">
        <v>168618.23999999999</v>
      </c>
    </row>
    <row r="766" spans="1:11" x14ac:dyDescent="0.25">
      <c r="A766" t="s">
        <v>31</v>
      </c>
      <c r="B766" t="s">
        <v>441</v>
      </c>
      <c r="C766" t="s">
        <v>25</v>
      </c>
      <c r="D766" s="2" t="s">
        <v>451</v>
      </c>
      <c r="E766" s="3">
        <v>42494</v>
      </c>
      <c r="F766">
        <v>2279</v>
      </c>
      <c r="G766" s="6">
        <v>255.28</v>
      </c>
      <c r="H766" s="6">
        <v>159.41999999999999</v>
      </c>
      <c r="I766" s="6">
        <v>581783.12</v>
      </c>
      <c r="J766" s="6">
        <v>363318.18</v>
      </c>
      <c r="K766" s="6">
        <v>218464.94</v>
      </c>
    </row>
    <row r="767" spans="1:11" x14ac:dyDescent="0.25">
      <c r="A767" t="s">
        <v>37</v>
      </c>
      <c r="B767" t="s">
        <v>184</v>
      </c>
      <c r="C767" t="s">
        <v>61</v>
      </c>
      <c r="D767" s="2" t="s">
        <v>391</v>
      </c>
      <c r="E767" s="2" t="s">
        <v>392</v>
      </c>
      <c r="F767">
        <v>2278</v>
      </c>
      <c r="G767" s="6">
        <v>668.27</v>
      </c>
      <c r="H767" s="6">
        <v>502.54</v>
      </c>
      <c r="I767" s="6">
        <v>1522319.06</v>
      </c>
      <c r="J767" s="6">
        <v>1144786.1200000001</v>
      </c>
      <c r="K767" s="6">
        <v>377532.94</v>
      </c>
    </row>
    <row r="768" spans="1:11" x14ac:dyDescent="0.25">
      <c r="A768" t="s">
        <v>47</v>
      </c>
      <c r="B768" t="s">
        <v>210</v>
      </c>
      <c r="C768" t="s">
        <v>33</v>
      </c>
      <c r="D768" s="3">
        <v>42532</v>
      </c>
      <c r="E768" s="2" t="s">
        <v>481</v>
      </c>
      <c r="F768">
        <v>2278</v>
      </c>
      <c r="G768" s="6">
        <v>9.33</v>
      </c>
      <c r="H768" s="6">
        <v>6.92</v>
      </c>
      <c r="I768" s="6">
        <v>21253.74</v>
      </c>
      <c r="J768" s="6">
        <v>15763.76</v>
      </c>
      <c r="K768" s="6">
        <v>5489.98</v>
      </c>
    </row>
    <row r="769" spans="1:11" x14ac:dyDescent="0.25">
      <c r="A769" t="s">
        <v>37</v>
      </c>
      <c r="B769" t="s">
        <v>292</v>
      </c>
      <c r="C769" t="s">
        <v>85</v>
      </c>
      <c r="D769" s="3">
        <v>40604</v>
      </c>
      <c r="E769" s="2" t="s">
        <v>293</v>
      </c>
      <c r="F769">
        <v>2256</v>
      </c>
      <c r="G769" s="6">
        <v>81.73</v>
      </c>
      <c r="H769" s="6">
        <v>56.67</v>
      </c>
      <c r="I769" s="6">
        <v>184382.88</v>
      </c>
      <c r="J769" s="6">
        <v>127847.52</v>
      </c>
      <c r="K769" s="6">
        <v>56535.360000000001</v>
      </c>
    </row>
    <row r="770" spans="1:11" x14ac:dyDescent="0.25">
      <c r="A770" t="s">
        <v>37</v>
      </c>
      <c r="B770" t="s">
        <v>492</v>
      </c>
      <c r="C770" t="s">
        <v>44</v>
      </c>
      <c r="D770" s="3">
        <v>40486</v>
      </c>
      <c r="E770" s="2" t="s">
        <v>396</v>
      </c>
      <c r="F770">
        <v>2256</v>
      </c>
      <c r="G770" s="6">
        <v>109.28</v>
      </c>
      <c r="H770" s="6">
        <v>35.840000000000003</v>
      </c>
      <c r="I770" s="6">
        <v>246535.67999999999</v>
      </c>
      <c r="J770" s="6">
        <v>80855.039999999994</v>
      </c>
      <c r="K770" s="6">
        <v>165680.64000000001</v>
      </c>
    </row>
    <row r="771" spans="1:11" x14ac:dyDescent="0.25">
      <c r="A771" t="s">
        <v>21</v>
      </c>
      <c r="B771" t="s">
        <v>22</v>
      </c>
      <c r="C771" t="s">
        <v>74</v>
      </c>
      <c r="D771" s="2" t="s">
        <v>668</v>
      </c>
      <c r="E771" s="3">
        <v>42406</v>
      </c>
      <c r="F771">
        <v>2252</v>
      </c>
      <c r="G771" s="6">
        <v>47.45</v>
      </c>
      <c r="H771" s="6">
        <v>31.79</v>
      </c>
      <c r="I771" s="6">
        <v>106857.4</v>
      </c>
      <c r="J771" s="6">
        <v>71591.08</v>
      </c>
      <c r="K771" s="6">
        <v>35266.32</v>
      </c>
    </row>
    <row r="772" spans="1:11" x14ac:dyDescent="0.25">
      <c r="A772" t="s">
        <v>37</v>
      </c>
      <c r="B772" t="s">
        <v>279</v>
      </c>
      <c r="C772" t="s">
        <v>71</v>
      </c>
      <c r="D772" s="2" t="s">
        <v>619</v>
      </c>
      <c r="E772" s="2" t="s">
        <v>620</v>
      </c>
      <c r="F772">
        <v>2244</v>
      </c>
      <c r="G772" s="6">
        <v>651.21</v>
      </c>
      <c r="H772" s="6">
        <v>524.96</v>
      </c>
      <c r="I772" s="6">
        <v>1461315.24</v>
      </c>
      <c r="J772" s="6">
        <v>1178010.24</v>
      </c>
      <c r="K772" s="6">
        <v>283305</v>
      </c>
    </row>
    <row r="773" spans="1:11" x14ac:dyDescent="0.25">
      <c r="A773" t="s">
        <v>47</v>
      </c>
      <c r="B773" t="s">
        <v>653</v>
      </c>
      <c r="C773" t="s">
        <v>61</v>
      </c>
      <c r="D773" s="3">
        <v>40489</v>
      </c>
      <c r="E773" s="2" t="s">
        <v>317</v>
      </c>
      <c r="F773">
        <v>2215</v>
      </c>
      <c r="G773" s="6">
        <v>668.27</v>
      </c>
      <c r="H773" s="6">
        <v>502.54</v>
      </c>
      <c r="I773" s="6">
        <v>1480218.05</v>
      </c>
      <c r="J773" s="6">
        <v>1113126.1000000001</v>
      </c>
      <c r="K773" s="6">
        <v>367091.95</v>
      </c>
    </row>
    <row r="774" spans="1:11" x14ac:dyDescent="0.25">
      <c r="A774" t="s">
        <v>31</v>
      </c>
      <c r="B774" t="s">
        <v>104</v>
      </c>
      <c r="C774" t="s">
        <v>97</v>
      </c>
      <c r="D774" s="2" t="s">
        <v>290</v>
      </c>
      <c r="E774" s="3">
        <v>41894</v>
      </c>
      <c r="F774">
        <v>2207</v>
      </c>
      <c r="G774" s="6">
        <v>421.89</v>
      </c>
      <c r="H774" s="6">
        <v>364.69</v>
      </c>
      <c r="I774" s="6">
        <v>931111.23</v>
      </c>
      <c r="J774" s="6">
        <v>804870.83</v>
      </c>
      <c r="K774" s="6">
        <v>126240.4</v>
      </c>
    </row>
    <row r="775" spans="1:11" x14ac:dyDescent="0.25">
      <c r="A775" t="s">
        <v>31</v>
      </c>
      <c r="B775" t="s">
        <v>315</v>
      </c>
      <c r="C775" t="s">
        <v>74</v>
      </c>
      <c r="D775" s="2" t="s">
        <v>484</v>
      </c>
      <c r="E775" s="3">
        <v>41036</v>
      </c>
      <c r="F775">
        <v>2193</v>
      </c>
      <c r="G775" s="6">
        <v>47.45</v>
      </c>
      <c r="H775" s="6">
        <v>31.79</v>
      </c>
      <c r="I775" s="6">
        <v>104057.85</v>
      </c>
      <c r="J775" s="6">
        <v>69715.47</v>
      </c>
      <c r="K775" s="6">
        <v>34342.379999999997</v>
      </c>
    </row>
    <row r="776" spans="1:11" x14ac:dyDescent="0.25">
      <c r="A776" t="s">
        <v>37</v>
      </c>
      <c r="B776" t="s">
        <v>231</v>
      </c>
      <c r="C776" t="s">
        <v>61</v>
      </c>
      <c r="D776" s="2" t="s">
        <v>149</v>
      </c>
      <c r="E776" s="2" t="s">
        <v>505</v>
      </c>
      <c r="F776">
        <v>2191</v>
      </c>
      <c r="G776" s="6">
        <v>668.27</v>
      </c>
      <c r="H776" s="6">
        <v>502.54</v>
      </c>
      <c r="I776" s="6">
        <v>1464179.57</v>
      </c>
      <c r="J776" s="6">
        <v>1101065.1399999999</v>
      </c>
      <c r="K776" s="6">
        <v>363114.43</v>
      </c>
    </row>
    <row r="777" spans="1:11" x14ac:dyDescent="0.25">
      <c r="A777" t="s">
        <v>37</v>
      </c>
      <c r="B777" t="s">
        <v>492</v>
      </c>
      <c r="C777" t="s">
        <v>23</v>
      </c>
      <c r="D777" s="2" t="s">
        <v>493</v>
      </c>
      <c r="E777" s="3">
        <v>41887</v>
      </c>
      <c r="F777">
        <v>2173</v>
      </c>
      <c r="G777" s="6">
        <v>154.06</v>
      </c>
      <c r="H777" s="6">
        <v>90.93</v>
      </c>
      <c r="I777" s="6">
        <v>334772.38</v>
      </c>
      <c r="J777" s="6">
        <v>197590.89</v>
      </c>
      <c r="K777" s="6">
        <v>137181.49</v>
      </c>
    </row>
    <row r="778" spans="1:11" x14ac:dyDescent="0.25">
      <c r="A778" t="s">
        <v>14</v>
      </c>
      <c r="B778" t="s">
        <v>483</v>
      </c>
      <c r="C778" t="s">
        <v>71</v>
      </c>
      <c r="D778" s="3">
        <v>41529</v>
      </c>
      <c r="E778" s="3">
        <v>41883</v>
      </c>
      <c r="F778">
        <v>2173</v>
      </c>
      <c r="G778" s="6">
        <v>651.21</v>
      </c>
      <c r="H778" s="6">
        <v>524.96</v>
      </c>
      <c r="I778" s="6">
        <v>1415079.33</v>
      </c>
      <c r="J778" s="6">
        <v>1140738.08</v>
      </c>
      <c r="K778" s="6">
        <v>274341.25</v>
      </c>
    </row>
    <row r="779" spans="1:11" x14ac:dyDescent="0.25">
      <c r="A779" t="s">
        <v>31</v>
      </c>
      <c r="B779" t="s">
        <v>121</v>
      </c>
      <c r="C779" t="s">
        <v>71</v>
      </c>
      <c r="D779" s="2" t="s">
        <v>169</v>
      </c>
      <c r="E779" s="3">
        <v>41978</v>
      </c>
      <c r="F779">
        <v>2163</v>
      </c>
      <c r="G779" s="6">
        <v>651.21</v>
      </c>
      <c r="H779" s="6">
        <v>524.96</v>
      </c>
      <c r="I779" s="6">
        <v>1408567.23</v>
      </c>
      <c r="J779" s="6">
        <v>1135488.48</v>
      </c>
      <c r="K779" s="6">
        <v>273078.75</v>
      </c>
    </row>
    <row r="780" spans="1:11" x14ac:dyDescent="0.25">
      <c r="A780" t="s">
        <v>47</v>
      </c>
      <c r="B780" t="s">
        <v>444</v>
      </c>
      <c r="C780" t="s">
        <v>44</v>
      </c>
      <c r="D780" s="2" t="s">
        <v>536</v>
      </c>
      <c r="E780" s="2" t="s">
        <v>880</v>
      </c>
      <c r="F780">
        <v>2158</v>
      </c>
      <c r="G780" s="6">
        <v>109.28</v>
      </c>
      <c r="H780" s="6">
        <v>35.840000000000003</v>
      </c>
      <c r="I780" s="6">
        <v>235826.24</v>
      </c>
      <c r="J780" s="6">
        <v>77342.720000000001</v>
      </c>
      <c r="K780" s="6">
        <v>158483.51999999999</v>
      </c>
    </row>
    <row r="781" spans="1:11" x14ac:dyDescent="0.25">
      <c r="A781" t="s">
        <v>37</v>
      </c>
      <c r="B781" t="s">
        <v>179</v>
      </c>
      <c r="C781" t="s">
        <v>85</v>
      </c>
      <c r="D781" s="3">
        <v>41552</v>
      </c>
      <c r="E781" s="2" t="s">
        <v>237</v>
      </c>
      <c r="F781">
        <v>2149</v>
      </c>
      <c r="G781" s="6">
        <v>81.73</v>
      </c>
      <c r="H781" s="6">
        <v>56.67</v>
      </c>
      <c r="I781" s="6">
        <v>175637.77</v>
      </c>
      <c r="J781" s="6">
        <v>121783.83</v>
      </c>
      <c r="K781" s="6">
        <v>53853.94</v>
      </c>
    </row>
    <row r="782" spans="1:11" x14ac:dyDescent="0.25">
      <c r="A782" t="s">
        <v>37</v>
      </c>
      <c r="B782" t="s">
        <v>70</v>
      </c>
      <c r="C782" t="s">
        <v>74</v>
      </c>
      <c r="D782" s="2" t="s">
        <v>774</v>
      </c>
      <c r="E782" s="3">
        <v>40889</v>
      </c>
      <c r="F782">
        <v>2149</v>
      </c>
      <c r="G782" s="6">
        <v>47.45</v>
      </c>
      <c r="H782" s="6">
        <v>31.79</v>
      </c>
      <c r="I782" s="6">
        <v>101970.05</v>
      </c>
      <c r="J782" s="6">
        <v>68316.710000000006</v>
      </c>
      <c r="K782" s="6">
        <v>33653.339999999997</v>
      </c>
    </row>
    <row r="783" spans="1:11" x14ac:dyDescent="0.25">
      <c r="A783" t="s">
        <v>14</v>
      </c>
      <c r="B783" t="s">
        <v>128</v>
      </c>
      <c r="C783" t="s">
        <v>85</v>
      </c>
      <c r="D783" s="2" t="s">
        <v>129</v>
      </c>
      <c r="E783" s="2" t="s">
        <v>130</v>
      </c>
      <c r="F783">
        <v>2135</v>
      </c>
      <c r="G783" s="6">
        <v>81.73</v>
      </c>
      <c r="H783" s="6">
        <v>56.67</v>
      </c>
      <c r="I783" s="6">
        <v>174493.55</v>
      </c>
      <c r="J783" s="6">
        <v>120990.45</v>
      </c>
      <c r="K783" s="6">
        <v>53503.1</v>
      </c>
    </row>
    <row r="784" spans="1:11" x14ac:dyDescent="0.25">
      <c r="A784" t="s">
        <v>31</v>
      </c>
      <c r="B784" t="s">
        <v>110</v>
      </c>
      <c r="C784" t="s">
        <v>25</v>
      </c>
      <c r="D784" s="2" t="s">
        <v>817</v>
      </c>
      <c r="E784" s="2" t="s">
        <v>801</v>
      </c>
      <c r="F784">
        <v>2134</v>
      </c>
      <c r="G784" s="6">
        <v>255.28</v>
      </c>
      <c r="H784" s="6">
        <v>159.41999999999999</v>
      </c>
      <c r="I784" s="6">
        <v>544767.52</v>
      </c>
      <c r="J784" s="6">
        <v>340202.28</v>
      </c>
      <c r="K784" s="6">
        <v>204565.24</v>
      </c>
    </row>
    <row r="785" spans="1:11" x14ac:dyDescent="0.25">
      <c r="A785" t="s">
        <v>37</v>
      </c>
      <c r="B785" t="s">
        <v>231</v>
      </c>
      <c r="C785" t="s">
        <v>30</v>
      </c>
      <c r="D785" s="2" t="s">
        <v>735</v>
      </c>
      <c r="E785" s="3">
        <v>40940</v>
      </c>
      <c r="F785">
        <v>2114</v>
      </c>
      <c r="G785" s="6">
        <v>205.7</v>
      </c>
      <c r="H785" s="6">
        <v>117.11</v>
      </c>
      <c r="I785" s="6">
        <v>434849.8</v>
      </c>
      <c r="J785" s="6">
        <v>247570.54</v>
      </c>
      <c r="K785" s="6">
        <v>187279.26</v>
      </c>
    </row>
    <row r="786" spans="1:11" x14ac:dyDescent="0.25">
      <c r="A786" t="s">
        <v>14</v>
      </c>
      <c r="B786" t="s">
        <v>128</v>
      </c>
      <c r="C786" t="s">
        <v>74</v>
      </c>
      <c r="D786" s="2" t="s">
        <v>380</v>
      </c>
      <c r="E786" s="2" t="s">
        <v>381</v>
      </c>
      <c r="F786">
        <v>2111</v>
      </c>
      <c r="G786" s="6">
        <v>47.45</v>
      </c>
      <c r="H786" s="6">
        <v>31.79</v>
      </c>
      <c r="I786" s="6">
        <v>100166.95</v>
      </c>
      <c r="J786" s="6">
        <v>67108.69</v>
      </c>
      <c r="K786" s="6">
        <v>33058.26</v>
      </c>
    </row>
    <row r="787" spans="1:11" x14ac:dyDescent="0.25">
      <c r="A787" t="s">
        <v>31</v>
      </c>
      <c r="B787" t="s">
        <v>197</v>
      </c>
      <c r="C787" t="s">
        <v>57</v>
      </c>
      <c r="D787" s="3">
        <v>42889</v>
      </c>
      <c r="E787" s="2" t="s">
        <v>198</v>
      </c>
      <c r="F787">
        <v>2109</v>
      </c>
      <c r="G787" s="6">
        <v>152.58000000000001</v>
      </c>
      <c r="H787" s="6">
        <v>97.44</v>
      </c>
      <c r="I787" s="6">
        <v>321791.21999999997</v>
      </c>
      <c r="J787" s="6">
        <v>205500.96</v>
      </c>
      <c r="K787" s="6">
        <v>116290.26</v>
      </c>
    </row>
    <row r="788" spans="1:11" x14ac:dyDescent="0.25">
      <c r="A788" t="s">
        <v>37</v>
      </c>
      <c r="B788" t="s">
        <v>267</v>
      </c>
      <c r="C788" t="s">
        <v>33</v>
      </c>
      <c r="D788" s="2" t="s">
        <v>268</v>
      </c>
      <c r="E788" s="3">
        <v>40734</v>
      </c>
      <c r="F788">
        <v>2104</v>
      </c>
      <c r="G788" s="6">
        <v>9.33</v>
      </c>
      <c r="H788" s="6">
        <v>6.92</v>
      </c>
      <c r="I788" s="6">
        <v>19630.32</v>
      </c>
      <c r="J788" s="6">
        <v>14559.68</v>
      </c>
      <c r="K788" s="6">
        <v>5070.6400000000003</v>
      </c>
    </row>
    <row r="789" spans="1:11" x14ac:dyDescent="0.25">
      <c r="A789" t="s">
        <v>31</v>
      </c>
      <c r="B789" t="s">
        <v>270</v>
      </c>
      <c r="C789" t="s">
        <v>71</v>
      </c>
      <c r="D789" s="2" t="s">
        <v>900</v>
      </c>
      <c r="E789" s="3">
        <v>41467</v>
      </c>
      <c r="F789">
        <v>2095</v>
      </c>
      <c r="G789" s="6">
        <v>651.21</v>
      </c>
      <c r="H789" s="6">
        <v>524.96</v>
      </c>
      <c r="I789" s="6">
        <v>1364284.95</v>
      </c>
      <c r="J789" s="6">
        <v>1099791.2</v>
      </c>
      <c r="K789" s="6">
        <v>264493.75</v>
      </c>
    </row>
    <row r="790" spans="1:11" x14ac:dyDescent="0.25">
      <c r="A790" t="s">
        <v>50</v>
      </c>
      <c r="B790" t="s">
        <v>219</v>
      </c>
      <c r="C790" t="s">
        <v>57</v>
      </c>
      <c r="D790" s="2" t="s">
        <v>220</v>
      </c>
      <c r="E790" s="2" t="s">
        <v>221</v>
      </c>
      <c r="F790">
        <v>2091</v>
      </c>
      <c r="G790" s="6">
        <v>152.58000000000001</v>
      </c>
      <c r="H790" s="6">
        <v>97.44</v>
      </c>
      <c r="I790" s="6">
        <v>319044.78000000003</v>
      </c>
      <c r="J790" s="6">
        <v>203747.04</v>
      </c>
      <c r="K790" s="6">
        <v>115297.74</v>
      </c>
    </row>
    <row r="791" spans="1:11" x14ac:dyDescent="0.25">
      <c r="A791" t="s">
        <v>14</v>
      </c>
      <c r="B791" t="s">
        <v>294</v>
      </c>
      <c r="C791" t="s">
        <v>33</v>
      </c>
      <c r="D791" s="2" t="s">
        <v>782</v>
      </c>
      <c r="E791" s="2" t="s">
        <v>617</v>
      </c>
      <c r="F791">
        <v>2087</v>
      </c>
      <c r="G791" s="6">
        <v>9.33</v>
      </c>
      <c r="H791" s="6">
        <v>6.92</v>
      </c>
      <c r="I791" s="6">
        <v>19471.71</v>
      </c>
      <c r="J791" s="6">
        <v>14442.04</v>
      </c>
      <c r="K791" s="6">
        <v>5029.67</v>
      </c>
    </row>
    <row r="792" spans="1:11" x14ac:dyDescent="0.25">
      <c r="A792" t="s">
        <v>28</v>
      </c>
      <c r="B792" t="s">
        <v>131</v>
      </c>
      <c r="C792" t="s">
        <v>97</v>
      </c>
      <c r="D792" s="2" t="s">
        <v>643</v>
      </c>
      <c r="E792" s="2" t="s">
        <v>927</v>
      </c>
      <c r="F792">
        <v>2085</v>
      </c>
      <c r="G792" s="6">
        <v>421.89</v>
      </c>
      <c r="H792" s="6">
        <v>364.69</v>
      </c>
      <c r="I792" s="6">
        <v>879640.65</v>
      </c>
      <c r="J792" s="6">
        <v>760378.65</v>
      </c>
      <c r="K792" s="6">
        <v>119262</v>
      </c>
    </row>
    <row r="793" spans="1:11" x14ac:dyDescent="0.25">
      <c r="A793" t="s">
        <v>50</v>
      </c>
      <c r="B793" t="s">
        <v>366</v>
      </c>
      <c r="C793" t="s">
        <v>97</v>
      </c>
      <c r="D793" s="3">
        <v>40248</v>
      </c>
      <c r="E793" s="3">
        <v>40280</v>
      </c>
      <c r="F793">
        <v>2079</v>
      </c>
      <c r="G793" s="6">
        <v>421.89</v>
      </c>
      <c r="H793" s="6">
        <v>364.69</v>
      </c>
      <c r="I793" s="6">
        <v>877109.31</v>
      </c>
      <c r="J793" s="6">
        <v>758190.51</v>
      </c>
      <c r="K793" s="6">
        <v>118918.8</v>
      </c>
    </row>
    <row r="794" spans="1:11" x14ac:dyDescent="0.25">
      <c r="A794" t="s">
        <v>31</v>
      </c>
      <c r="B794" t="s">
        <v>135</v>
      </c>
      <c r="C794" t="s">
        <v>74</v>
      </c>
      <c r="D794" s="3">
        <v>40767</v>
      </c>
      <c r="E794" s="2" t="s">
        <v>1063</v>
      </c>
      <c r="F794">
        <v>2057</v>
      </c>
      <c r="G794" s="6">
        <v>47.45</v>
      </c>
      <c r="H794" s="6">
        <v>31.79</v>
      </c>
      <c r="I794" s="6">
        <v>97604.65</v>
      </c>
      <c r="J794" s="6">
        <v>65392.03</v>
      </c>
      <c r="K794" s="6">
        <v>32212.62</v>
      </c>
    </row>
    <row r="795" spans="1:11" x14ac:dyDescent="0.25">
      <c r="A795" t="s">
        <v>31</v>
      </c>
      <c r="B795" t="s">
        <v>475</v>
      </c>
      <c r="C795" t="s">
        <v>97</v>
      </c>
      <c r="D795" s="2" t="s">
        <v>701</v>
      </c>
      <c r="E795" s="3">
        <v>42709</v>
      </c>
      <c r="F795">
        <v>2016</v>
      </c>
      <c r="G795" s="6">
        <v>421.89</v>
      </c>
      <c r="H795" s="6">
        <v>364.69</v>
      </c>
      <c r="I795" s="6">
        <v>850530.24</v>
      </c>
      <c r="J795" s="6">
        <v>735215.04</v>
      </c>
      <c r="K795" s="6">
        <v>115315.2</v>
      </c>
    </row>
    <row r="796" spans="1:11" x14ac:dyDescent="0.25">
      <c r="A796" t="s">
        <v>37</v>
      </c>
      <c r="B796" t="s">
        <v>295</v>
      </c>
      <c r="C796" t="s">
        <v>74</v>
      </c>
      <c r="D796" s="2" t="s">
        <v>974</v>
      </c>
      <c r="E796" s="2" t="s">
        <v>849</v>
      </c>
      <c r="F796">
        <v>2001</v>
      </c>
      <c r="G796" s="6">
        <v>47.45</v>
      </c>
      <c r="H796" s="6">
        <v>31.79</v>
      </c>
      <c r="I796" s="6">
        <v>94947.45</v>
      </c>
      <c r="J796" s="6">
        <v>63611.79</v>
      </c>
      <c r="K796" s="6">
        <v>31335.66</v>
      </c>
    </row>
    <row r="797" spans="1:11" x14ac:dyDescent="0.25">
      <c r="A797" t="s">
        <v>14</v>
      </c>
      <c r="B797" t="s">
        <v>325</v>
      </c>
      <c r="C797" t="s">
        <v>74</v>
      </c>
      <c r="D797" s="2" t="s">
        <v>891</v>
      </c>
      <c r="E797" s="2" t="s">
        <v>316</v>
      </c>
      <c r="F797">
        <v>1993</v>
      </c>
      <c r="G797" s="6">
        <v>47.45</v>
      </c>
      <c r="H797" s="6">
        <v>31.79</v>
      </c>
      <c r="I797" s="6">
        <v>94567.85</v>
      </c>
      <c r="J797" s="6">
        <v>63357.47</v>
      </c>
      <c r="K797" s="6">
        <v>31210.38</v>
      </c>
    </row>
    <row r="798" spans="1:11" x14ac:dyDescent="0.25">
      <c r="A798" t="s">
        <v>31</v>
      </c>
      <c r="B798" t="s">
        <v>161</v>
      </c>
      <c r="C798" t="s">
        <v>71</v>
      </c>
      <c r="D798" s="3">
        <v>41395</v>
      </c>
      <c r="E798" s="2" t="s">
        <v>781</v>
      </c>
      <c r="F798">
        <v>1983</v>
      </c>
      <c r="G798" s="6">
        <v>651.21</v>
      </c>
      <c r="H798" s="6">
        <v>524.96</v>
      </c>
      <c r="I798" s="6">
        <v>1291349.43</v>
      </c>
      <c r="J798" s="6">
        <v>1040995.68</v>
      </c>
      <c r="K798" s="6">
        <v>250353.75</v>
      </c>
    </row>
    <row r="799" spans="1:11" x14ac:dyDescent="0.25">
      <c r="A799" t="s">
        <v>37</v>
      </c>
      <c r="B799" t="s">
        <v>267</v>
      </c>
      <c r="C799" t="s">
        <v>23</v>
      </c>
      <c r="D799" s="3">
        <v>41252</v>
      </c>
      <c r="E799" s="2" t="s">
        <v>939</v>
      </c>
      <c r="F799">
        <v>1980</v>
      </c>
      <c r="G799" s="6">
        <v>154.06</v>
      </c>
      <c r="H799" s="6">
        <v>90.93</v>
      </c>
      <c r="I799" s="6">
        <v>305038.8</v>
      </c>
      <c r="J799" s="6">
        <v>180041.4</v>
      </c>
      <c r="K799" s="6">
        <v>124997.4</v>
      </c>
    </row>
    <row r="800" spans="1:11" x14ac:dyDescent="0.25">
      <c r="A800" t="s">
        <v>47</v>
      </c>
      <c r="B800" t="s">
        <v>112</v>
      </c>
      <c r="C800" t="s">
        <v>57</v>
      </c>
      <c r="D800" s="2" t="s">
        <v>20</v>
      </c>
      <c r="E800" s="2" t="s">
        <v>794</v>
      </c>
      <c r="F800">
        <v>1978</v>
      </c>
      <c r="G800" s="6">
        <v>152.58000000000001</v>
      </c>
      <c r="H800" s="6">
        <v>97.44</v>
      </c>
      <c r="I800" s="6">
        <v>301803.24</v>
      </c>
      <c r="J800" s="6">
        <v>192736.32</v>
      </c>
      <c r="K800" s="6">
        <v>109066.92</v>
      </c>
    </row>
    <row r="801" spans="1:11" x14ac:dyDescent="0.25">
      <c r="A801" t="s">
        <v>37</v>
      </c>
      <c r="B801" t="s">
        <v>267</v>
      </c>
      <c r="C801" t="s">
        <v>25</v>
      </c>
      <c r="D801" s="2" t="s">
        <v>986</v>
      </c>
      <c r="E801" s="2" t="s">
        <v>738</v>
      </c>
      <c r="F801">
        <v>1973</v>
      </c>
      <c r="G801" s="6">
        <v>255.28</v>
      </c>
      <c r="H801" s="6">
        <v>159.41999999999999</v>
      </c>
      <c r="I801" s="6">
        <v>503667.44</v>
      </c>
      <c r="J801" s="6">
        <v>314535.65999999997</v>
      </c>
      <c r="K801" s="6">
        <v>189131.78</v>
      </c>
    </row>
    <row r="802" spans="1:11" x14ac:dyDescent="0.25">
      <c r="A802" t="s">
        <v>47</v>
      </c>
      <c r="B802" t="s">
        <v>653</v>
      </c>
      <c r="C802" t="s">
        <v>71</v>
      </c>
      <c r="D802" s="2" t="s">
        <v>700</v>
      </c>
      <c r="E802" s="2" t="s">
        <v>329</v>
      </c>
      <c r="F802">
        <v>1968</v>
      </c>
      <c r="G802" s="6">
        <v>651.21</v>
      </c>
      <c r="H802" s="6">
        <v>524.96</v>
      </c>
      <c r="I802" s="6">
        <v>1281581.28</v>
      </c>
      <c r="J802" s="6">
        <v>1033121.28</v>
      </c>
      <c r="K802" s="6">
        <v>248460</v>
      </c>
    </row>
    <row r="803" spans="1:11" x14ac:dyDescent="0.25">
      <c r="A803" t="s">
        <v>37</v>
      </c>
      <c r="B803" t="s">
        <v>203</v>
      </c>
      <c r="C803" t="s">
        <v>30</v>
      </c>
      <c r="D803" s="2" t="s">
        <v>447</v>
      </c>
      <c r="E803" s="2" t="s">
        <v>448</v>
      </c>
      <c r="F803">
        <v>1967</v>
      </c>
      <c r="G803" s="6">
        <v>205.7</v>
      </c>
      <c r="H803" s="6">
        <v>117.11</v>
      </c>
      <c r="I803" s="6">
        <v>404611.9</v>
      </c>
      <c r="J803" s="6">
        <v>230355.37</v>
      </c>
      <c r="K803" s="6">
        <v>174256.53</v>
      </c>
    </row>
    <row r="804" spans="1:11" x14ac:dyDescent="0.25">
      <c r="A804" t="s">
        <v>31</v>
      </c>
      <c r="B804" t="s">
        <v>315</v>
      </c>
      <c r="C804" t="s">
        <v>33</v>
      </c>
      <c r="D804" s="2" t="s">
        <v>749</v>
      </c>
      <c r="E804" s="3">
        <v>41034</v>
      </c>
      <c r="F804">
        <v>1950</v>
      </c>
      <c r="G804" s="6">
        <v>9.33</v>
      </c>
      <c r="H804" s="6">
        <v>6.92</v>
      </c>
      <c r="I804" s="6">
        <v>18193.5</v>
      </c>
      <c r="J804" s="6">
        <v>13494</v>
      </c>
      <c r="K804" s="6">
        <v>4699.5</v>
      </c>
    </row>
    <row r="805" spans="1:11" x14ac:dyDescent="0.25">
      <c r="A805" t="s">
        <v>37</v>
      </c>
      <c r="B805" t="s">
        <v>175</v>
      </c>
      <c r="C805" t="s">
        <v>16</v>
      </c>
      <c r="D805" s="2" t="s">
        <v>977</v>
      </c>
      <c r="E805" s="3">
        <v>40980</v>
      </c>
      <c r="F805">
        <v>1937</v>
      </c>
      <c r="G805" s="6">
        <v>437.2</v>
      </c>
      <c r="H805" s="6">
        <v>263.33</v>
      </c>
      <c r="I805" s="6">
        <v>846856.4</v>
      </c>
      <c r="J805" s="6">
        <v>510070.21</v>
      </c>
      <c r="K805" s="6">
        <v>336786.19</v>
      </c>
    </row>
    <row r="806" spans="1:11" x14ac:dyDescent="0.25">
      <c r="A806" t="s">
        <v>37</v>
      </c>
      <c r="B806" t="s">
        <v>292</v>
      </c>
      <c r="C806" t="s">
        <v>85</v>
      </c>
      <c r="D806" s="2" t="s">
        <v>884</v>
      </c>
      <c r="E806" s="2" t="s">
        <v>796</v>
      </c>
      <c r="F806">
        <v>1936</v>
      </c>
      <c r="G806" s="6">
        <v>81.73</v>
      </c>
      <c r="H806" s="6">
        <v>56.67</v>
      </c>
      <c r="I806" s="6">
        <v>158229.28</v>
      </c>
      <c r="J806" s="6">
        <v>109713.12</v>
      </c>
      <c r="K806" s="6">
        <v>48516.160000000003</v>
      </c>
    </row>
    <row r="807" spans="1:11" x14ac:dyDescent="0.25">
      <c r="A807" t="s">
        <v>37</v>
      </c>
      <c r="B807" t="s">
        <v>786</v>
      </c>
      <c r="C807" t="s">
        <v>44</v>
      </c>
      <c r="D807" s="3">
        <v>41069</v>
      </c>
      <c r="E807" s="2" t="s">
        <v>390</v>
      </c>
      <c r="F807">
        <v>1925</v>
      </c>
      <c r="G807" s="6">
        <v>109.28</v>
      </c>
      <c r="H807" s="6">
        <v>35.840000000000003</v>
      </c>
      <c r="I807" s="6">
        <v>210364</v>
      </c>
      <c r="J807" s="6">
        <v>68992</v>
      </c>
      <c r="K807" s="6">
        <v>141372</v>
      </c>
    </row>
    <row r="808" spans="1:11" x14ac:dyDescent="0.25">
      <c r="A808" t="s">
        <v>31</v>
      </c>
      <c r="B808" t="s">
        <v>143</v>
      </c>
      <c r="C808" t="s">
        <v>33</v>
      </c>
      <c r="D808" s="3">
        <v>42954</v>
      </c>
      <c r="E808" s="2" t="s">
        <v>761</v>
      </c>
      <c r="F808">
        <v>1910</v>
      </c>
      <c r="G808" s="6">
        <v>9.33</v>
      </c>
      <c r="H808" s="6">
        <v>6.92</v>
      </c>
      <c r="I808" s="6">
        <v>17820.3</v>
      </c>
      <c r="J808" s="6">
        <v>13217.2</v>
      </c>
      <c r="K808" s="6">
        <v>4603.1000000000004</v>
      </c>
    </row>
    <row r="809" spans="1:11" x14ac:dyDescent="0.25">
      <c r="A809" t="s">
        <v>37</v>
      </c>
      <c r="B809" t="s">
        <v>383</v>
      </c>
      <c r="C809" t="s">
        <v>23</v>
      </c>
      <c r="D809" s="2" t="s">
        <v>829</v>
      </c>
      <c r="E809" s="3">
        <v>41435</v>
      </c>
      <c r="F809">
        <v>1905</v>
      </c>
      <c r="G809" s="6">
        <v>154.06</v>
      </c>
      <c r="H809" s="6">
        <v>90.93</v>
      </c>
      <c r="I809" s="6">
        <v>293484.3</v>
      </c>
      <c r="J809" s="6">
        <v>173221.65</v>
      </c>
      <c r="K809" s="6">
        <v>120262.65</v>
      </c>
    </row>
    <row r="810" spans="1:11" x14ac:dyDescent="0.25">
      <c r="A810" t="s">
        <v>28</v>
      </c>
      <c r="B810" t="s">
        <v>207</v>
      </c>
      <c r="C810" t="s">
        <v>33</v>
      </c>
      <c r="D810" s="3">
        <v>41369</v>
      </c>
      <c r="E810" s="3">
        <v>41280</v>
      </c>
      <c r="F810">
        <v>1888</v>
      </c>
      <c r="G810" s="6">
        <v>9.33</v>
      </c>
      <c r="H810" s="6">
        <v>6.92</v>
      </c>
      <c r="I810" s="6">
        <v>17615.04</v>
      </c>
      <c r="J810" s="6">
        <v>13064.96</v>
      </c>
      <c r="K810" s="6">
        <v>4550.08</v>
      </c>
    </row>
    <row r="811" spans="1:11" x14ac:dyDescent="0.25">
      <c r="A811" t="s">
        <v>50</v>
      </c>
      <c r="B811" t="s">
        <v>225</v>
      </c>
      <c r="C811" t="s">
        <v>23</v>
      </c>
      <c r="D811" s="3">
        <v>40885</v>
      </c>
      <c r="E811" s="2" t="s">
        <v>421</v>
      </c>
      <c r="F811">
        <v>1882</v>
      </c>
      <c r="G811" s="6">
        <v>154.06</v>
      </c>
      <c r="H811" s="6">
        <v>90.93</v>
      </c>
      <c r="I811" s="6">
        <v>289940.92</v>
      </c>
      <c r="J811" s="6">
        <v>171130.26</v>
      </c>
      <c r="K811" s="6">
        <v>118810.66</v>
      </c>
    </row>
    <row r="812" spans="1:11" x14ac:dyDescent="0.25">
      <c r="A812" t="s">
        <v>14</v>
      </c>
      <c r="B812" t="s">
        <v>243</v>
      </c>
      <c r="C812" t="s">
        <v>16</v>
      </c>
      <c r="D812" s="3">
        <v>41680</v>
      </c>
      <c r="E812" s="3">
        <v>41681</v>
      </c>
      <c r="F812">
        <v>1881</v>
      </c>
      <c r="G812" s="6">
        <v>437.2</v>
      </c>
      <c r="H812" s="6">
        <v>263.33</v>
      </c>
      <c r="I812" s="6">
        <v>822373.2</v>
      </c>
      <c r="J812" s="6">
        <v>495323.73</v>
      </c>
      <c r="K812" s="6">
        <v>327049.46999999997</v>
      </c>
    </row>
    <row r="813" spans="1:11" x14ac:dyDescent="0.25">
      <c r="A813" t="s">
        <v>31</v>
      </c>
      <c r="B813" t="s">
        <v>163</v>
      </c>
      <c r="C813" t="s">
        <v>30</v>
      </c>
      <c r="D813" s="2" t="s">
        <v>535</v>
      </c>
      <c r="E813" s="3">
        <v>41885</v>
      </c>
      <c r="F813">
        <v>1848</v>
      </c>
      <c r="G813" s="6">
        <v>205.7</v>
      </c>
      <c r="H813" s="6">
        <v>117.11</v>
      </c>
      <c r="I813" s="6">
        <v>380133.6</v>
      </c>
      <c r="J813" s="6">
        <v>216419.28</v>
      </c>
      <c r="K813" s="6">
        <v>163714.32</v>
      </c>
    </row>
    <row r="814" spans="1:11" x14ac:dyDescent="0.25">
      <c r="A814" t="s">
        <v>50</v>
      </c>
      <c r="B814" t="s">
        <v>51</v>
      </c>
      <c r="C814" t="s">
        <v>85</v>
      </c>
      <c r="D814" s="2" t="s">
        <v>153</v>
      </c>
      <c r="E814" s="2" t="s">
        <v>154</v>
      </c>
      <c r="F814">
        <v>1824</v>
      </c>
      <c r="G814" s="6">
        <v>81.73</v>
      </c>
      <c r="H814" s="6">
        <v>56.67</v>
      </c>
      <c r="I814" s="6">
        <v>149075.51999999999</v>
      </c>
      <c r="J814" s="6">
        <v>103366.08</v>
      </c>
      <c r="K814" s="6">
        <v>45709.440000000002</v>
      </c>
    </row>
    <row r="815" spans="1:11" x14ac:dyDescent="0.25">
      <c r="A815" t="s">
        <v>31</v>
      </c>
      <c r="B815" t="s">
        <v>455</v>
      </c>
      <c r="C815" t="s">
        <v>44</v>
      </c>
      <c r="D815" s="2" t="s">
        <v>456</v>
      </c>
      <c r="E815" s="2" t="s">
        <v>457</v>
      </c>
      <c r="F815">
        <v>1816</v>
      </c>
      <c r="G815" s="6">
        <v>109.28</v>
      </c>
      <c r="H815" s="6">
        <v>35.840000000000003</v>
      </c>
      <c r="I815" s="6">
        <v>198452.48000000001</v>
      </c>
      <c r="J815" s="6">
        <v>65085.440000000002</v>
      </c>
      <c r="K815" s="6">
        <v>133367.04000000001</v>
      </c>
    </row>
    <row r="816" spans="1:11" x14ac:dyDescent="0.25">
      <c r="A816" t="s">
        <v>50</v>
      </c>
      <c r="B816" t="s">
        <v>424</v>
      </c>
      <c r="C816" t="s">
        <v>61</v>
      </c>
      <c r="D816" s="2" t="s">
        <v>694</v>
      </c>
      <c r="E816" s="3">
        <v>40915</v>
      </c>
      <c r="F816">
        <v>1816</v>
      </c>
      <c r="G816" s="6">
        <v>668.27</v>
      </c>
      <c r="H816" s="6">
        <v>502.54</v>
      </c>
      <c r="I816" s="6">
        <v>1213578.32</v>
      </c>
      <c r="J816" s="6">
        <v>912612.64</v>
      </c>
      <c r="K816" s="6">
        <v>300965.68</v>
      </c>
    </row>
    <row r="817" spans="1:11" x14ac:dyDescent="0.25">
      <c r="A817" t="s">
        <v>21</v>
      </c>
      <c r="B817" t="s">
        <v>189</v>
      </c>
      <c r="C817" t="s">
        <v>74</v>
      </c>
      <c r="D817" s="2" t="s">
        <v>562</v>
      </c>
      <c r="E817" s="2" t="s">
        <v>563</v>
      </c>
      <c r="F817">
        <v>1815</v>
      </c>
      <c r="G817" s="6">
        <v>47.45</v>
      </c>
      <c r="H817" s="6">
        <v>31.79</v>
      </c>
      <c r="I817" s="6">
        <v>86121.75</v>
      </c>
      <c r="J817" s="6">
        <v>57698.85</v>
      </c>
      <c r="K817" s="6">
        <v>28422.9</v>
      </c>
    </row>
    <row r="818" spans="1:11" x14ac:dyDescent="0.25">
      <c r="A818" t="s">
        <v>28</v>
      </c>
      <c r="B818" t="s">
        <v>145</v>
      </c>
      <c r="C818" t="s">
        <v>16</v>
      </c>
      <c r="D818" s="3">
        <v>41344</v>
      </c>
      <c r="E818" s="2" t="s">
        <v>852</v>
      </c>
      <c r="F818">
        <v>1810</v>
      </c>
      <c r="G818" s="6">
        <v>437.2</v>
      </c>
      <c r="H818" s="6">
        <v>263.33</v>
      </c>
      <c r="I818" s="6">
        <v>791332</v>
      </c>
      <c r="J818" s="6">
        <v>476627.3</v>
      </c>
      <c r="K818" s="6">
        <v>314704.7</v>
      </c>
    </row>
    <row r="819" spans="1:11" x14ac:dyDescent="0.25">
      <c r="A819" t="s">
        <v>47</v>
      </c>
      <c r="B819" t="s">
        <v>519</v>
      </c>
      <c r="C819" t="s">
        <v>57</v>
      </c>
      <c r="D819" s="2" t="s">
        <v>758</v>
      </c>
      <c r="E819" s="2" t="s">
        <v>759</v>
      </c>
      <c r="F819">
        <v>1794</v>
      </c>
      <c r="G819" s="6">
        <v>152.58000000000001</v>
      </c>
      <c r="H819" s="6">
        <v>97.44</v>
      </c>
      <c r="I819" s="6">
        <v>273728.52</v>
      </c>
      <c r="J819" s="6">
        <v>174807.36</v>
      </c>
      <c r="K819" s="6">
        <v>98921.16</v>
      </c>
    </row>
    <row r="820" spans="1:11" x14ac:dyDescent="0.25">
      <c r="A820" t="s">
        <v>37</v>
      </c>
      <c r="B820" t="s">
        <v>70</v>
      </c>
      <c r="C820" t="s">
        <v>23</v>
      </c>
      <c r="D820" s="2" t="s">
        <v>898</v>
      </c>
      <c r="E820" s="3">
        <v>42917</v>
      </c>
      <c r="F820">
        <v>1764</v>
      </c>
      <c r="G820" s="6">
        <v>154.06</v>
      </c>
      <c r="H820" s="6">
        <v>90.93</v>
      </c>
      <c r="I820" s="6">
        <v>271761.84000000003</v>
      </c>
      <c r="J820" s="6">
        <v>160400.51999999999</v>
      </c>
      <c r="K820" s="6">
        <v>111361.32</v>
      </c>
    </row>
    <row r="821" spans="1:11" x14ac:dyDescent="0.25">
      <c r="A821" t="s">
        <v>37</v>
      </c>
      <c r="B821" t="s">
        <v>284</v>
      </c>
      <c r="C821" t="s">
        <v>61</v>
      </c>
      <c r="D821" s="3">
        <v>42984</v>
      </c>
      <c r="E821" s="2" t="s">
        <v>736</v>
      </c>
      <c r="F821">
        <v>1749</v>
      </c>
      <c r="G821" s="6">
        <v>668.27</v>
      </c>
      <c r="H821" s="6">
        <v>502.54</v>
      </c>
      <c r="I821" s="6">
        <v>1168804.23</v>
      </c>
      <c r="J821" s="6">
        <v>878942.46</v>
      </c>
      <c r="K821" s="6">
        <v>289861.77</v>
      </c>
    </row>
    <row r="822" spans="1:11" x14ac:dyDescent="0.25">
      <c r="A822" t="s">
        <v>50</v>
      </c>
      <c r="B822" t="s">
        <v>51</v>
      </c>
      <c r="C822" t="s">
        <v>16</v>
      </c>
      <c r="D822" s="2" t="s">
        <v>921</v>
      </c>
      <c r="E822" s="3">
        <v>42259</v>
      </c>
      <c r="F822">
        <v>1741</v>
      </c>
      <c r="G822" s="6">
        <v>437.2</v>
      </c>
      <c r="H822" s="6">
        <v>263.33</v>
      </c>
      <c r="I822" s="6">
        <v>761165.2</v>
      </c>
      <c r="J822" s="6">
        <v>458457.53</v>
      </c>
      <c r="K822" s="6">
        <v>302707.67</v>
      </c>
    </row>
    <row r="823" spans="1:11" x14ac:dyDescent="0.25">
      <c r="A823" t="s">
        <v>28</v>
      </c>
      <c r="B823" t="s">
        <v>194</v>
      </c>
      <c r="C823" t="s">
        <v>25</v>
      </c>
      <c r="D823" s="2" t="s">
        <v>429</v>
      </c>
      <c r="E823" s="2" t="s">
        <v>430</v>
      </c>
      <c r="F823">
        <v>1739</v>
      </c>
      <c r="G823" s="6">
        <v>255.28</v>
      </c>
      <c r="H823" s="6">
        <v>159.41999999999999</v>
      </c>
      <c r="I823" s="6">
        <v>443931.92</v>
      </c>
      <c r="J823" s="6">
        <v>277231.38</v>
      </c>
      <c r="K823" s="6">
        <v>166700.54</v>
      </c>
    </row>
    <row r="824" spans="1:11" x14ac:dyDescent="0.25">
      <c r="A824" t="s">
        <v>31</v>
      </c>
      <c r="B824" t="s">
        <v>455</v>
      </c>
      <c r="C824" t="s">
        <v>33</v>
      </c>
      <c r="D824" s="3">
        <v>40273</v>
      </c>
      <c r="E824" s="2" t="s">
        <v>945</v>
      </c>
      <c r="F824">
        <v>1727</v>
      </c>
      <c r="G824" s="6">
        <v>9.33</v>
      </c>
      <c r="H824" s="6">
        <v>6.92</v>
      </c>
      <c r="I824" s="6">
        <v>16112.91</v>
      </c>
      <c r="J824" s="6">
        <v>11950.84</v>
      </c>
      <c r="K824" s="6">
        <v>4162.07</v>
      </c>
    </row>
    <row r="825" spans="1:11" x14ac:dyDescent="0.25">
      <c r="A825" t="s">
        <v>47</v>
      </c>
      <c r="B825" t="s">
        <v>463</v>
      </c>
      <c r="C825" t="s">
        <v>33</v>
      </c>
      <c r="D825" s="2" t="s">
        <v>784</v>
      </c>
      <c r="E825" s="3">
        <v>41734</v>
      </c>
      <c r="F825">
        <v>1721</v>
      </c>
      <c r="G825" s="6">
        <v>9.33</v>
      </c>
      <c r="H825" s="6">
        <v>6.92</v>
      </c>
      <c r="I825" s="6">
        <v>16056.93</v>
      </c>
      <c r="J825" s="6">
        <v>11909.32</v>
      </c>
      <c r="K825" s="6">
        <v>4147.6099999999997</v>
      </c>
    </row>
    <row r="826" spans="1:11" x14ac:dyDescent="0.25">
      <c r="A826" t="s">
        <v>28</v>
      </c>
      <c r="B826" t="s">
        <v>146</v>
      </c>
      <c r="C826" t="s">
        <v>44</v>
      </c>
      <c r="D826" s="3">
        <v>40493</v>
      </c>
      <c r="E826" s="2" t="s">
        <v>491</v>
      </c>
      <c r="F826">
        <v>1718</v>
      </c>
      <c r="G826" s="6">
        <v>109.28</v>
      </c>
      <c r="H826" s="6">
        <v>35.840000000000003</v>
      </c>
      <c r="I826" s="6">
        <v>187743.04</v>
      </c>
      <c r="J826" s="6">
        <v>61573.120000000003</v>
      </c>
      <c r="K826" s="6">
        <v>126169.92</v>
      </c>
    </row>
    <row r="827" spans="1:11" x14ac:dyDescent="0.25">
      <c r="A827" t="s">
        <v>31</v>
      </c>
      <c r="B827" t="s">
        <v>135</v>
      </c>
      <c r="C827" t="s">
        <v>25</v>
      </c>
      <c r="D827" s="3">
        <v>42461</v>
      </c>
      <c r="E827" s="2" t="s">
        <v>915</v>
      </c>
      <c r="F827">
        <v>1698</v>
      </c>
      <c r="G827" s="6">
        <v>255.28</v>
      </c>
      <c r="H827" s="6">
        <v>159.41999999999999</v>
      </c>
      <c r="I827" s="6">
        <v>433465.44</v>
      </c>
      <c r="J827" s="6">
        <v>270695.15999999997</v>
      </c>
      <c r="K827" s="6">
        <v>162770.28</v>
      </c>
    </row>
    <row r="828" spans="1:11" x14ac:dyDescent="0.25">
      <c r="A828" t="s">
        <v>37</v>
      </c>
      <c r="B828" t="s">
        <v>115</v>
      </c>
      <c r="C828" t="s">
        <v>23</v>
      </c>
      <c r="D828" s="3">
        <v>40979</v>
      </c>
      <c r="E828" s="2" t="s">
        <v>692</v>
      </c>
      <c r="F828">
        <v>1691</v>
      </c>
      <c r="G828" s="6">
        <v>154.06</v>
      </c>
      <c r="H828" s="6">
        <v>90.93</v>
      </c>
      <c r="I828" s="6">
        <v>260515.46</v>
      </c>
      <c r="J828" s="6">
        <v>153762.63</v>
      </c>
      <c r="K828" s="6">
        <v>106752.83</v>
      </c>
    </row>
    <row r="829" spans="1:11" x14ac:dyDescent="0.25">
      <c r="A829" t="s">
        <v>31</v>
      </c>
      <c r="B829" t="s">
        <v>335</v>
      </c>
      <c r="C829" t="s">
        <v>33</v>
      </c>
      <c r="D829" s="2" t="s">
        <v>83</v>
      </c>
      <c r="E829" s="2" t="s">
        <v>649</v>
      </c>
      <c r="F829">
        <v>1689</v>
      </c>
      <c r="G829" s="6">
        <v>9.33</v>
      </c>
      <c r="H829" s="6">
        <v>6.92</v>
      </c>
      <c r="I829" s="6">
        <v>15758.37</v>
      </c>
      <c r="J829" s="6">
        <v>11687.88</v>
      </c>
      <c r="K829" s="6">
        <v>4070.49</v>
      </c>
    </row>
    <row r="830" spans="1:11" x14ac:dyDescent="0.25">
      <c r="A830" t="s">
        <v>37</v>
      </c>
      <c r="B830" t="s">
        <v>261</v>
      </c>
      <c r="C830" t="s">
        <v>97</v>
      </c>
      <c r="D830" s="2" t="s">
        <v>812</v>
      </c>
      <c r="E830" s="2" t="s">
        <v>779</v>
      </c>
      <c r="F830">
        <v>1677</v>
      </c>
      <c r="G830" s="6">
        <v>421.89</v>
      </c>
      <c r="H830" s="6">
        <v>364.69</v>
      </c>
      <c r="I830" s="6">
        <v>707509.53</v>
      </c>
      <c r="J830" s="6">
        <v>611585.13</v>
      </c>
      <c r="K830" s="6">
        <v>95924.4</v>
      </c>
    </row>
    <row r="831" spans="1:11" x14ac:dyDescent="0.25">
      <c r="A831" t="s">
        <v>14</v>
      </c>
      <c r="B831" t="s">
        <v>538</v>
      </c>
      <c r="C831" t="s">
        <v>61</v>
      </c>
      <c r="D831" s="2" t="s">
        <v>978</v>
      </c>
      <c r="E831" s="3">
        <v>42134</v>
      </c>
      <c r="F831">
        <v>1661</v>
      </c>
      <c r="G831" s="6">
        <v>668.27</v>
      </c>
      <c r="H831" s="6">
        <v>502.54</v>
      </c>
      <c r="I831" s="6">
        <v>1109996.47</v>
      </c>
      <c r="J831" s="6">
        <v>834718.94</v>
      </c>
      <c r="K831" s="6">
        <v>275277.53000000003</v>
      </c>
    </row>
    <row r="832" spans="1:11" x14ac:dyDescent="0.25">
      <c r="A832" t="s">
        <v>31</v>
      </c>
      <c r="B832" t="s">
        <v>99</v>
      </c>
      <c r="C832" t="s">
        <v>16</v>
      </c>
      <c r="D832" s="2" t="s">
        <v>641</v>
      </c>
      <c r="E832" s="2" t="s">
        <v>431</v>
      </c>
      <c r="F832">
        <v>1659</v>
      </c>
      <c r="G832" s="6">
        <v>437.2</v>
      </c>
      <c r="H832" s="6">
        <v>263.33</v>
      </c>
      <c r="I832" s="6">
        <v>725314.8</v>
      </c>
      <c r="J832" s="6">
        <v>436864.47</v>
      </c>
      <c r="K832" s="6">
        <v>288450.33</v>
      </c>
    </row>
    <row r="833" spans="1:11" x14ac:dyDescent="0.25">
      <c r="A833" t="s">
        <v>31</v>
      </c>
      <c r="B833" t="s">
        <v>99</v>
      </c>
      <c r="C833" t="s">
        <v>61</v>
      </c>
      <c r="D833" s="3">
        <v>41069</v>
      </c>
      <c r="E833" s="2" t="s">
        <v>648</v>
      </c>
      <c r="F833">
        <v>1646</v>
      </c>
      <c r="G833" s="6">
        <v>668.27</v>
      </c>
      <c r="H833" s="6">
        <v>502.54</v>
      </c>
      <c r="I833" s="6">
        <v>1099972.42</v>
      </c>
      <c r="J833" s="6">
        <v>827180.84</v>
      </c>
      <c r="K833" s="6">
        <v>272791.58</v>
      </c>
    </row>
    <row r="834" spans="1:11" x14ac:dyDescent="0.25">
      <c r="A834" t="s">
        <v>37</v>
      </c>
      <c r="B834" t="s">
        <v>60</v>
      </c>
      <c r="C834" t="s">
        <v>61</v>
      </c>
      <c r="D834" s="3">
        <v>41030</v>
      </c>
      <c r="E834" s="2" t="s">
        <v>127</v>
      </c>
      <c r="F834">
        <v>1643</v>
      </c>
      <c r="G834" s="6">
        <v>668.27</v>
      </c>
      <c r="H834" s="6">
        <v>502.54</v>
      </c>
      <c r="I834" s="6">
        <v>1097967.6100000001</v>
      </c>
      <c r="J834" s="6">
        <v>825673.22</v>
      </c>
      <c r="K834" s="6">
        <v>272294.39</v>
      </c>
    </row>
    <row r="835" spans="1:11" x14ac:dyDescent="0.25">
      <c r="A835" t="s">
        <v>47</v>
      </c>
      <c r="B835" t="s">
        <v>882</v>
      </c>
      <c r="C835" t="s">
        <v>57</v>
      </c>
      <c r="D835" s="2" t="s">
        <v>883</v>
      </c>
      <c r="E835" s="3">
        <v>42010</v>
      </c>
      <c r="F835">
        <v>1637</v>
      </c>
      <c r="G835" s="6">
        <v>152.58000000000001</v>
      </c>
      <c r="H835" s="6">
        <v>97.44</v>
      </c>
      <c r="I835" s="6">
        <v>249773.46</v>
      </c>
      <c r="J835" s="6">
        <v>159509.28</v>
      </c>
      <c r="K835" s="6">
        <v>90264.18</v>
      </c>
    </row>
    <row r="836" spans="1:11" x14ac:dyDescent="0.25">
      <c r="A836" t="s">
        <v>50</v>
      </c>
      <c r="B836" t="s">
        <v>256</v>
      </c>
      <c r="C836" t="s">
        <v>57</v>
      </c>
      <c r="D836" s="3">
        <v>41244</v>
      </c>
      <c r="E836" s="2" t="s">
        <v>257</v>
      </c>
      <c r="F836">
        <v>1632</v>
      </c>
      <c r="G836" s="6">
        <v>152.58000000000001</v>
      </c>
      <c r="H836" s="6">
        <v>97.44</v>
      </c>
      <c r="I836" s="6">
        <v>249010.56</v>
      </c>
      <c r="J836" s="6">
        <v>159022.07999999999</v>
      </c>
      <c r="K836" s="6">
        <v>89988.479999999996</v>
      </c>
    </row>
    <row r="837" spans="1:11" x14ac:dyDescent="0.25">
      <c r="A837" t="s">
        <v>14</v>
      </c>
      <c r="B837" t="s">
        <v>238</v>
      </c>
      <c r="C837" t="s">
        <v>57</v>
      </c>
      <c r="D837" s="2" t="s">
        <v>239</v>
      </c>
      <c r="E837" s="3">
        <v>40698</v>
      </c>
      <c r="F837">
        <v>1629</v>
      </c>
      <c r="G837" s="6">
        <v>152.58000000000001</v>
      </c>
      <c r="H837" s="6">
        <v>97.44</v>
      </c>
      <c r="I837" s="6">
        <v>248552.82</v>
      </c>
      <c r="J837" s="6">
        <v>158729.76</v>
      </c>
      <c r="K837" s="6">
        <v>89823.06</v>
      </c>
    </row>
    <row r="838" spans="1:11" x14ac:dyDescent="0.25">
      <c r="A838" t="s">
        <v>14</v>
      </c>
      <c r="B838" t="s">
        <v>714</v>
      </c>
      <c r="C838" t="s">
        <v>23</v>
      </c>
      <c r="D838" s="2" t="s">
        <v>947</v>
      </c>
      <c r="E838" s="3">
        <v>41647</v>
      </c>
      <c r="F838">
        <v>1619</v>
      </c>
      <c r="G838" s="6">
        <v>154.06</v>
      </c>
      <c r="H838" s="6">
        <v>90.93</v>
      </c>
      <c r="I838" s="6">
        <v>249423.14</v>
      </c>
      <c r="J838" s="6">
        <v>147215.67000000001</v>
      </c>
      <c r="K838" s="6">
        <v>102207.47</v>
      </c>
    </row>
    <row r="839" spans="1:11" x14ac:dyDescent="0.25">
      <c r="A839" t="s">
        <v>14</v>
      </c>
      <c r="B839" t="s">
        <v>128</v>
      </c>
      <c r="C839" t="s">
        <v>25</v>
      </c>
      <c r="D839" s="2" t="s">
        <v>266</v>
      </c>
      <c r="E839" s="3">
        <v>42165</v>
      </c>
      <c r="F839">
        <v>1616</v>
      </c>
      <c r="G839" s="6">
        <v>255.28</v>
      </c>
      <c r="H839" s="6">
        <v>159.41999999999999</v>
      </c>
      <c r="I839" s="6">
        <v>412532.47999999998</v>
      </c>
      <c r="J839" s="6">
        <v>257622.72</v>
      </c>
      <c r="K839" s="6">
        <v>154909.76000000001</v>
      </c>
    </row>
    <row r="840" spans="1:11" x14ac:dyDescent="0.25">
      <c r="A840" t="s">
        <v>31</v>
      </c>
      <c r="B840" t="s">
        <v>354</v>
      </c>
      <c r="C840" t="s">
        <v>85</v>
      </c>
      <c r="D840" s="2" t="s">
        <v>355</v>
      </c>
      <c r="E840" s="2" t="s">
        <v>356</v>
      </c>
      <c r="F840">
        <v>1612</v>
      </c>
      <c r="G840" s="6">
        <v>81.73</v>
      </c>
      <c r="H840" s="6">
        <v>56.67</v>
      </c>
      <c r="I840" s="6">
        <v>131748.76</v>
      </c>
      <c r="J840" s="6">
        <v>91352.04</v>
      </c>
      <c r="K840" s="6">
        <v>40396.720000000001</v>
      </c>
    </row>
    <row r="841" spans="1:11" x14ac:dyDescent="0.25">
      <c r="A841" t="s">
        <v>31</v>
      </c>
      <c r="B841" t="s">
        <v>64</v>
      </c>
      <c r="C841" t="s">
        <v>71</v>
      </c>
      <c r="D841" s="3">
        <v>42616</v>
      </c>
      <c r="E841" s="2" t="s">
        <v>589</v>
      </c>
      <c r="F841">
        <v>1591</v>
      </c>
      <c r="G841" s="6">
        <v>651.21</v>
      </c>
      <c r="H841" s="6">
        <v>524.96</v>
      </c>
      <c r="I841" s="6">
        <v>1036075.11</v>
      </c>
      <c r="J841" s="6">
        <v>835211.36</v>
      </c>
      <c r="K841" s="6">
        <v>200863.75</v>
      </c>
    </row>
    <row r="842" spans="1:11" x14ac:dyDescent="0.25">
      <c r="A842" t="s">
        <v>28</v>
      </c>
      <c r="B842" t="s">
        <v>656</v>
      </c>
      <c r="C842" t="s">
        <v>57</v>
      </c>
      <c r="D842" s="2" t="s">
        <v>630</v>
      </c>
      <c r="E842" s="3">
        <v>41004</v>
      </c>
      <c r="F842">
        <v>1581</v>
      </c>
      <c r="G842" s="6">
        <v>152.58000000000001</v>
      </c>
      <c r="H842" s="6">
        <v>97.44</v>
      </c>
      <c r="I842" s="6">
        <v>241228.98</v>
      </c>
      <c r="J842" s="6">
        <v>154052.64000000001</v>
      </c>
      <c r="K842" s="6">
        <v>87176.34</v>
      </c>
    </row>
    <row r="843" spans="1:11" x14ac:dyDescent="0.25">
      <c r="A843" t="s">
        <v>37</v>
      </c>
      <c r="B843" t="s">
        <v>203</v>
      </c>
      <c r="C843" t="s">
        <v>74</v>
      </c>
      <c r="D843" s="2" t="s">
        <v>756</v>
      </c>
      <c r="E843" s="2" t="s">
        <v>590</v>
      </c>
      <c r="F843">
        <v>1578</v>
      </c>
      <c r="G843" s="6">
        <v>47.45</v>
      </c>
      <c r="H843" s="6">
        <v>31.79</v>
      </c>
      <c r="I843" s="6">
        <v>74876.100000000006</v>
      </c>
      <c r="J843" s="6">
        <v>50164.62</v>
      </c>
      <c r="K843" s="6">
        <v>24711.48</v>
      </c>
    </row>
    <row r="844" spans="1:11" x14ac:dyDescent="0.25">
      <c r="A844" t="s">
        <v>28</v>
      </c>
      <c r="B844" t="s">
        <v>672</v>
      </c>
      <c r="C844" t="s">
        <v>25</v>
      </c>
      <c r="D844" s="2" t="s">
        <v>757</v>
      </c>
      <c r="E844" s="3">
        <v>40310</v>
      </c>
      <c r="F844">
        <v>1578</v>
      </c>
      <c r="G844" s="6">
        <v>255.28</v>
      </c>
      <c r="H844" s="6">
        <v>159.41999999999999</v>
      </c>
      <c r="I844" s="6">
        <v>402831.84</v>
      </c>
      <c r="J844" s="6">
        <v>251564.76</v>
      </c>
      <c r="K844" s="6">
        <v>151267.07999999999</v>
      </c>
    </row>
    <row r="845" spans="1:11" x14ac:dyDescent="0.25">
      <c r="A845" t="s">
        <v>50</v>
      </c>
      <c r="B845" t="s">
        <v>225</v>
      </c>
      <c r="C845" t="s">
        <v>57</v>
      </c>
      <c r="D845" s="2" t="s">
        <v>750</v>
      </c>
      <c r="E845" s="2" t="s">
        <v>751</v>
      </c>
      <c r="F845">
        <v>1574</v>
      </c>
      <c r="G845" s="6">
        <v>152.58000000000001</v>
      </c>
      <c r="H845" s="6">
        <v>97.44</v>
      </c>
      <c r="I845" s="6">
        <v>240160.92</v>
      </c>
      <c r="J845" s="6">
        <v>153370.56</v>
      </c>
      <c r="K845" s="6">
        <v>86790.36</v>
      </c>
    </row>
    <row r="846" spans="1:11" x14ac:dyDescent="0.25">
      <c r="A846" t="s">
        <v>37</v>
      </c>
      <c r="B846" t="s">
        <v>43</v>
      </c>
      <c r="C846" t="s">
        <v>44</v>
      </c>
      <c r="D846" s="2" t="s">
        <v>206</v>
      </c>
      <c r="E846" s="3">
        <v>42408</v>
      </c>
      <c r="F846">
        <v>1549</v>
      </c>
      <c r="G846" s="6">
        <v>109.28</v>
      </c>
      <c r="H846" s="6">
        <v>35.840000000000003</v>
      </c>
      <c r="I846" s="6">
        <v>169274.72</v>
      </c>
      <c r="J846" s="6">
        <v>55516.160000000003</v>
      </c>
      <c r="K846" s="6">
        <v>113758.56</v>
      </c>
    </row>
    <row r="847" spans="1:11" x14ac:dyDescent="0.25">
      <c r="A847" t="s">
        <v>14</v>
      </c>
      <c r="B847" t="s">
        <v>371</v>
      </c>
      <c r="C847" t="s">
        <v>23</v>
      </c>
      <c r="D847" s="2" t="s">
        <v>516</v>
      </c>
      <c r="E847" s="2" t="s">
        <v>517</v>
      </c>
      <c r="F847">
        <v>1547</v>
      </c>
      <c r="G847" s="6">
        <v>154.06</v>
      </c>
      <c r="H847" s="6">
        <v>90.93</v>
      </c>
      <c r="I847" s="6">
        <v>238330.82</v>
      </c>
      <c r="J847" s="6">
        <v>140668.71</v>
      </c>
      <c r="K847" s="6">
        <v>97662.11</v>
      </c>
    </row>
    <row r="848" spans="1:11" x14ac:dyDescent="0.25">
      <c r="A848" t="s">
        <v>28</v>
      </c>
      <c r="B848" t="s">
        <v>662</v>
      </c>
      <c r="C848" t="s">
        <v>74</v>
      </c>
      <c r="D848" s="3">
        <v>40241</v>
      </c>
      <c r="E848" s="3">
        <v>40425</v>
      </c>
      <c r="F848">
        <v>1547</v>
      </c>
      <c r="G848" s="6">
        <v>47.45</v>
      </c>
      <c r="H848" s="6">
        <v>31.79</v>
      </c>
      <c r="I848" s="6">
        <v>73405.149999999994</v>
      </c>
      <c r="J848" s="6">
        <v>49179.13</v>
      </c>
      <c r="K848" s="6">
        <v>24226.02</v>
      </c>
    </row>
    <row r="849" spans="1:11" x14ac:dyDescent="0.25">
      <c r="A849" t="s">
        <v>31</v>
      </c>
      <c r="B849" t="s">
        <v>364</v>
      </c>
      <c r="C849" t="s">
        <v>61</v>
      </c>
      <c r="D849" s="2" t="s">
        <v>385</v>
      </c>
      <c r="E849" s="2" t="s">
        <v>482</v>
      </c>
      <c r="F849">
        <v>1531</v>
      </c>
      <c r="G849" s="6">
        <v>668.27</v>
      </c>
      <c r="H849" s="6">
        <v>502.54</v>
      </c>
      <c r="I849" s="6">
        <v>1023121.37</v>
      </c>
      <c r="J849" s="6">
        <v>769388.74</v>
      </c>
      <c r="K849" s="6">
        <v>253732.63</v>
      </c>
    </row>
    <row r="850" spans="1:11" x14ac:dyDescent="0.25">
      <c r="A850" t="s">
        <v>31</v>
      </c>
      <c r="B850" t="s">
        <v>77</v>
      </c>
      <c r="C850" t="s">
        <v>33</v>
      </c>
      <c r="D850" s="3">
        <v>42407</v>
      </c>
      <c r="E850" s="2" t="s">
        <v>754</v>
      </c>
      <c r="F850">
        <v>1523</v>
      </c>
      <c r="G850" s="6">
        <v>9.33</v>
      </c>
      <c r="H850" s="6">
        <v>6.92</v>
      </c>
      <c r="I850" s="6">
        <v>14209.59</v>
      </c>
      <c r="J850" s="6">
        <v>10539.16</v>
      </c>
      <c r="K850" s="6">
        <v>3670.43</v>
      </c>
    </row>
    <row r="851" spans="1:11" x14ac:dyDescent="0.25">
      <c r="A851" t="s">
        <v>14</v>
      </c>
      <c r="B851" t="s">
        <v>15</v>
      </c>
      <c r="C851" t="s">
        <v>25</v>
      </c>
      <c r="D851" s="2" t="s">
        <v>27</v>
      </c>
      <c r="E851" s="3">
        <v>42625</v>
      </c>
      <c r="F851">
        <v>1517</v>
      </c>
      <c r="G851" s="6">
        <v>255.28</v>
      </c>
      <c r="H851" s="6">
        <v>159.41999999999999</v>
      </c>
      <c r="I851" s="6">
        <v>387259.76</v>
      </c>
      <c r="J851" s="6">
        <v>241840.14</v>
      </c>
      <c r="K851" s="6">
        <v>145419.62</v>
      </c>
    </row>
    <row r="852" spans="1:11" x14ac:dyDescent="0.25">
      <c r="A852" t="s">
        <v>37</v>
      </c>
      <c r="B852" t="s">
        <v>60</v>
      </c>
      <c r="C852" t="s">
        <v>61</v>
      </c>
      <c r="D852" s="2" t="s">
        <v>62</v>
      </c>
      <c r="E852" s="2" t="s">
        <v>63</v>
      </c>
      <c r="F852">
        <v>1508</v>
      </c>
      <c r="G852" s="6">
        <v>668.27</v>
      </c>
      <c r="H852" s="6">
        <v>502.54</v>
      </c>
      <c r="I852" s="6">
        <v>1007751.16</v>
      </c>
      <c r="J852" s="6">
        <v>757830.32</v>
      </c>
      <c r="K852" s="6">
        <v>249920.84</v>
      </c>
    </row>
    <row r="853" spans="1:11" x14ac:dyDescent="0.25">
      <c r="A853" t="s">
        <v>37</v>
      </c>
      <c r="B853" t="s">
        <v>439</v>
      </c>
      <c r="C853" t="s">
        <v>33</v>
      </c>
      <c r="D853" s="2" t="s">
        <v>1048</v>
      </c>
      <c r="E853" s="3">
        <v>40880</v>
      </c>
      <c r="F853">
        <v>1495</v>
      </c>
      <c r="G853" s="6">
        <v>9.33</v>
      </c>
      <c r="H853" s="6">
        <v>6.92</v>
      </c>
      <c r="I853" s="6">
        <v>13948.35</v>
      </c>
      <c r="J853" s="6">
        <v>10345.4</v>
      </c>
      <c r="K853" s="6">
        <v>3602.95</v>
      </c>
    </row>
    <row r="854" spans="1:11" x14ac:dyDescent="0.25">
      <c r="A854" t="s">
        <v>14</v>
      </c>
      <c r="B854" t="s">
        <v>15</v>
      </c>
      <c r="C854" t="s">
        <v>30</v>
      </c>
      <c r="D854" s="2" t="s">
        <v>201</v>
      </c>
      <c r="E854" s="2" t="s">
        <v>202</v>
      </c>
      <c r="F854">
        <v>1480</v>
      </c>
      <c r="G854" s="6">
        <v>205.7</v>
      </c>
      <c r="H854" s="6">
        <v>117.11</v>
      </c>
      <c r="I854" s="6">
        <v>304436</v>
      </c>
      <c r="J854" s="6">
        <v>173322.8</v>
      </c>
      <c r="K854" s="6">
        <v>131113.20000000001</v>
      </c>
    </row>
    <row r="855" spans="1:11" x14ac:dyDescent="0.25">
      <c r="A855" t="s">
        <v>37</v>
      </c>
      <c r="B855" t="s">
        <v>292</v>
      </c>
      <c r="C855" t="s">
        <v>25</v>
      </c>
      <c r="D855" s="2" t="s">
        <v>872</v>
      </c>
      <c r="E855" s="3">
        <v>42652</v>
      </c>
      <c r="F855">
        <v>1476</v>
      </c>
      <c r="G855" s="6">
        <v>255.28</v>
      </c>
      <c r="H855" s="6">
        <v>159.41999999999999</v>
      </c>
      <c r="I855" s="6">
        <v>376793.28</v>
      </c>
      <c r="J855" s="6">
        <v>235303.92</v>
      </c>
      <c r="K855" s="6">
        <v>141489.35999999999</v>
      </c>
    </row>
    <row r="856" spans="1:11" x14ac:dyDescent="0.25">
      <c r="A856" t="s">
        <v>50</v>
      </c>
      <c r="B856" t="s">
        <v>551</v>
      </c>
      <c r="C856" t="s">
        <v>61</v>
      </c>
      <c r="D856" s="3">
        <v>40789</v>
      </c>
      <c r="E856" s="3">
        <v>40759</v>
      </c>
      <c r="F856">
        <v>1466</v>
      </c>
      <c r="G856" s="6">
        <v>668.27</v>
      </c>
      <c r="H856" s="6">
        <v>502.54</v>
      </c>
      <c r="I856" s="6">
        <v>979683.82</v>
      </c>
      <c r="J856" s="6">
        <v>736723.64</v>
      </c>
      <c r="K856" s="6">
        <v>242960.18</v>
      </c>
    </row>
    <row r="857" spans="1:11" x14ac:dyDescent="0.25">
      <c r="A857" t="s">
        <v>37</v>
      </c>
      <c r="B857" t="s">
        <v>70</v>
      </c>
      <c r="C857" t="s">
        <v>97</v>
      </c>
      <c r="D857" s="3">
        <v>41920</v>
      </c>
      <c r="E857" s="2" t="s">
        <v>752</v>
      </c>
      <c r="F857">
        <v>1452</v>
      </c>
      <c r="G857" s="6">
        <v>421.89</v>
      </c>
      <c r="H857" s="6">
        <v>364.69</v>
      </c>
      <c r="I857" s="6">
        <v>612584.28</v>
      </c>
      <c r="J857" s="6">
        <v>529529.88</v>
      </c>
      <c r="K857" s="6">
        <v>83054.399999999994</v>
      </c>
    </row>
    <row r="858" spans="1:11" x14ac:dyDescent="0.25">
      <c r="A858" t="s">
        <v>47</v>
      </c>
      <c r="B858" t="s">
        <v>885</v>
      </c>
      <c r="C858" t="s">
        <v>57</v>
      </c>
      <c r="D858" s="3">
        <v>41682</v>
      </c>
      <c r="E858" s="2" t="s">
        <v>913</v>
      </c>
      <c r="F858">
        <v>1450</v>
      </c>
      <c r="G858" s="6">
        <v>152.58000000000001</v>
      </c>
      <c r="H858" s="6">
        <v>97.44</v>
      </c>
      <c r="I858" s="6">
        <v>221241</v>
      </c>
      <c r="J858" s="6">
        <v>141288</v>
      </c>
      <c r="K858" s="6">
        <v>79953</v>
      </c>
    </row>
    <row r="859" spans="1:11" x14ac:dyDescent="0.25">
      <c r="A859" t="s">
        <v>37</v>
      </c>
      <c r="B859" t="s">
        <v>171</v>
      </c>
      <c r="C859" t="s">
        <v>30</v>
      </c>
      <c r="D859" s="2" t="s">
        <v>1064</v>
      </c>
      <c r="E859" s="2" t="s">
        <v>804</v>
      </c>
      <c r="F859">
        <v>1443</v>
      </c>
      <c r="G859" s="6">
        <v>205.7</v>
      </c>
      <c r="H859" s="6">
        <v>117.11</v>
      </c>
      <c r="I859" s="6">
        <v>296825.09999999998</v>
      </c>
      <c r="J859" s="6">
        <v>168989.73</v>
      </c>
      <c r="K859" s="6">
        <v>127835.37</v>
      </c>
    </row>
    <row r="860" spans="1:11" x14ac:dyDescent="0.25">
      <c r="A860" t="s">
        <v>31</v>
      </c>
      <c r="B860" t="s">
        <v>435</v>
      </c>
      <c r="C860" t="s">
        <v>97</v>
      </c>
      <c r="D860" s="2" t="s">
        <v>500</v>
      </c>
      <c r="E860" s="2" t="s">
        <v>501</v>
      </c>
      <c r="F860">
        <v>1441</v>
      </c>
      <c r="G860" s="6">
        <v>421.89</v>
      </c>
      <c r="H860" s="6">
        <v>364.69</v>
      </c>
      <c r="I860" s="6">
        <v>607943.49</v>
      </c>
      <c r="J860" s="6">
        <v>525518.29</v>
      </c>
      <c r="K860" s="6">
        <v>82425.2</v>
      </c>
    </row>
    <row r="861" spans="1:11" x14ac:dyDescent="0.25">
      <c r="A861" t="s">
        <v>37</v>
      </c>
      <c r="B861" t="s">
        <v>138</v>
      </c>
      <c r="C861" t="s">
        <v>71</v>
      </c>
      <c r="D861" s="2" t="s">
        <v>88</v>
      </c>
      <c r="E861" s="2" t="s">
        <v>696</v>
      </c>
      <c r="F861">
        <v>1431</v>
      </c>
      <c r="G861" s="6">
        <v>651.21</v>
      </c>
      <c r="H861" s="6">
        <v>524.96</v>
      </c>
      <c r="I861" s="6">
        <v>931881.51</v>
      </c>
      <c r="J861" s="6">
        <v>751217.76</v>
      </c>
      <c r="K861" s="6">
        <v>180663.75</v>
      </c>
    </row>
    <row r="862" spans="1:11" x14ac:dyDescent="0.25">
      <c r="A862" t="s">
        <v>37</v>
      </c>
      <c r="B862" t="s">
        <v>114</v>
      </c>
      <c r="C862" t="s">
        <v>30</v>
      </c>
      <c r="D862" s="3">
        <v>40523</v>
      </c>
      <c r="E862" s="2" t="s">
        <v>811</v>
      </c>
      <c r="F862">
        <v>1370</v>
      </c>
      <c r="G862" s="6">
        <v>205.7</v>
      </c>
      <c r="H862" s="6">
        <v>117.11</v>
      </c>
      <c r="I862" s="6">
        <v>281809</v>
      </c>
      <c r="J862" s="6">
        <v>160440.70000000001</v>
      </c>
      <c r="K862" s="6">
        <v>121368.3</v>
      </c>
    </row>
    <row r="863" spans="1:11" x14ac:dyDescent="0.25">
      <c r="A863" t="s">
        <v>31</v>
      </c>
      <c r="B863" t="s">
        <v>270</v>
      </c>
      <c r="C863" t="s">
        <v>30</v>
      </c>
      <c r="D863" s="2" t="s">
        <v>306</v>
      </c>
      <c r="E863" s="3">
        <v>41529</v>
      </c>
      <c r="F863">
        <v>1358</v>
      </c>
      <c r="G863" s="6">
        <v>205.7</v>
      </c>
      <c r="H863" s="6">
        <v>117.11</v>
      </c>
      <c r="I863" s="6">
        <v>279340.59999999998</v>
      </c>
      <c r="J863" s="6">
        <v>159035.38</v>
      </c>
      <c r="K863" s="6">
        <v>120305.22</v>
      </c>
    </row>
    <row r="864" spans="1:11" x14ac:dyDescent="0.25">
      <c r="A864" t="s">
        <v>37</v>
      </c>
      <c r="B864" t="s">
        <v>203</v>
      </c>
      <c r="C864" t="s">
        <v>25</v>
      </c>
      <c r="D864" s="3">
        <v>40216</v>
      </c>
      <c r="E864" s="2" t="s">
        <v>317</v>
      </c>
      <c r="F864">
        <v>1353</v>
      </c>
      <c r="G864" s="6">
        <v>255.28</v>
      </c>
      <c r="H864" s="6">
        <v>159.41999999999999</v>
      </c>
      <c r="I864" s="6">
        <v>345393.84</v>
      </c>
      <c r="J864" s="6">
        <v>215695.26</v>
      </c>
      <c r="K864" s="6">
        <v>129698.58</v>
      </c>
    </row>
    <row r="865" spans="1:11" x14ac:dyDescent="0.25">
      <c r="A865" t="s">
        <v>14</v>
      </c>
      <c r="B865" t="s">
        <v>250</v>
      </c>
      <c r="C865" t="s">
        <v>71</v>
      </c>
      <c r="D865" s="2" t="s">
        <v>810</v>
      </c>
      <c r="E865" s="2" t="s">
        <v>732</v>
      </c>
      <c r="F865">
        <v>1352</v>
      </c>
      <c r="G865" s="6">
        <v>651.21</v>
      </c>
      <c r="H865" s="6">
        <v>524.96</v>
      </c>
      <c r="I865" s="6">
        <v>880435.92</v>
      </c>
      <c r="J865" s="6">
        <v>709745.92</v>
      </c>
      <c r="K865" s="6">
        <v>170690</v>
      </c>
    </row>
    <row r="866" spans="1:11" x14ac:dyDescent="0.25">
      <c r="A866" t="s">
        <v>14</v>
      </c>
      <c r="B866" t="s">
        <v>594</v>
      </c>
      <c r="C866" t="s">
        <v>23</v>
      </c>
      <c r="D866" s="2" t="s">
        <v>975</v>
      </c>
      <c r="E866" s="2" t="s">
        <v>559</v>
      </c>
      <c r="F866">
        <v>1351</v>
      </c>
      <c r="G866" s="6">
        <v>154.06</v>
      </c>
      <c r="H866" s="6">
        <v>90.93</v>
      </c>
      <c r="I866" s="6">
        <v>208135.06</v>
      </c>
      <c r="J866" s="6">
        <v>122846.43</v>
      </c>
      <c r="K866" s="6">
        <v>85288.63</v>
      </c>
    </row>
    <row r="867" spans="1:11" x14ac:dyDescent="0.25">
      <c r="A867" t="s">
        <v>37</v>
      </c>
      <c r="B867" t="s">
        <v>413</v>
      </c>
      <c r="C867" t="s">
        <v>71</v>
      </c>
      <c r="D867" s="3">
        <v>43010</v>
      </c>
      <c r="E867" s="2" t="s">
        <v>715</v>
      </c>
      <c r="F867">
        <v>1345</v>
      </c>
      <c r="G867" s="6">
        <v>651.21</v>
      </c>
      <c r="H867" s="6">
        <v>524.96</v>
      </c>
      <c r="I867" s="6">
        <v>875877.45</v>
      </c>
      <c r="J867" s="6">
        <v>706071.2</v>
      </c>
      <c r="K867" s="6">
        <v>169806.25</v>
      </c>
    </row>
    <row r="868" spans="1:11" x14ac:dyDescent="0.25">
      <c r="A868" t="s">
        <v>28</v>
      </c>
      <c r="B868" t="s">
        <v>393</v>
      </c>
      <c r="C868" t="s">
        <v>74</v>
      </c>
      <c r="D868" s="2" t="s">
        <v>755</v>
      </c>
      <c r="E868" s="2" t="s">
        <v>728</v>
      </c>
      <c r="F868">
        <v>1343</v>
      </c>
      <c r="G868" s="6">
        <v>47.45</v>
      </c>
      <c r="H868" s="6">
        <v>31.79</v>
      </c>
      <c r="I868" s="6">
        <v>63725.35</v>
      </c>
      <c r="J868" s="6">
        <v>42693.97</v>
      </c>
      <c r="K868" s="6">
        <v>21031.38</v>
      </c>
    </row>
    <row r="869" spans="1:11" x14ac:dyDescent="0.25">
      <c r="A869" t="s">
        <v>31</v>
      </c>
      <c r="B869" t="s">
        <v>64</v>
      </c>
      <c r="C869" t="s">
        <v>33</v>
      </c>
      <c r="D869" s="2" t="s">
        <v>222</v>
      </c>
      <c r="E869" s="2" t="s">
        <v>223</v>
      </c>
      <c r="F869">
        <v>1331</v>
      </c>
      <c r="G869" s="6">
        <v>9.33</v>
      </c>
      <c r="H869" s="6">
        <v>6.92</v>
      </c>
      <c r="I869" s="6">
        <v>12418.23</v>
      </c>
      <c r="J869" s="6">
        <v>9210.52</v>
      </c>
      <c r="K869" s="6">
        <v>3207.71</v>
      </c>
    </row>
    <row r="870" spans="1:11" x14ac:dyDescent="0.25">
      <c r="A870" t="s">
        <v>14</v>
      </c>
      <c r="B870" t="s">
        <v>689</v>
      </c>
      <c r="C870" t="s">
        <v>85</v>
      </c>
      <c r="D870" s="3">
        <v>41825</v>
      </c>
      <c r="E870" s="2" t="s">
        <v>906</v>
      </c>
      <c r="F870">
        <v>1322</v>
      </c>
      <c r="G870" s="6">
        <v>81.73</v>
      </c>
      <c r="H870" s="6">
        <v>56.67</v>
      </c>
      <c r="I870" s="6">
        <v>108047.06</v>
      </c>
      <c r="J870" s="6">
        <v>74917.740000000005</v>
      </c>
      <c r="K870" s="6">
        <v>33129.32</v>
      </c>
    </row>
    <row r="871" spans="1:11" x14ac:dyDescent="0.25">
      <c r="A871" t="s">
        <v>37</v>
      </c>
      <c r="B871" t="s">
        <v>140</v>
      </c>
      <c r="C871" t="s">
        <v>74</v>
      </c>
      <c r="D871" s="2" t="s">
        <v>938</v>
      </c>
      <c r="E871" s="3">
        <v>41791</v>
      </c>
      <c r="F871">
        <v>1315</v>
      </c>
      <c r="G871" s="6">
        <v>47.45</v>
      </c>
      <c r="H871" s="6">
        <v>31.79</v>
      </c>
      <c r="I871" s="6">
        <v>62396.75</v>
      </c>
      <c r="J871" s="6">
        <v>41803.85</v>
      </c>
      <c r="K871" s="6">
        <v>20592.900000000001</v>
      </c>
    </row>
    <row r="872" spans="1:11" x14ac:dyDescent="0.25">
      <c r="A872" t="s">
        <v>31</v>
      </c>
      <c r="B872" t="s">
        <v>104</v>
      </c>
      <c r="C872" t="s">
        <v>61</v>
      </c>
      <c r="D872" s="2" t="s">
        <v>498</v>
      </c>
      <c r="E872" s="3">
        <v>43070</v>
      </c>
      <c r="F872">
        <v>1297</v>
      </c>
      <c r="G872" s="6">
        <v>668.27</v>
      </c>
      <c r="H872" s="6">
        <v>502.54</v>
      </c>
      <c r="I872" s="6">
        <v>866746.19</v>
      </c>
      <c r="J872" s="6">
        <v>651794.38</v>
      </c>
      <c r="K872" s="6">
        <v>214951.81</v>
      </c>
    </row>
    <row r="873" spans="1:11" x14ac:dyDescent="0.25">
      <c r="A873" t="s">
        <v>28</v>
      </c>
      <c r="B873" t="s">
        <v>662</v>
      </c>
      <c r="C873" t="s">
        <v>33</v>
      </c>
      <c r="D873" s="2" t="s">
        <v>663</v>
      </c>
      <c r="E873" s="3">
        <v>40942</v>
      </c>
      <c r="F873">
        <v>1287</v>
      </c>
      <c r="G873" s="6">
        <v>9.33</v>
      </c>
      <c r="H873" s="6">
        <v>6.92</v>
      </c>
      <c r="I873" s="6">
        <v>12007.71</v>
      </c>
      <c r="J873" s="6">
        <v>8906.0400000000009</v>
      </c>
      <c r="K873" s="6">
        <v>3101.67</v>
      </c>
    </row>
    <row r="874" spans="1:11" x14ac:dyDescent="0.25">
      <c r="A874" t="s">
        <v>37</v>
      </c>
      <c r="B874" t="s">
        <v>138</v>
      </c>
      <c r="C874" t="s">
        <v>61</v>
      </c>
      <c r="D874" s="2" t="s">
        <v>496</v>
      </c>
      <c r="E874" s="2" t="s">
        <v>497</v>
      </c>
      <c r="F874">
        <v>1285</v>
      </c>
      <c r="G874" s="6">
        <v>668.27</v>
      </c>
      <c r="H874" s="6">
        <v>502.54</v>
      </c>
      <c r="I874" s="6">
        <v>858726.95</v>
      </c>
      <c r="J874" s="6">
        <v>645763.9</v>
      </c>
      <c r="K874" s="6">
        <v>212963.05</v>
      </c>
    </row>
    <row r="875" spans="1:11" x14ac:dyDescent="0.25">
      <c r="A875" t="s">
        <v>31</v>
      </c>
      <c r="B875" t="s">
        <v>77</v>
      </c>
      <c r="C875" t="s">
        <v>61</v>
      </c>
      <c r="D875" s="3">
        <v>42556</v>
      </c>
      <c r="E875" s="2" t="s">
        <v>930</v>
      </c>
      <c r="F875">
        <v>1280</v>
      </c>
      <c r="G875" s="6">
        <v>668.27</v>
      </c>
      <c r="H875" s="6">
        <v>502.54</v>
      </c>
      <c r="I875" s="6">
        <v>855385.59999999998</v>
      </c>
      <c r="J875" s="6">
        <v>643251.19999999995</v>
      </c>
      <c r="K875" s="6">
        <v>212134.39999999999</v>
      </c>
    </row>
    <row r="876" spans="1:11" x14ac:dyDescent="0.25">
      <c r="A876" t="s">
        <v>31</v>
      </c>
      <c r="B876" t="s">
        <v>108</v>
      </c>
      <c r="C876" t="s">
        <v>97</v>
      </c>
      <c r="D876" s="2" t="s">
        <v>747</v>
      </c>
      <c r="E876" s="3">
        <v>42621</v>
      </c>
      <c r="F876">
        <v>1277</v>
      </c>
      <c r="G876" s="6">
        <v>421.89</v>
      </c>
      <c r="H876" s="6">
        <v>364.69</v>
      </c>
      <c r="I876" s="6">
        <v>538753.53</v>
      </c>
      <c r="J876" s="6">
        <v>465709.13</v>
      </c>
      <c r="K876" s="6">
        <v>73044.399999999994</v>
      </c>
    </row>
    <row r="877" spans="1:11" x14ac:dyDescent="0.25">
      <c r="A877" t="s">
        <v>14</v>
      </c>
      <c r="B877" t="s">
        <v>187</v>
      </c>
      <c r="C877" t="s">
        <v>85</v>
      </c>
      <c r="D877" s="3">
        <v>40189</v>
      </c>
      <c r="E877" s="3">
        <v>40370</v>
      </c>
      <c r="F877">
        <v>1276</v>
      </c>
      <c r="G877" s="6">
        <v>81.73</v>
      </c>
      <c r="H877" s="6">
        <v>56.67</v>
      </c>
      <c r="I877" s="6">
        <v>104287.48</v>
      </c>
      <c r="J877" s="6">
        <v>72310.92</v>
      </c>
      <c r="K877" s="6">
        <v>31976.560000000001</v>
      </c>
    </row>
    <row r="878" spans="1:11" x14ac:dyDescent="0.25">
      <c r="A878" t="s">
        <v>37</v>
      </c>
      <c r="B878" t="s">
        <v>179</v>
      </c>
      <c r="C878" t="s">
        <v>44</v>
      </c>
      <c r="D878" s="3">
        <v>41100</v>
      </c>
      <c r="E878" s="2" t="s">
        <v>625</v>
      </c>
      <c r="F878">
        <v>1251</v>
      </c>
      <c r="G878" s="6">
        <v>109.28</v>
      </c>
      <c r="H878" s="6">
        <v>35.840000000000003</v>
      </c>
      <c r="I878" s="6">
        <v>136709.28</v>
      </c>
      <c r="J878" s="6">
        <v>44835.839999999997</v>
      </c>
      <c r="K878" s="6">
        <v>91873.44</v>
      </c>
    </row>
    <row r="879" spans="1:11" x14ac:dyDescent="0.25">
      <c r="A879" t="s">
        <v>47</v>
      </c>
      <c r="B879" t="s">
        <v>885</v>
      </c>
      <c r="C879" t="s">
        <v>57</v>
      </c>
      <c r="D879" s="3">
        <v>40545</v>
      </c>
      <c r="E879" s="2" t="s">
        <v>722</v>
      </c>
      <c r="F879">
        <v>1245</v>
      </c>
      <c r="G879" s="6">
        <v>152.58000000000001</v>
      </c>
      <c r="H879" s="6">
        <v>97.44</v>
      </c>
      <c r="I879" s="6">
        <v>189962.1</v>
      </c>
      <c r="J879" s="6">
        <v>121312.8</v>
      </c>
      <c r="K879" s="6">
        <v>68649.3</v>
      </c>
    </row>
    <row r="880" spans="1:11" x14ac:dyDescent="0.25">
      <c r="A880" t="s">
        <v>28</v>
      </c>
      <c r="B880" t="s">
        <v>670</v>
      </c>
      <c r="C880" t="s">
        <v>16</v>
      </c>
      <c r="D880" s="2" t="s">
        <v>671</v>
      </c>
      <c r="E880" s="3">
        <v>40184</v>
      </c>
      <c r="F880">
        <v>1237</v>
      </c>
      <c r="G880" s="6">
        <v>437.2</v>
      </c>
      <c r="H880" s="6">
        <v>263.33</v>
      </c>
      <c r="I880" s="6">
        <v>540816.4</v>
      </c>
      <c r="J880" s="6">
        <v>325739.21000000002</v>
      </c>
      <c r="K880" s="6">
        <v>215077.19</v>
      </c>
    </row>
    <row r="881" spans="1:11" x14ac:dyDescent="0.25">
      <c r="A881" t="s">
        <v>37</v>
      </c>
      <c r="B881" t="s">
        <v>422</v>
      </c>
      <c r="C881" t="s">
        <v>30</v>
      </c>
      <c r="D881" s="2" t="s">
        <v>799</v>
      </c>
      <c r="E881" s="3">
        <v>41582</v>
      </c>
      <c r="F881">
        <v>1222</v>
      </c>
      <c r="G881" s="6">
        <v>205.7</v>
      </c>
      <c r="H881" s="6">
        <v>117.11</v>
      </c>
      <c r="I881" s="6">
        <v>251365.4</v>
      </c>
      <c r="J881" s="6">
        <v>143108.42000000001</v>
      </c>
      <c r="K881" s="6">
        <v>108256.98</v>
      </c>
    </row>
    <row r="882" spans="1:11" x14ac:dyDescent="0.25">
      <c r="A882" t="s">
        <v>28</v>
      </c>
      <c r="B882" t="s">
        <v>524</v>
      </c>
      <c r="C882" t="s">
        <v>74</v>
      </c>
      <c r="D882" s="3">
        <v>41952</v>
      </c>
      <c r="E882" s="2" t="s">
        <v>522</v>
      </c>
      <c r="F882">
        <v>1212</v>
      </c>
      <c r="G882" s="6">
        <v>47.45</v>
      </c>
      <c r="H882" s="6">
        <v>31.79</v>
      </c>
      <c r="I882" s="6">
        <v>57509.4</v>
      </c>
      <c r="J882" s="6">
        <v>38529.480000000003</v>
      </c>
      <c r="K882" s="6">
        <v>18979.919999999998</v>
      </c>
    </row>
    <row r="883" spans="1:11" x14ac:dyDescent="0.25">
      <c r="A883" t="s">
        <v>14</v>
      </c>
      <c r="B883" t="s">
        <v>338</v>
      </c>
      <c r="C883" t="s">
        <v>44</v>
      </c>
      <c r="D883" s="2" t="s">
        <v>657</v>
      </c>
      <c r="E883" s="3">
        <v>41770</v>
      </c>
      <c r="F883">
        <v>1196</v>
      </c>
      <c r="G883" s="6">
        <v>109.28</v>
      </c>
      <c r="H883" s="6">
        <v>35.840000000000003</v>
      </c>
      <c r="I883" s="6">
        <v>130698.88</v>
      </c>
      <c r="J883" s="6">
        <v>42864.639999999999</v>
      </c>
      <c r="K883" s="6">
        <v>87834.240000000005</v>
      </c>
    </row>
    <row r="884" spans="1:11" x14ac:dyDescent="0.25">
      <c r="A884" t="s">
        <v>31</v>
      </c>
      <c r="B884" t="s">
        <v>441</v>
      </c>
      <c r="C884" t="s">
        <v>23</v>
      </c>
      <c r="D884" s="3">
        <v>40184</v>
      </c>
      <c r="E884" s="2" t="s">
        <v>442</v>
      </c>
      <c r="F884">
        <v>1175</v>
      </c>
      <c r="G884" s="6">
        <v>154.06</v>
      </c>
      <c r="H884" s="6">
        <v>90.93</v>
      </c>
      <c r="I884" s="6">
        <v>181020.5</v>
      </c>
      <c r="J884" s="6">
        <v>106842.75</v>
      </c>
      <c r="K884" s="6">
        <v>74177.75</v>
      </c>
    </row>
    <row r="885" spans="1:11" x14ac:dyDescent="0.25">
      <c r="A885" t="s">
        <v>47</v>
      </c>
      <c r="B885" t="s">
        <v>917</v>
      </c>
      <c r="C885" t="s">
        <v>16</v>
      </c>
      <c r="D885" s="2" t="s">
        <v>908</v>
      </c>
      <c r="E885" s="2" t="s">
        <v>1027</v>
      </c>
      <c r="F885">
        <v>1167</v>
      </c>
      <c r="G885" s="6">
        <v>437.2</v>
      </c>
      <c r="H885" s="6">
        <v>263.33</v>
      </c>
      <c r="I885" s="6">
        <v>510212.4</v>
      </c>
      <c r="J885" s="6">
        <v>307306.11</v>
      </c>
      <c r="K885" s="6">
        <v>202906.29</v>
      </c>
    </row>
    <row r="886" spans="1:11" x14ac:dyDescent="0.25">
      <c r="A886" t="s">
        <v>31</v>
      </c>
      <c r="B886" t="s">
        <v>41</v>
      </c>
      <c r="C886" t="s">
        <v>30</v>
      </c>
      <c r="D886" s="3">
        <v>41707</v>
      </c>
      <c r="E886" s="2" t="s">
        <v>252</v>
      </c>
      <c r="F886">
        <v>1150</v>
      </c>
      <c r="G886" s="6">
        <v>205.7</v>
      </c>
      <c r="H886" s="6">
        <v>117.11</v>
      </c>
      <c r="I886" s="6">
        <v>236555</v>
      </c>
      <c r="J886" s="6">
        <v>134676.5</v>
      </c>
      <c r="K886" s="6">
        <v>101878.5</v>
      </c>
    </row>
    <row r="887" spans="1:11" x14ac:dyDescent="0.25">
      <c r="A887" t="s">
        <v>28</v>
      </c>
      <c r="B887" t="s">
        <v>258</v>
      </c>
      <c r="C887" t="s">
        <v>61</v>
      </c>
      <c r="D887" s="2" t="s">
        <v>259</v>
      </c>
      <c r="E887" s="2" t="s">
        <v>260</v>
      </c>
      <c r="F887">
        <v>1127</v>
      </c>
      <c r="G887" s="6">
        <v>668.27</v>
      </c>
      <c r="H887" s="6">
        <v>502.54</v>
      </c>
      <c r="I887" s="6">
        <v>753140.29</v>
      </c>
      <c r="J887" s="6">
        <v>566362.57999999996</v>
      </c>
      <c r="K887" s="6">
        <v>186777.71</v>
      </c>
    </row>
    <row r="888" spans="1:11" x14ac:dyDescent="0.25">
      <c r="A888" t="s">
        <v>14</v>
      </c>
      <c r="B888" t="s">
        <v>128</v>
      </c>
      <c r="C888" t="s">
        <v>85</v>
      </c>
      <c r="D888" s="2" t="s">
        <v>565</v>
      </c>
      <c r="E888" s="2" t="s">
        <v>566</v>
      </c>
      <c r="F888">
        <v>1126</v>
      </c>
      <c r="G888" s="6">
        <v>81.73</v>
      </c>
      <c r="H888" s="6">
        <v>56.67</v>
      </c>
      <c r="I888" s="6">
        <v>92027.98</v>
      </c>
      <c r="J888" s="6">
        <v>63810.42</v>
      </c>
      <c r="K888" s="6">
        <v>28217.56</v>
      </c>
    </row>
    <row r="889" spans="1:11" x14ac:dyDescent="0.25">
      <c r="A889" t="s">
        <v>37</v>
      </c>
      <c r="B889" t="s">
        <v>439</v>
      </c>
      <c r="C889" t="s">
        <v>74</v>
      </c>
      <c r="D889" s="3">
        <v>40330</v>
      </c>
      <c r="E889" s="3">
        <v>40300</v>
      </c>
      <c r="F889">
        <v>1122</v>
      </c>
      <c r="G889" s="6">
        <v>47.45</v>
      </c>
      <c r="H889" s="6">
        <v>31.79</v>
      </c>
      <c r="I889" s="6">
        <v>53238.9</v>
      </c>
      <c r="J889" s="6">
        <v>35668.379999999997</v>
      </c>
      <c r="K889" s="6">
        <v>17570.52</v>
      </c>
    </row>
    <row r="890" spans="1:11" x14ac:dyDescent="0.25">
      <c r="A890" t="s">
        <v>31</v>
      </c>
      <c r="B890" t="s">
        <v>76</v>
      </c>
      <c r="C890" t="s">
        <v>44</v>
      </c>
      <c r="D890" s="3">
        <v>41860</v>
      </c>
      <c r="E890" s="3">
        <v>41708</v>
      </c>
      <c r="F890">
        <v>1117</v>
      </c>
      <c r="G890" s="6">
        <v>109.28</v>
      </c>
      <c r="H890" s="6">
        <v>35.840000000000003</v>
      </c>
      <c r="I890" s="6">
        <v>122065.76</v>
      </c>
      <c r="J890" s="6">
        <v>40033.279999999999</v>
      </c>
      <c r="K890" s="6">
        <v>82032.479999999996</v>
      </c>
    </row>
    <row r="891" spans="1:11" x14ac:dyDescent="0.25">
      <c r="A891" t="s">
        <v>47</v>
      </c>
      <c r="B891" t="s">
        <v>486</v>
      </c>
      <c r="C891" t="s">
        <v>30</v>
      </c>
      <c r="D891" s="2" t="s">
        <v>675</v>
      </c>
      <c r="E891" s="2" t="s">
        <v>542</v>
      </c>
      <c r="F891">
        <v>1113</v>
      </c>
      <c r="G891" s="6">
        <v>205.7</v>
      </c>
      <c r="H891" s="6">
        <v>117.11</v>
      </c>
      <c r="I891" s="6">
        <v>228944.1</v>
      </c>
      <c r="J891" s="6">
        <v>130343.43</v>
      </c>
      <c r="K891" s="6">
        <v>98600.67</v>
      </c>
    </row>
    <row r="892" spans="1:11" x14ac:dyDescent="0.25">
      <c r="A892" t="s">
        <v>37</v>
      </c>
      <c r="B892" t="s">
        <v>343</v>
      </c>
      <c r="C892" t="s">
        <v>57</v>
      </c>
      <c r="D892" s="2" t="s">
        <v>951</v>
      </c>
      <c r="E892" s="3">
        <v>40215</v>
      </c>
      <c r="F892">
        <v>1109</v>
      </c>
      <c r="G892" s="6">
        <v>152.58000000000001</v>
      </c>
      <c r="H892" s="6">
        <v>97.44</v>
      </c>
      <c r="I892" s="6">
        <v>169211.22</v>
      </c>
      <c r="J892" s="6">
        <v>108060.96</v>
      </c>
      <c r="K892" s="6">
        <v>61150.26</v>
      </c>
    </row>
    <row r="893" spans="1:11" x14ac:dyDescent="0.25">
      <c r="A893" t="s">
        <v>37</v>
      </c>
      <c r="B893" t="s">
        <v>175</v>
      </c>
      <c r="C893" t="s">
        <v>97</v>
      </c>
      <c r="D893" s="3">
        <v>40610</v>
      </c>
      <c r="E893" s="2" t="s">
        <v>241</v>
      </c>
      <c r="F893">
        <v>1093</v>
      </c>
      <c r="G893" s="6">
        <v>421.89</v>
      </c>
      <c r="H893" s="6">
        <v>364.69</v>
      </c>
      <c r="I893" s="6">
        <v>461125.77</v>
      </c>
      <c r="J893" s="6">
        <v>398606.17</v>
      </c>
      <c r="K893" s="6">
        <v>62519.6</v>
      </c>
    </row>
    <row r="894" spans="1:11" x14ac:dyDescent="0.25">
      <c r="A894" t="s">
        <v>14</v>
      </c>
      <c r="B894" t="s">
        <v>181</v>
      </c>
      <c r="C894" t="s">
        <v>97</v>
      </c>
      <c r="D894" s="2" t="s">
        <v>792</v>
      </c>
      <c r="E894" s="2" t="s">
        <v>793</v>
      </c>
      <c r="F894">
        <v>1080</v>
      </c>
      <c r="G894" s="6">
        <v>421.89</v>
      </c>
      <c r="H894" s="6">
        <v>364.69</v>
      </c>
      <c r="I894" s="6">
        <v>455641.2</v>
      </c>
      <c r="J894" s="6">
        <v>393865.2</v>
      </c>
      <c r="K894" s="6">
        <v>61776</v>
      </c>
    </row>
    <row r="895" spans="1:11" x14ac:dyDescent="0.25">
      <c r="A895" t="s">
        <v>37</v>
      </c>
      <c r="B895" t="s">
        <v>115</v>
      </c>
      <c r="C895" t="s">
        <v>30</v>
      </c>
      <c r="D895" s="2" t="s">
        <v>134</v>
      </c>
      <c r="E895" s="2" t="s">
        <v>875</v>
      </c>
      <c r="F895">
        <v>1060</v>
      </c>
      <c r="G895" s="6">
        <v>205.7</v>
      </c>
      <c r="H895" s="6">
        <v>117.11</v>
      </c>
      <c r="I895" s="6">
        <v>218042</v>
      </c>
      <c r="J895" s="6">
        <v>124136.6</v>
      </c>
      <c r="K895" s="6">
        <v>93905.4</v>
      </c>
    </row>
    <row r="896" spans="1:11" x14ac:dyDescent="0.25">
      <c r="A896" t="s">
        <v>37</v>
      </c>
      <c r="B896" t="s">
        <v>614</v>
      </c>
      <c r="C896" t="s">
        <v>57</v>
      </c>
      <c r="D896" s="2" t="s">
        <v>1071</v>
      </c>
      <c r="E896" s="3">
        <v>41518</v>
      </c>
      <c r="F896">
        <v>1057</v>
      </c>
      <c r="G896" s="6">
        <v>152.58000000000001</v>
      </c>
      <c r="H896" s="6">
        <v>97.44</v>
      </c>
      <c r="I896" s="6">
        <v>161277.06</v>
      </c>
      <c r="J896" s="6">
        <v>102994.08</v>
      </c>
      <c r="K896" s="6">
        <v>58282.98</v>
      </c>
    </row>
    <row r="897" spans="1:11" x14ac:dyDescent="0.25">
      <c r="A897" t="s">
        <v>37</v>
      </c>
      <c r="B897" t="s">
        <v>261</v>
      </c>
      <c r="C897" t="s">
        <v>23</v>
      </c>
      <c r="D897" s="3">
        <v>41002</v>
      </c>
      <c r="E897" s="3">
        <v>41246</v>
      </c>
      <c r="F897">
        <v>1052</v>
      </c>
      <c r="G897" s="6">
        <v>154.06</v>
      </c>
      <c r="H897" s="6">
        <v>90.93</v>
      </c>
      <c r="I897" s="6">
        <v>162071.12</v>
      </c>
      <c r="J897" s="6">
        <v>95658.36</v>
      </c>
      <c r="K897" s="6">
        <v>66412.759999999995</v>
      </c>
    </row>
    <row r="898" spans="1:11" x14ac:dyDescent="0.25">
      <c r="A898" t="s">
        <v>37</v>
      </c>
      <c r="B898" t="s">
        <v>166</v>
      </c>
      <c r="C898" t="s">
        <v>61</v>
      </c>
      <c r="D898" s="2" t="s">
        <v>1009</v>
      </c>
      <c r="E898" s="3">
        <v>42064</v>
      </c>
      <c r="F898">
        <v>1050</v>
      </c>
      <c r="G898" s="6">
        <v>668.27</v>
      </c>
      <c r="H898" s="6">
        <v>502.54</v>
      </c>
      <c r="I898" s="6">
        <v>701683.5</v>
      </c>
      <c r="J898" s="6">
        <v>527667</v>
      </c>
      <c r="K898" s="6">
        <v>174016.5</v>
      </c>
    </row>
    <row r="899" spans="1:11" x14ac:dyDescent="0.25">
      <c r="A899" t="s">
        <v>28</v>
      </c>
      <c r="B899" t="s">
        <v>480</v>
      </c>
      <c r="C899" t="s">
        <v>16</v>
      </c>
      <c r="D899" s="2" t="s">
        <v>763</v>
      </c>
      <c r="E899" s="2" t="s">
        <v>979</v>
      </c>
      <c r="F899">
        <v>1047</v>
      </c>
      <c r="G899" s="6">
        <v>437.2</v>
      </c>
      <c r="H899" s="6">
        <v>263.33</v>
      </c>
      <c r="I899" s="6">
        <v>457748.4</v>
      </c>
      <c r="J899" s="6">
        <v>275706.51</v>
      </c>
      <c r="K899" s="6">
        <v>182041.89</v>
      </c>
    </row>
    <row r="900" spans="1:11" x14ac:dyDescent="0.25">
      <c r="A900" t="s">
        <v>14</v>
      </c>
      <c r="B900" t="s">
        <v>689</v>
      </c>
      <c r="C900" t="s">
        <v>23</v>
      </c>
      <c r="D900" s="2" t="s">
        <v>980</v>
      </c>
      <c r="E900" s="3">
        <v>42011</v>
      </c>
      <c r="F900">
        <v>1044</v>
      </c>
      <c r="G900" s="6">
        <v>154.06</v>
      </c>
      <c r="H900" s="6">
        <v>90.93</v>
      </c>
      <c r="I900" s="6">
        <v>160838.64000000001</v>
      </c>
      <c r="J900" s="6">
        <v>94930.92</v>
      </c>
      <c r="K900" s="6">
        <v>65907.72</v>
      </c>
    </row>
    <row r="901" spans="1:11" x14ac:dyDescent="0.25">
      <c r="A901" t="s">
        <v>14</v>
      </c>
      <c r="B901" t="s">
        <v>331</v>
      </c>
      <c r="C901" t="s">
        <v>74</v>
      </c>
      <c r="D901" s="3">
        <v>41741</v>
      </c>
      <c r="E901" s="3">
        <v>42309</v>
      </c>
      <c r="F901">
        <v>1042</v>
      </c>
      <c r="G901" s="6">
        <v>47.45</v>
      </c>
      <c r="H901" s="6">
        <v>31.79</v>
      </c>
      <c r="I901" s="6">
        <v>49442.9</v>
      </c>
      <c r="J901" s="6">
        <v>33125.18</v>
      </c>
      <c r="K901" s="6">
        <v>16317.72</v>
      </c>
    </row>
    <row r="902" spans="1:11" x14ac:dyDescent="0.25">
      <c r="A902" t="s">
        <v>37</v>
      </c>
      <c r="B902" t="s">
        <v>292</v>
      </c>
      <c r="C902" t="s">
        <v>61</v>
      </c>
      <c r="D902" s="2" t="s">
        <v>415</v>
      </c>
      <c r="E902" s="2" t="s">
        <v>581</v>
      </c>
      <c r="F902">
        <v>1021</v>
      </c>
      <c r="G902" s="6">
        <v>668.27</v>
      </c>
      <c r="H902" s="6">
        <v>502.54</v>
      </c>
      <c r="I902" s="6">
        <v>682303.67</v>
      </c>
      <c r="J902" s="6">
        <v>513093.34</v>
      </c>
      <c r="K902" s="6">
        <v>169210.33</v>
      </c>
    </row>
    <row r="903" spans="1:11" x14ac:dyDescent="0.25">
      <c r="A903" t="s">
        <v>28</v>
      </c>
      <c r="B903" t="s">
        <v>194</v>
      </c>
      <c r="C903" t="s">
        <v>71</v>
      </c>
      <c r="D903" s="2" t="s">
        <v>443</v>
      </c>
      <c r="E903" s="3">
        <v>42194</v>
      </c>
      <c r="F903">
        <v>1020</v>
      </c>
      <c r="G903" s="6">
        <v>651.21</v>
      </c>
      <c r="H903" s="6">
        <v>524.96</v>
      </c>
      <c r="I903" s="6">
        <v>664234.19999999995</v>
      </c>
      <c r="J903" s="6">
        <v>535459.19999999995</v>
      </c>
      <c r="K903" s="6">
        <v>128775</v>
      </c>
    </row>
    <row r="904" spans="1:11" x14ac:dyDescent="0.25">
      <c r="A904" t="s">
        <v>14</v>
      </c>
      <c r="B904" t="s">
        <v>181</v>
      </c>
      <c r="C904" t="s">
        <v>71</v>
      </c>
      <c r="D904" s="2" t="s">
        <v>46</v>
      </c>
      <c r="E904" s="2" t="s">
        <v>902</v>
      </c>
      <c r="F904">
        <v>1004</v>
      </c>
      <c r="G904" s="6">
        <v>651.21</v>
      </c>
      <c r="H904" s="6">
        <v>524.96</v>
      </c>
      <c r="I904" s="6">
        <v>653814.84</v>
      </c>
      <c r="J904" s="6">
        <v>527059.84</v>
      </c>
      <c r="K904" s="6">
        <v>126755</v>
      </c>
    </row>
    <row r="905" spans="1:11" x14ac:dyDescent="0.25">
      <c r="A905" t="s">
        <v>47</v>
      </c>
      <c r="B905" t="s">
        <v>653</v>
      </c>
      <c r="C905" t="s">
        <v>97</v>
      </c>
      <c r="D905" s="2" t="s">
        <v>1055</v>
      </c>
      <c r="E905" s="2" t="s">
        <v>1056</v>
      </c>
      <c r="F905">
        <v>963</v>
      </c>
      <c r="G905" s="6">
        <v>421.89</v>
      </c>
      <c r="H905" s="6">
        <v>364.69</v>
      </c>
      <c r="I905" s="6">
        <v>406280.07</v>
      </c>
      <c r="J905" s="6">
        <v>351196.47</v>
      </c>
      <c r="K905" s="6">
        <v>55083.6</v>
      </c>
    </row>
    <row r="906" spans="1:11" x14ac:dyDescent="0.25">
      <c r="A906" t="s">
        <v>31</v>
      </c>
      <c r="B906" t="s">
        <v>354</v>
      </c>
      <c r="C906" t="s">
        <v>25</v>
      </c>
      <c r="D906" s="3">
        <v>40970</v>
      </c>
      <c r="E906" s="2" t="s">
        <v>881</v>
      </c>
      <c r="F906">
        <v>951</v>
      </c>
      <c r="G906" s="6">
        <v>255.28</v>
      </c>
      <c r="H906" s="6">
        <v>159.41999999999999</v>
      </c>
      <c r="I906" s="6">
        <v>242771.28</v>
      </c>
      <c r="J906" s="6">
        <v>151608.42000000001</v>
      </c>
      <c r="K906" s="6">
        <v>91162.86</v>
      </c>
    </row>
    <row r="907" spans="1:11" x14ac:dyDescent="0.25">
      <c r="A907" t="s">
        <v>37</v>
      </c>
      <c r="B907" t="s">
        <v>155</v>
      </c>
      <c r="C907" t="s">
        <v>71</v>
      </c>
      <c r="D907" s="2" t="s">
        <v>156</v>
      </c>
      <c r="E907" s="2" t="s">
        <v>157</v>
      </c>
      <c r="F907">
        <v>949</v>
      </c>
      <c r="G907" s="6">
        <v>651.21</v>
      </c>
      <c r="H907" s="6">
        <v>524.96</v>
      </c>
      <c r="I907" s="6">
        <v>617998.29</v>
      </c>
      <c r="J907" s="6">
        <v>498187.04</v>
      </c>
      <c r="K907" s="6">
        <v>119811.25</v>
      </c>
    </row>
    <row r="908" spans="1:11" x14ac:dyDescent="0.25">
      <c r="A908" t="s">
        <v>37</v>
      </c>
      <c r="B908" t="s">
        <v>990</v>
      </c>
      <c r="C908" t="s">
        <v>23</v>
      </c>
      <c r="D908" s="3">
        <v>41247</v>
      </c>
      <c r="E908" s="3">
        <v>41004</v>
      </c>
      <c r="F908">
        <v>947</v>
      </c>
      <c r="G908" s="6">
        <v>154.06</v>
      </c>
      <c r="H908" s="6">
        <v>90.93</v>
      </c>
      <c r="I908" s="6">
        <v>145894.82</v>
      </c>
      <c r="J908" s="6">
        <v>86110.71</v>
      </c>
      <c r="K908" s="6">
        <v>59784.11</v>
      </c>
    </row>
    <row r="909" spans="1:11" x14ac:dyDescent="0.25">
      <c r="A909" t="s">
        <v>31</v>
      </c>
      <c r="B909" t="s">
        <v>110</v>
      </c>
      <c r="C909" t="s">
        <v>97</v>
      </c>
      <c r="D909" s="2" t="s">
        <v>466</v>
      </c>
      <c r="E909" s="3">
        <v>41707</v>
      </c>
      <c r="F909">
        <v>924</v>
      </c>
      <c r="G909" s="6">
        <v>421.89</v>
      </c>
      <c r="H909" s="6">
        <v>364.69</v>
      </c>
      <c r="I909" s="6">
        <v>389826.36</v>
      </c>
      <c r="J909" s="6">
        <v>336973.56</v>
      </c>
      <c r="K909" s="6">
        <v>52852.800000000003</v>
      </c>
    </row>
    <row r="910" spans="1:11" x14ac:dyDescent="0.25">
      <c r="A910" t="s">
        <v>37</v>
      </c>
      <c r="B910" t="s">
        <v>401</v>
      </c>
      <c r="C910" t="s">
        <v>85</v>
      </c>
      <c r="D910" s="2" t="s">
        <v>892</v>
      </c>
      <c r="E910" s="3">
        <v>41461</v>
      </c>
      <c r="F910">
        <v>921</v>
      </c>
      <c r="G910" s="6">
        <v>81.73</v>
      </c>
      <c r="H910" s="6">
        <v>56.67</v>
      </c>
      <c r="I910" s="6">
        <v>75273.33</v>
      </c>
      <c r="J910" s="6">
        <v>52193.07</v>
      </c>
      <c r="K910" s="6">
        <v>23080.26</v>
      </c>
    </row>
    <row r="911" spans="1:11" x14ac:dyDescent="0.25">
      <c r="A911" t="s">
        <v>31</v>
      </c>
      <c r="B911" t="s">
        <v>364</v>
      </c>
      <c r="C911" t="s">
        <v>71</v>
      </c>
      <c r="D911" s="2" t="s">
        <v>365</v>
      </c>
      <c r="E911" s="2" t="s">
        <v>365</v>
      </c>
      <c r="F911">
        <v>917</v>
      </c>
      <c r="G911" s="6">
        <v>651.21</v>
      </c>
      <c r="H911" s="6">
        <v>524.96</v>
      </c>
      <c r="I911" s="6">
        <v>597159.56999999995</v>
      </c>
      <c r="J911" s="6">
        <v>481388.32</v>
      </c>
      <c r="K911" s="6">
        <v>115771.25</v>
      </c>
    </row>
    <row r="912" spans="1:11" x14ac:dyDescent="0.25">
      <c r="A912" t="s">
        <v>31</v>
      </c>
      <c r="B912" t="s">
        <v>196</v>
      </c>
      <c r="C912" t="s">
        <v>74</v>
      </c>
      <c r="D912" s="3">
        <v>41218</v>
      </c>
      <c r="E912" s="2" t="s">
        <v>242</v>
      </c>
      <c r="F912">
        <v>897</v>
      </c>
      <c r="G912" s="6">
        <v>47.45</v>
      </c>
      <c r="H912" s="6">
        <v>31.79</v>
      </c>
      <c r="I912" s="6">
        <v>42562.65</v>
      </c>
      <c r="J912" s="6">
        <v>28515.63</v>
      </c>
      <c r="K912" s="6">
        <v>14047.02</v>
      </c>
    </row>
    <row r="913" spans="1:11" x14ac:dyDescent="0.25">
      <c r="A913" t="s">
        <v>31</v>
      </c>
      <c r="B913" t="s">
        <v>167</v>
      </c>
      <c r="C913" t="s">
        <v>74</v>
      </c>
      <c r="D913" s="2" t="s">
        <v>168</v>
      </c>
      <c r="E913" s="2" t="s">
        <v>1072</v>
      </c>
      <c r="F913">
        <v>870</v>
      </c>
      <c r="G913" s="6">
        <v>47.45</v>
      </c>
      <c r="H913" s="6">
        <v>31.79</v>
      </c>
      <c r="I913" s="6">
        <v>41281.5</v>
      </c>
      <c r="J913" s="6">
        <v>27657.3</v>
      </c>
      <c r="K913" s="6">
        <v>13624.2</v>
      </c>
    </row>
    <row r="914" spans="1:11" x14ac:dyDescent="0.25">
      <c r="A914" t="s">
        <v>37</v>
      </c>
      <c r="B914" t="s">
        <v>231</v>
      </c>
      <c r="C914" t="s">
        <v>30</v>
      </c>
      <c r="D914" s="2" t="s">
        <v>1007</v>
      </c>
      <c r="E914" s="3">
        <v>41647</v>
      </c>
      <c r="F914">
        <v>861</v>
      </c>
      <c r="G914" s="6">
        <v>205.7</v>
      </c>
      <c r="H914" s="6">
        <v>117.11</v>
      </c>
      <c r="I914" s="6">
        <v>177107.7</v>
      </c>
      <c r="J914" s="6">
        <v>100831.71</v>
      </c>
      <c r="K914" s="6">
        <v>76275.990000000005</v>
      </c>
    </row>
    <row r="915" spans="1:11" x14ac:dyDescent="0.25">
      <c r="A915" t="s">
        <v>50</v>
      </c>
      <c r="B915" t="s">
        <v>51</v>
      </c>
      <c r="C915" t="s">
        <v>44</v>
      </c>
      <c r="D915" s="3">
        <v>41071</v>
      </c>
      <c r="E915" s="2" t="s">
        <v>1066</v>
      </c>
      <c r="F915">
        <v>856</v>
      </c>
      <c r="G915" s="6">
        <v>109.28</v>
      </c>
      <c r="H915" s="6">
        <v>35.840000000000003</v>
      </c>
      <c r="I915" s="6">
        <v>93543.679999999993</v>
      </c>
      <c r="J915" s="6">
        <v>30679.040000000001</v>
      </c>
      <c r="K915" s="6">
        <v>62864.639999999999</v>
      </c>
    </row>
    <row r="916" spans="1:11" x14ac:dyDescent="0.25">
      <c r="A916" t="s">
        <v>47</v>
      </c>
      <c r="B916" t="s">
        <v>89</v>
      </c>
      <c r="C916" t="s">
        <v>30</v>
      </c>
      <c r="D916" s="2" t="s">
        <v>90</v>
      </c>
      <c r="E916" s="2" t="s">
        <v>91</v>
      </c>
      <c r="F916">
        <v>852</v>
      </c>
      <c r="G916" s="6">
        <v>205.7</v>
      </c>
      <c r="H916" s="6">
        <v>117.11</v>
      </c>
      <c r="I916" s="6">
        <v>175256.4</v>
      </c>
      <c r="J916" s="6">
        <v>99777.72</v>
      </c>
      <c r="K916" s="6">
        <v>75478.679999999993</v>
      </c>
    </row>
    <row r="917" spans="1:11" x14ac:dyDescent="0.25">
      <c r="A917" t="s">
        <v>31</v>
      </c>
      <c r="B917" t="s">
        <v>289</v>
      </c>
      <c r="C917" t="s">
        <v>74</v>
      </c>
      <c r="D917" s="2" t="s">
        <v>575</v>
      </c>
      <c r="E917" s="2" t="s">
        <v>576</v>
      </c>
      <c r="F917">
        <v>851</v>
      </c>
      <c r="G917" s="6">
        <v>47.45</v>
      </c>
      <c r="H917" s="6">
        <v>31.79</v>
      </c>
      <c r="I917" s="6">
        <v>40379.949999999997</v>
      </c>
      <c r="J917" s="6">
        <v>27053.29</v>
      </c>
      <c r="K917" s="6">
        <v>13326.66</v>
      </c>
    </row>
    <row r="918" spans="1:11" x14ac:dyDescent="0.25">
      <c r="A918" t="s">
        <v>28</v>
      </c>
      <c r="B918" t="s">
        <v>145</v>
      </c>
      <c r="C918" t="s">
        <v>74</v>
      </c>
      <c r="D918" s="2" t="s">
        <v>707</v>
      </c>
      <c r="E918" s="3">
        <v>42100</v>
      </c>
      <c r="F918">
        <v>848</v>
      </c>
      <c r="G918" s="6">
        <v>47.45</v>
      </c>
      <c r="H918" s="6">
        <v>31.79</v>
      </c>
      <c r="I918" s="6">
        <v>40237.599999999999</v>
      </c>
      <c r="J918" s="6">
        <v>26957.919999999998</v>
      </c>
      <c r="K918" s="6">
        <v>13279.68</v>
      </c>
    </row>
    <row r="919" spans="1:11" x14ac:dyDescent="0.25">
      <c r="A919" t="s">
        <v>50</v>
      </c>
      <c r="B919" t="s">
        <v>219</v>
      </c>
      <c r="C919" t="s">
        <v>61</v>
      </c>
      <c r="D919" s="2" t="s">
        <v>733</v>
      </c>
      <c r="E919" s="3">
        <v>41253</v>
      </c>
      <c r="F919">
        <v>840</v>
      </c>
      <c r="G919" s="6">
        <v>668.27</v>
      </c>
      <c r="H919" s="6">
        <v>502.54</v>
      </c>
      <c r="I919" s="6">
        <v>561346.80000000005</v>
      </c>
      <c r="J919" s="6">
        <v>422133.6</v>
      </c>
      <c r="K919" s="6">
        <v>139213.20000000001</v>
      </c>
    </row>
    <row r="920" spans="1:11" x14ac:dyDescent="0.25">
      <c r="A920" t="s">
        <v>50</v>
      </c>
      <c r="B920" t="s">
        <v>424</v>
      </c>
      <c r="C920" t="s">
        <v>23</v>
      </c>
      <c r="D920" s="2" t="s">
        <v>678</v>
      </c>
      <c r="E920" s="2" t="s">
        <v>679</v>
      </c>
      <c r="F920">
        <v>832</v>
      </c>
      <c r="G920" s="6">
        <v>154.06</v>
      </c>
      <c r="H920" s="6">
        <v>90.93</v>
      </c>
      <c r="I920" s="6">
        <v>128177.92</v>
      </c>
      <c r="J920" s="6">
        <v>75653.759999999995</v>
      </c>
      <c r="K920" s="6">
        <v>52524.160000000003</v>
      </c>
    </row>
    <row r="921" spans="1:11" x14ac:dyDescent="0.25">
      <c r="A921" t="s">
        <v>31</v>
      </c>
      <c r="B921" t="s">
        <v>214</v>
      </c>
      <c r="C921" t="s">
        <v>85</v>
      </c>
      <c r="D921" s="3">
        <v>40579</v>
      </c>
      <c r="E921" s="3">
        <v>40580</v>
      </c>
      <c r="F921">
        <v>830</v>
      </c>
      <c r="G921" s="6">
        <v>81.73</v>
      </c>
      <c r="H921" s="6">
        <v>56.67</v>
      </c>
      <c r="I921" s="6">
        <v>67835.899999999994</v>
      </c>
      <c r="J921" s="6">
        <v>47036.1</v>
      </c>
      <c r="K921" s="6">
        <v>20799.8</v>
      </c>
    </row>
    <row r="922" spans="1:11" x14ac:dyDescent="0.25">
      <c r="A922" t="s">
        <v>31</v>
      </c>
      <c r="B922" t="s">
        <v>348</v>
      </c>
      <c r="C922" t="s">
        <v>74</v>
      </c>
      <c r="D922" s="2" t="s">
        <v>520</v>
      </c>
      <c r="E922" s="3">
        <v>41611</v>
      </c>
      <c r="F922">
        <v>822</v>
      </c>
      <c r="G922" s="6">
        <v>47.45</v>
      </c>
      <c r="H922" s="6">
        <v>31.79</v>
      </c>
      <c r="I922" s="6">
        <v>39003.9</v>
      </c>
      <c r="J922" s="6">
        <v>26131.38</v>
      </c>
      <c r="K922" s="6">
        <v>12872.52</v>
      </c>
    </row>
    <row r="923" spans="1:11" x14ac:dyDescent="0.25">
      <c r="A923" t="s">
        <v>37</v>
      </c>
      <c r="B923" t="s">
        <v>439</v>
      </c>
      <c r="C923" t="s">
        <v>33</v>
      </c>
      <c r="D923" s="3">
        <v>42436</v>
      </c>
      <c r="E923" s="3">
        <v>42436</v>
      </c>
      <c r="F923">
        <v>822</v>
      </c>
      <c r="G923" s="6">
        <v>9.33</v>
      </c>
      <c r="H923" s="6">
        <v>6.92</v>
      </c>
      <c r="I923" s="6">
        <v>7669.26</v>
      </c>
      <c r="J923" s="6">
        <v>5688.24</v>
      </c>
      <c r="K923" s="6">
        <v>1981.02</v>
      </c>
    </row>
    <row r="924" spans="1:11" x14ac:dyDescent="0.25">
      <c r="A924" t="s">
        <v>50</v>
      </c>
      <c r="B924" t="s">
        <v>133</v>
      </c>
      <c r="C924" t="s">
        <v>71</v>
      </c>
      <c r="D924" s="3">
        <v>42372</v>
      </c>
      <c r="E924" s="2" t="s">
        <v>629</v>
      </c>
      <c r="F924">
        <v>812</v>
      </c>
      <c r="G924" s="6">
        <v>651.21</v>
      </c>
      <c r="H924" s="6">
        <v>524.96</v>
      </c>
      <c r="I924" s="6">
        <v>528782.52</v>
      </c>
      <c r="J924" s="6">
        <v>426267.52</v>
      </c>
      <c r="K924" s="6">
        <v>102515</v>
      </c>
    </row>
    <row r="925" spans="1:11" x14ac:dyDescent="0.25">
      <c r="A925" t="s">
        <v>31</v>
      </c>
      <c r="B925" t="s">
        <v>408</v>
      </c>
      <c r="C925" t="s">
        <v>33</v>
      </c>
      <c r="D925" s="2" t="s">
        <v>960</v>
      </c>
      <c r="E925" s="2" t="s">
        <v>511</v>
      </c>
      <c r="F925">
        <v>804</v>
      </c>
      <c r="G925" s="6">
        <v>9.33</v>
      </c>
      <c r="H925" s="6">
        <v>6.92</v>
      </c>
      <c r="I925" s="6">
        <v>7501.32</v>
      </c>
      <c r="J925" s="6">
        <v>5563.68</v>
      </c>
      <c r="K925" s="6">
        <v>1937.64</v>
      </c>
    </row>
    <row r="926" spans="1:11" x14ac:dyDescent="0.25">
      <c r="A926" t="s">
        <v>37</v>
      </c>
      <c r="B926" t="s">
        <v>261</v>
      </c>
      <c r="C926" t="s">
        <v>44</v>
      </c>
      <c r="D926" s="2" t="s">
        <v>168</v>
      </c>
      <c r="E926" s="3">
        <v>40944</v>
      </c>
      <c r="F926">
        <v>799</v>
      </c>
      <c r="G926" s="6">
        <v>109.28</v>
      </c>
      <c r="H926" s="6">
        <v>35.840000000000003</v>
      </c>
      <c r="I926" s="6">
        <v>87314.72</v>
      </c>
      <c r="J926" s="6">
        <v>28636.16</v>
      </c>
      <c r="K926" s="6">
        <v>58678.559999999998</v>
      </c>
    </row>
    <row r="927" spans="1:11" x14ac:dyDescent="0.25">
      <c r="A927" t="s">
        <v>31</v>
      </c>
      <c r="B927" t="s">
        <v>104</v>
      </c>
      <c r="C927" t="s">
        <v>71</v>
      </c>
      <c r="D927" s="2" t="s">
        <v>789</v>
      </c>
      <c r="E927" s="2" t="s">
        <v>200</v>
      </c>
      <c r="F927">
        <v>760</v>
      </c>
      <c r="G927" s="6">
        <v>651.21</v>
      </c>
      <c r="H927" s="6">
        <v>524.96</v>
      </c>
      <c r="I927" s="6">
        <v>494919.6</v>
      </c>
      <c r="J927" s="6">
        <v>398969.59999999998</v>
      </c>
      <c r="K927" s="6">
        <v>95950</v>
      </c>
    </row>
    <row r="928" spans="1:11" x14ac:dyDescent="0.25">
      <c r="A928" t="s">
        <v>37</v>
      </c>
      <c r="B928" t="s">
        <v>328</v>
      </c>
      <c r="C928" t="s">
        <v>23</v>
      </c>
      <c r="D928" s="2" t="s">
        <v>340</v>
      </c>
      <c r="E928" s="3">
        <v>41889</v>
      </c>
      <c r="F928">
        <v>748</v>
      </c>
      <c r="G928" s="6">
        <v>154.06</v>
      </c>
      <c r="H928" s="6">
        <v>90.93</v>
      </c>
      <c r="I928" s="6">
        <v>115236.88</v>
      </c>
      <c r="J928" s="6">
        <v>68015.64</v>
      </c>
      <c r="K928" s="6">
        <v>47221.24</v>
      </c>
    </row>
    <row r="929" spans="1:11" x14ac:dyDescent="0.25">
      <c r="A929" t="s">
        <v>28</v>
      </c>
      <c r="B929" t="s">
        <v>66</v>
      </c>
      <c r="C929" t="s">
        <v>71</v>
      </c>
      <c r="D929" s="3">
        <v>40272</v>
      </c>
      <c r="E929" s="3">
        <v>40486</v>
      </c>
      <c r="F929">
        <v>702</v>
      </c>
      <c r="G929" s="6">
        <v>651.21</v>
      </c>
      <c r="H929" s="6">
        <v>524.96</v>
      </c>
      <c r="I929" s="6">
        <v>457149.42</v>
      </c>
      <c r="J929" s="6">
        <v>368521.92</v>
      </c>
      <c r="K929" s="6">
        <v>88627.5</v>
      </c>
    </row>
    <row r="930" spans="1:11" x14ac:dyDescent="0.25">
      <c r="A930" t="s">
        <v>50</v>
      </c>
      <c r="B930" t="s">
        <v>554</v>
      </c>
      <c r="C930" t="s">
        <v>44</v>
      </c>
      <c r="D930" s="2" t="s">
        <v>555</v>
      </c>
      <c r="E930" s="3">
        <v>42163</v>
      </c>
      <c r="F930">
        <v>699</v>
      </c>
      <c r="G930" s="6">
        <v>109.28</v>
      </c>
      <c r="H930" s="6">
        <v>35.840000000000003</v>
      </c>
      <c r="I930" s="6">
        <v>76386.720000000001</v>
      </c>
      <c r="J930" s="6">
        <v>25052.16</v>
      </c>
      <c r="K930" s="6">
        <v>51334.559999999998</v>
      </c>
    </row>
    <row r="931" spans="1:11" x14ac:dyDescent="0.25">
      <c r="A931" t="s">
        <v>31</v>
      </c>
      <c r="B931" t="s">
        <v>475</v>
      </c>
      <c r="C931" t="s">
        <v>74</v>
      </c>
      <c r="D931" s="2" t="s">
        <v>602</v>
      </c>
      <c r="E931" s="3">
        <v>41954</v>
      </c>
      <c r="F931">
        <v>698</v>
      </c>
      <c r="G931" s="6">
        <v>47.45</v>
      </c>
      <c r="H931" s="6">
        <v>31.79</v>
      </c>
      <c r="I931" s="6">
        <v>33120.1</v>
      </c>
      <c r="J931" s="6">
        <v>22189.42</v>
      </c>
      <c r="K931" s="6">
        <v>10930.68</v>
      </c>
    </row>
    <row r="932" spans="1:11" x14ac:dyDescent="0.25">
      <c r="A932" t="s">
        <v>14</v>
      </c>
      <c r="B932" t="s">
        <v>243</v>
      </c>
      <c r="C932" t="s">
        <v>30</v>
      </c>
      <c r="D932" s="2" t="s">
        <v>726</v>
      </c>
      <c r="E932" s="2" t="s">
        <v>103</v>
      </c>
      <c r="F932">
        <v>694</v>
      </c>
      <c r="G932" s="6">
        <v>205.7</v>
      </c>
      <c r="H932" s="6">
        <v>117.11</v>
      </c>
      <c r="I932" s="6">
        <v>142755.79999999999</v>
      </c>
      <c r="J932" s="6">
        <v>81274.34</v>
      </c>
      <c r="K932" s="6">
        <v>61481.46</v>
      </c>
    </row>
    <row r="933" spans="1:11" x14ac:dyDescent="0.25">
      <c r="A933" t="s">
        <v>37</v>
      </c>
      <c r="B933" t="s">
        <v>284</v>
      </c>
      <c r="C933" t="s">
        <v>61</v>
      </c>
      <c r="D933" s="3">
        <v>42100</v>
      </c>
      <c r="E933" s="2" t="s">
        <v>596</v>
      </c>
      <c r="F933">
        <v>668</v>
      </c>
      <c r="G933" s="6">
        <v>668.27</v>
      </c>
      <c r="H933" s="6">
        <v>502.54</v>
      </c>
      <c r="I933" s="6">
        <v>446404.36</v>
      </c>
      <c r="J933" s="6">
        <v>335696.72</v>
      </c>
      <c r="K933" s="6">
        <v>110707.64</v>
      </c>
    </row>
    <row r="934" spans="1:11" x14ac:dyDescent="0.25">
      <c r="A934" t="s">
        <v>50</v>
      </c>
      <c r="B934" t="s">
        <v>133</v>
      </c>
      <c r="C934" t="s">
        <v>74</v>
      </c>
      <c r="D934" s="3">
        <v>42227</v>
      </c>
      <c r="E934" s="2" t="s">
        <v>809</v>
      </c>
      <c r="F934">
        <v>664</v>
      </c>
      <c r="G934" s="6">
        <v>47.45</v>
      </c>
      <c r="H934" s="6">
        <v>31.79</v>
      </c>
      <c r="I934" s="6">
        <v>31506.799999999999</v>
      </c>
      <c r="J934" s="6">
        <v>21108.560000000001</v>
      </c>
      <c r="K934" s="6">
        <v>10398.24</v>
      </c>
    </row>
    <row r="935" spans="1:11" x14ac:dyDescent="0.25">
      <c r="A935" t="s">
        <v>37</v>
      </c>
      <c r="B935" t="s">
        <v>383</v>
      </c>
      <c r="C935" t="s">
        <v>61</v>
      </c>
      <c r="D935" s="3">
        <v>41071</v>
      </c>
      <c r="E935" s="2" t="s">
        <v>485</v>
      </c>
      <c r="F935">
        <v>642</v>
      </c>
      <c r="G935" s="6">
        <v>668.27</v>
      </c>
      <c r="H935" s="6">
        <v>502.54</v>
      </c>
      <c r="I935" s="6">
        <v>429029.34</v>
      </c>
      <c r="J935" s="6">
        <v>322630.68</v>
      </c>
      <c r="K935" s="6">
        <v>106398.66</v>
      </c>
    </row>
    <row r="936" spans="1:11" x14ac:dyDescent="0.25">
      <c r="A936" t="s">
        <v>31</v>
      </c>
      <c r="B936" t="s">
        <v>318</v>
      </c>
      <c r="C936" t="s">
        <v>57</v>
      </c>
      <c r="D936" s="2" t="s">
        <v>319</v>
      </c>
      <c r="E936" s="3">
        <v>41282</v>
      </c>
      <c r="F936">
        <v>624</v>
      </c>
      <c r="G936" s="6">
        <v>152.58000000000001</v>
      </c>
      <c r="H936" s="6">
        <v>97.44</v>
      </c>
      <c r="I936" s="6">
        <v>95209.919999999998</v>
      </c>
      <c r="J936" s="6">
        <v>60802.559999999998</v>
      </c>
      <c r="K936" s="6">
        <v>34407.360000000001</v>
      </c>
    </row>
    <row r="937" spans="1:11" x14ac:dyDescent="0.25">
      <c r="A937" t="s">
        <v>21</v>
      </c>
      <c r="B937" t="s">
        <v>73</v>
      </c>
      <c r="C937" t="s">
        <v>25</v>
      </c>
      <c r="D937" s="3">
        <v>41858</v>
      </c>
      <c r="E937" s="2" t="s">
        <v>545</v>
      </c>
      <c r="F937">
        <v>607</v>
      </c>
      <c r="G937" s="6">
        <v>255.28</v>
      </c>
      <c r="H937" s="6">
        <v>159.41999999999999</v>
      </c>
      <c r="I937" s="6">
        <v>154954.96</v>
      </c>
      <c r="J937" s="6">
        <v>96767.94</v>
      </c>
      <c r="K937" s="6">
        <v>58187.02</v>
      </c>
    </row>
    <row r="938" spans="1:11" x14ac:dyDescent="0.25">
      <c r="A938" t="s">
        <v>37</v>
      </c>
      <c r="B938" t="s">
        <v>383</v>
      </c>
      <c r="C938" t="s">
        <v>74</v>
      </c>
      <c r="D938" s="2" t="s">
        <v>719</v>
      </c>
      <c r="E938" s="3">
        <v>41554</v>
      </c>
      <c r="F938">
        <v>600</v>
      </c>
      <c r="G938" s="6">
        <v>47.45</v>
      </c>
      <c r="H938" s="6">
        <v>31.79</v>
      </c>
      <c r="I938" s="6">
        <v>28470</v>
      </c>
      <c r="J938" s="6">
        <v>19074</v>
      </c>
      <c r="K938" s="6">
        <v>9396</v>
      </c>
    </row>
    <row r="939" spans="1:11" x14ac:dyDescent="0.25">
      <c r="A939" t="s">
        <v>28</v>
      </c>
      <c r="B939" t="s">
        <v>124</v>
      </c>
      <c r="C939" t="s">
        <v>71</v>
      </c>
      <c r="D939" s="2" t="s">
        <v>684</v>
      </c>
      <c r="E939" s="2" t="s">
        <v>685</v>
      </c>
      <c r="F939">
        <v>598</v>
      </c>
      <c r="G939" s="6">
        <v>651.21</v>
      </c>
      <c r="H939" s="6">
        <v>524.96</v>
      </c>
      <c r="I939" s="6">
        <v>389423.58</v>
      </c>
      <c r="J939" s="6">
        <v>313926.08</v>
      </c>
      <c r="K939" s="6">
        <v>75497.5</v>
      </c>
    </row>
    <row r="940" spans="1:11" x14ac:dyDescent="0.25">
      <c r="A940" t="s">
        <v>47</v>
      </c>
      <c r="B940" t="s">
        <v>720</v>
      </c>
      <c r="C940" t="s">
        <v>57</v>
      </c>
      <c r="D940" s="2" t="s">
        <v>721</v>
      </c>
      <c r="E940" s="2" t="s">
        <v>111</v>
      </c>
      <c r="F940">
        <v>597</v>
      </c>
      <c r="G940" s="6">
        <v>152.58000000000001</v>
      </c>
      <c r="H940" s="6">
        <v>97.44</v>
      </c>
      <c r="I940" s="6">
        <v>91090.26</v>
      </c>
      <c r="J940" s="6">
        <v>58171.68</v>
      </c>
      <c r="K940" s="6">
        <v>32918.58</v>
      </c>
    </row>
    <row r="941" spans="1:11" x14ac:dyDescent="0.25">
      <c r="A941" t="s">
        <v>47</v>
      </c>
      <c r="B941" t="s">
        <v>653</v>
      </c>
      <c r="C941" t="s">
        <v>30</v>
      </c>
      <c r="D941" s="2" t="s">
        <v>1057</v>
      </c>
      <c r="E941" s="2" t="s">
        <v>831</v>
      </c>
      <c r="F941">
        <v>592</v>
      </c>
      <c r="G941" s="6">
        <v>205.7</v>
      </c>
      <c r="H941" s="6">
        <v>117.11</v>
      </c>
      <c r="I941" s="6">
        <v>121774.39999999999</v>
      </c>
      <c r="J941" s="6">
        <v>69329.119999999995</v>
      </c>
      <c r="K941" s="6">
        <v>52445.279999999999</v>
      </c>
    </row>
    <row r="942" spans="1:11" x14ac:dyDescent="0.25">
      <c r="A942" t="s">
        <v>47</v>
      </c>
      <c r="B942" t="s">
        <v>486</v>
      </c>
      <c r="C942" t="s">
        <v>44</v>
      </c>
      <c r="D942" s="2" t="s">
        <v>606</v>
      </c>
      <c r="E942" s="2" t="s">
        <v>347</v>
      </c>
      <c r="F942">
        <v>582</v>
      </c>
      <c r="G942" s="6">
        <v>109.28</v>
      </c>
      <c r="H942" s="6">
        <v>35.840000000000003</v>
      </c>
      <c r="I942" s="6">
        <v>63600.959999999999</v>
      </c>
      <c r="J942" s="6">
        <v>20858.88</v>
      </c>
      <c r="K942" s="6">
        <v>42742.080000000002</v>
      </c>
    </row>
    <row r="943" spans="1:11" x14ac:dyDescent="0.25">
      <c r="A943" t="s">
        <v>28</v>
      </c>
      <c r="B943" t="s">
        <v>662</v>
      </c>
      <c r="C943" t="s">
        <v>25</v>
      </c>
      <c r="D943" s="2" t="s">
        <v>928</v>
      </c>
      <c r="E943" s="2" t="s">
        <v>929</v>
      </c>
      <c r="F943">
        <v>573</v>
      </c>
      <c r="G943" s="6">
        <v>255.28</v>
      </c>
      <c r="H943" s="6">
        <v>159.41999999999999</v>
      </c>
      <c r="I943" s="6">
        <v>146275.44</v>
      </c>
      <c r="J943" s="6">
        <v>91347.66</v>
      </c>
      <c r="K943" s="6">
        <v>54927.78</v>
      </c>
    </row>
    <row r="944" spans="1:11" x14ac:dyDescent="0.25">
      <c r="A944" t="s">
        <v>14</v>
      </c>
      <c r="B944" t="s">
        <v>119</v>
      </c>
      <c r="C944" t="s">
        <v>23</v>
      </c>
      <c r="D944" s="2" t="s">
        <v>466</v>
      </c>
      <c r="E944" s="2" t="s">
        <v>497</v>
      </c>
      <c r="F944">
        <v>564</v>
      </c>
      <c r="G944" s="6">
        <v>154.06</v>
      </c>
      <c r="H944" s="6">
        <v>90.93</v>
      </c>
      <c r="I944" s="6">
        <v>86889.84</v>
      </c>
      <c r="J944" s="6">
        <v>51284.52</v>
      </c>
      <c r="K944" s="6">
        <v>35605.32</v>
      </c>
    </row>
    <row r="945" spans="1:11" x14ac:dyDescent="0.25">
      <c r="A945" t="s">
        <v>37</v>
      </c>
      <c r="B945" t="s">
        <v>284</v>
      </c>
      <c r="C945" t="s">
        <v>74</v>
      </c>
      <c r="D945" s="2" t="s">
        <v>120</v>
      </c>
      <c r="E945" s="2" t="s">
        <v>706</v>
      </c>
      <c r="F945">
        <v>550</v>
      </c>
      <c r="G945" s="6">
        <v>47.45</v>
      </c>
      <c r="H945" s="6">
        <v>31.79</v>
      </c>
      <c r="I945" s="6">
        <v>26097.5</v>
      </c>
      <c r="J945" s="6">
        <v>17484.5</v>
      </c>
      <c r="K945" s="6">
        <v>8613</v>
      </c>
    </row>
    <row r="946" spans="1:11" x14ac:dyDescent="0.25">
      <c r="A946" t="s">
        <v>47</v>
      </c>
      <c r="B946" t="s">
        <v>273</v>
      </c>
      <c r="C946" t="s">
        <v>16</v>
      </c>
      <c r="D946" s="2" t="s">
        <v>274</v>
      </c>
      <c r="E946" s="2" t="s">
        <v>275</v>
      </c>
      <c r="F946">
        <v>522</v>
      </c>
      <c r="G946" s="6">
        <v>437.2</v>
      </c>
      <c r="H946" s="6">
        <v>263.33</v>
      </c>
      <c r="I946" s="6">
        <v>228218.4</v>
      </c>
      <c r="J946" s="6">
        <v>137458.26</v>
      </c>
      <c r="K946" s="6">
        <v>90760.14</v>
      </c>
    </row>
    <row r="947" spans="1:11" x14ac:dyDescent="0.25">
      <c r="A947" t="s">
        <v>28</v>
      </c>
      <c r="B947" t="s">
        <v>87</v>
      </c>
      <c r="C947" t="s">
        <v>44</v>
      </c>
      <c r="D947" s="3">
        <v>42350</v>
      </c>
      <c r="E947" s="2" t="s">
        <v>88</v>
      </c>
      <c r="F947">
        <v>515</v>
      </c>
      <c r="G947" s="6">
        <v>109.28</v>
      </c>
      <c r="H947" s="6">
        <v>35.840000000000003</v>
      </c>
      <c r="I947" s="6">
        <v>56279.199999999997</v>
      </c>
      <c r="J947" s="6">
        <v>18457.599999999999</v>
      </c>
      <c r="K947" s="6">
        <v>37821.599999999999</v>
      </c>
    </row>
    <row r="948" spans="1:11" x14ac:dyDescent="0.25">
      <c r="A948" t="s">
        <v>47</v>
      </c>
      <c r="B948" t="s">
        <v>89</v>
      </c>
      <c r="C948" t="s">
        <v>25</v>
      </c>
      <c r="D948" s="2" t="s">
        <v>558</v>
      </c>
      <c r="E948" s="2" t="s">
        <v>559</v>
      </c>
      <c r="F948">
        <v>508</v>
      </c>
      <c r="G948" s="6">
        <v>255.28</v>
      </c>
      <c r="H948" s="6">
        <v>159.41999999999999</v>
      </c>
      <c r="I948" s="6">
        <v>129682.24000000001</v>
      </c>
      <c r="J948" s="6">
        <v>80985.36</v>
      </c>
      <c r="K948" s="6">
        <v>48696.88</v>
      </c>
    </row>
    <row r="949" spans="1:11" x14ac:dyDescent="0.25">
      <c r="A949" t="s">
        <v>14</v>
      </c>
      <c r="B949" t="s">
        <v>689</v>
      </c>
      <c r="C949" t="s">
        <v>57</v>
      </c>
      <c r="D949" s="2" t="s">
        <v>903</v>
      </c>
      <c r="E949" s="2" t="s">
        <v>944</v>
      </c>
      <c r="F949">
        <v>490</v>
      </c>
      <c r="G949" s="6">
        <v>152.58000000000001</v>
      </c>
      <c r="H949" s="6">
        <v>97.44</v>
      </c>
      <c r="I949" s="6">
        <v>74764.2</v>
      </c>
      <c r="J949" s="6">
        <v>47745.599999999999</v>
      </c>
      <c r="K949" s="6">
        <v>27018.6</v>
      </c>
    </row>
    <row r="950" spans="1:11" x14ac:dyDescent="0.25">
      <c r="A950" t="s">
        <v>37</v>
      </c>
      <c r="B950" t="s">
        <v>140</v>
      </c>
      <c r="C950" t="s">
        <v>74</v>
      </c>
      <c r="D950" s="2" t="s">
        <v>141</v>
      </c>
      <c r="E950" s="2" t="s">
        <v>142</v>
      </c>
      <c r="F950">
        <v>470</v>
      </c>
      <c r="G950" s="6">
        <v>47.45</v>
      </c>
      <c r="H950" s="6">
        <v>31.79</v>
      </c>
      <c r="I950" s="6">
        <v>22301.5</v>
      </c>
      <c r="J950" s="6">
        <v>14941.3</v>
      </c>
      <c r="K950" s="6">
        <v>7360.2</v>
      </c>
    </row>
    <row r="951" spans="1:11" x14ac:dyDescent="0.25">
      <c r="A951" t="s">
        <v>37</v>
      </c>
      <c r="B951" t="s">
        <v>422</v>
      </c>
      <c r="C951" t="s">
        <v>74</v>
      </c>
      <c r="D951" s="3">
        <v>40818</v>
      </c>
      <c r="E951" s="2" t="s">
        <v>239</v>
      </c>
      <c r="F951">
        <v>455</v>
      </c>
      <c r="G951" s="6">
        <v>47.45</v>
      </c>
      <c r="H951" s="6">
        <v>31.79</v>
      </c>
      <c r="I951" s="6">
        <v>21589.75</v>
      </c>
      <c r="J951" s="6">
        <v>14464.45</v>
      </c>
      <c r="K951" s="6">
        <v>7125.3</v>
      </c>
    </row>
    <row r="952" spans="1:11" x14ac:dyDescent="0.25">
      <c r="A952" t="s">
        <v>37</v>
      </c>
      <c r="B952" t="s">
        <v>813</v>
      </c>
      <c r="C952" t="s">
        <v>57</v>
      </c>
      <c r="D952" s="3">
        <v>40427</v>
      </c>
      <c r="E952" s="3">
        <v>40428</v>
      </c>
      <c r="F952">
        <v>449</v>
      </c>
      <c r="G952" s="6">
        <v>152.58000000000001</v>
      </c>
      <c r="H952" s="6">
        <v>97.44</v>
      </c>
      <c r="I952" s="6">
        <v>68508.42</v>
      </c>
      <c r="J952" s="6">
        <v>43750.559999999998</v>
      </c>
      <c r="K952" s="6">
        <v>24757.86</v>
      </c>
    </row>
    <row r="953" spans="1:11" x14ac:dyDescent="0.25">
      <c r="A953" t="s">
        <v>37</v>
      </c>
      <c r="B953" t="s">
        <v>762</v>
      </c>
      <c r="C953" t="s">
        <v>33</v>
      </c>
      <c r="D953" s="2" t="s">
        <v>27</v>
      </c>
      <c r="E953" s="3">
        <v>42412</v>
      </c>
      <c r="F953">
        <v>441</v>
      </c>
      <c r="G953" s="6">
        <v>9.33</v>
      </c>
      <c r="H953" s="6">
        <v>6.92</v>
      </c>
      <c r="I953" s="6">
        <v>4114.53</v>
      </c>
      <c r="J953" s="6">
        <v>3051.72</v>
      </c>
      <c r="K953" s="6">
        <v>1062.81</v>
      </c>
    </row>
    <row r="954" spans="1:11" x14ac:dyDescent="0.25">
      <c r="A954" t="s">
        <v>37</v>
      </c>
      <c r="B954" t="s">
        <v>322</v>
      </c>
      <c r="C954" t="s">
        <v>97</v>
      </c>
      <c r="D954" s="2" t="s">
        <v>323</v>
      </c>
      <c r="E954" s="2" t="s">
        <v>324</v>
      </c>
      <c r="F954">
        <v>424</v>
      </c>
      <c r="G954" s="6">
        <v>421.89</v>
      </c>
      <c r="H954" s="6">
        <v>364.69</v>
      </c>
      <c r="I954" s="6">
        <v>178881.36</v>
      </c>
      <c r="J954" s="6">
        <v>154628.56</v>
      </c>
      <c r="K954" s="6">
        <v>24252.799999999999</v>
      </c>
    </row>
    <row r="955" spans="1:11" x14ac:dyDescent="0.25">
      <c r="A955" t="s">
        <v>14</v>
      </c>
      <c r="B955" t="s">
        <v>250</v>
      </c>
      <c r="C955" t="s">
        <v>71</v>
      </c>
      <c r="D955" s="2" t="s">
        <v>1051</v>
      </c>
      <c r="E955" s="3">
        <v>40402</v>
      </c>
      <c r="F955">
        <v>413</v>
      </c>
      <c r="G955" s="6">
        <v>651.21</v>
      </c>
      <c r="H955" s="6">
        <v>524.96</v>
      </c>
      <c r="I955" s="6">
        <v>268949.73</v>
      </c>
      <c r="J955" s="6">
        <v>216808.48</v>
      </c>
      <c r="K955" s="6">
        <v>52141.25</v>
      </c>
    </row>
    <row r="956" spans="1:11" x14ac:dyDescent="0.25">
      <c r="A956" t="s">
        <v>50</v>
      </c>
      <c r="B956" t="s">
        <v>79</v>
      </c>
      <c r="C956" t="s">
        <v>57</v>
      </c>
      <c r="D956" s="3">
        <v>40977</v>
      </c>
      <c r="E956" s="2" t="s">
        <v>80</v>
      </c>
      <c r="F956">
        <v>407</v>
      </c>
      <c r="G956" s="6">
        <v>152.58000000000001</v>
      </c>
      <c r="H956" s="6">
        <v>97.44</v>
      </c>
      <c r="I956" s="6">
        <v>62100.06</v>
      </c>
      <c r="J956" s="6">
        <v>39658.080000000002</v>
      </c>
      <c r="K956" s="6">
        <v>22441.98</v>
      </c>
    </row>
    <row r="957" spans="1:11" x14ac:dyDescent="0.25">
      <c r="A957" t="s">
        <v>14</v>
      </c>
      <c r="B957" t="s">
        <v>325</v>
      </c>
      <c r="C957" t="s">
        <v>25</v>
      </c>
      <c r="D957" s="2" t="s">
        <v>789</v>
      </c>
      <c r="E957" s="3">
        <v>40728</v>
      </c>
      <c r="F957">
        <v>404</v>
      </c>
      <c r="G957" s="6">
        <v>255.28</v>
      </c>
      <c r="H957" s="6">
        <v>159.41999999999999</v>
      </c>
      <c r="I957" s="6">
        <v>103133.12</v>
      </c>
      <c r="J957" s="6">
        <v>64405.68</v>
      </c>
      <c r="K957" s="6">
        <v>38727.440000000002</v>
      </c>
    </row>
    <row r="958" spans="1:11" x14ac:dyDescent="0.25">
      <c r="A958" t="s">
        <v>28</v>
      </c>
      <c r="B958" t="s">
        <v>469</v>
      </c>
      <c r="C958" t="s">
        <v>61</v>
      </c>
      <c r="D958" s="2" t="s">
        <v>470</v>
      </c>
      <c r="E958" s="2" t="s">
        <v>471</v>
      </c>
      <c r="F958">
        <v>399</v>
      </c>
      <c r="G958" s="6">
        <v>668.27</v>
      </c>
      <c r="H958" s="6">
        <v>502.54</v>
      </c>
      <c r="I958" s="6">
        <v>266639.73</v>
      </c>
      <c r="J958" s="6">
        <v>200513.46</v>
      </c>
      <c r="K958" s="6">
        <v>66126.27</v>
      </c>
    </row>
    <row r="959" spans="1:11" x14ac:dyDescent="0.25">
      <c r="A959" t="s">
        <v>37</v>
      </c>
      <c r="B959" t="s">
        <v>473</v>
      </c>
      <c r="C959" t="s">
        <v>74</v>
      </c>
      <c r="D959" s="2" t="s">
        <v>674</v>
      </c>
      <c r="E959" s="3">
        <v>42254</v>
      </c>
      <c r="F959">
        <v>399</v>
      </c>
      <c r="G959" s="6">
        <v>47.45</v>
      </c>
      <c r="H959" s="6">
        <v>31.79</v>
      </c>
      <c r="I959" s="6">
        <v>18932.55</v>
      </c>
      <c r="J959" s="6">
        <v>12684.21</v>
      </c>
      <c r="K959" s="6">
        <v>6248.34</v>
      </c>
    </row>
    <row r="960" spans="1:11" x14ac:dyDescent="0.25">
      <c r="A960" t="s">
        <v>28</v>
      </c>
      <c r="B960" t="s">
        <v>87</v>
      </c>
      <c r="C960" t="s">
        <v>33</v>
      </c>
      <c r="D960" s="3">
        <v>41617</v>
      </c>
      <c r="E960" s="3">
        <v>41496</v>
      </c>
      <c r="F960">
        <v>385</v>
      </c>
      <c r="G960" s="6">
        <v>9.33</v>
      </c>
      <c r="H960" s="6">
        <v>6.92</v>
      </c>
      <c r="I960" s="6">
        <v>3592.05</v>
      </c>
      <c r="J960" s="6">
        <v>2664.2</v>
      </c>
      <c r="K960" s="6">
        <v>927.85</v>
      </c>
    </row>
    <row r="961" spans="1:11" x14ac:dyDescent="0.25">
      <c r="A961" t="s">
        <v>14</v>
      </c>
      <c r="B961" t="s">
        <v>371</v>
      </c>
      <c r="C961" t="s">
        <v>57</v>
      </c>
      <c r="D961" s="3">
        <v>41955</v>
      </c>
      <c r="E961" s="2" t="s">
        <v>40</v>
      </c>
      <c r="F961">
        <v>379</v>
      </c>
      <c r="G961" s="6">
        <v>152.58000000000001</v>
      </c>
      <c r="H961" s="6">
        <v>97.44</v>
      </c>
      <c r="I961" s="6">
        <v>57827.82</v>
      </c>
      <c r="J961" s="6">
        <v>36929.760000000002</v>
      </c>
      <c r="K961" s="6">
        <v>20898.060000000001</v>
      </c>
    </row>
    <row r="962" spans="1:11" x14ac:dyDescent="0.25">
      <c r="A962" t="s">
        <v>37</v>
      </c>
      <c r="B962" t="s">
        <v>411</v>
      </c>
      <c r="C962" t="s">
        <v>57</v>
      </c>
      <c r="D962" s="2" t="s">
        <v>635</v>
      </c>
      <c r="E962" s="2" t="s">
        <v>635</v>
      </c>
      <c r="F962">
        <v>376</v>
      </c>
      <c r="G962" s="6">
        <v>152.58000000000001</v>
      </c>
      <c r="H962" s="6">
        <v>97.44</v>
      </c>
      <c r="I962" s="6">
        <v>57370.080000000002</v>
      </c>
      <c r="J962" s="6">
        <v>36637.440000000002</v>
      </c>
      <c r="K962" s="6">
        <v>20732.64</v>
      </c>
    </row>
    <row r="963" spans="1:11" x14ac:dyDescent="0.25">
      <c r="A963" t="s">
        <v>14</v>
      </c>
      <c r="B963" t="s">
        <v>119</v>
      </c>
      <c r="C963" t="s">
        <v>25</v>
      </c>
      <c r="D963" s="2" t="s">
        <v>743</v>
      </c>
      <c r="E963" s="2" t="s">
        <v>744</v>
      </c>
      <c r="F963">
        <v>368</v>
      </c>
      <c r="G963" s="6">
        <v>255.28</v>
      </c>
      <c r="H963" s="6">
        <v>159.41999999999999</v>
      </c>
      <c r="I963" s="6">
        <v>93943.039999999994</v>
      </c>
      <c r="J963" s="6">
        <v>58666.559999999998</v>
      </c>
      <c r="K963" s="6">
        <v>35276.480000000003</v>
      </c>
    </row>
    <row r="964" spans="1:11" x14ac:dyDescent="0.25">
      <c r="A964" t="s">
        <v>31</v>
      </c>
      <c r="B964" t="s">
        <v>182</v>
      </c>
      <c r="C964" t="s">
        <v>74</v>
      </c>
      <c r="D964" s="2" t="s">
        <v>867</v>
      </c>
      <c r="E964" s="2" t="s">
        <v>868</v>
      </c>
      <c r="F964">
        <v>366</v>
      </c>
      <c r="G964" s="6">
        <v>47.45</v>
      </c>
      <c r="H964" s="6">
        <v>31.79</v>
      </c>
      <c r="I964" s="6">
        <v>17366.7</v>
      </c>
      <c r="J964" s="6">
        <v>11635.14</v>
      </c>
      <c r="K964" s="6">
        <v>5731.56</v>
      </c>
    </row>
    <row r="965" spans="1:11" x14ac:dyDescent="0.25">
      <c r="A965" t="s">
        <v>37</v>
      </c>
      <c r="B965" t="s">
        <v>179</v>
      </c>
      <c r="C965" t="s">
        <v>23</v>
      </c>
      <c r="D965" s="3">
        <v>41093</v>
      </c>
      <c r="E965" s="2" t="s">
        <v>1028</v>
      </c>
      <c r="F965">
        <v>365</v>
      </c>
      <c r="G965" s="6">
        <v>154.06</v>
      </c>
      <c r="H965" s="6">
        <v>90.93</v>
      </c>
      <c r="I965" s="6">
        <v>56231.9</v>
      </c>
      <c r="J965" s="6">
        <v>33189.449999999997</v>
      </c>
      <c r="K965" s="6">
        <v>23042.45</v>
      </c>
    </row>
    <row r="966" spans="1:11" x14ac:dyDescent="0.25">
      <c r="A966" t="s">
        <v>28</v>
      </c>
      <c r="B966" t="s">
        <v>612</v>
      </c>
      <c r="C966" t="s">
        <v>71</v>
      </c>
      <c r="D966" s="2" t="s">
        <v>434</v>
      </c>
      <c r="E966" s="3">
        <v>42948</v>
      </c>
      <c r="F966">
        <v>352</v>
      </c>
      <c r="G966" s="6">
        <v>651.21</v>
      </c>
      <c r="H966" s="6">
        <v>524.96</v>
      </c>
      <c r="I966" s="6">
        <v>229225.92</v>
      </c>
      <c r="J966" s="6">
        <v>184785.92000000001</v>
      </c>
      <c r="K966" s="6">
        <v>44440</v>
      </c>
    </row>
    <row r="967" spans="1:11" x14ac:dyDescent="0.25">
      <c r="A967" t="s">
        <v>37</v>
      </c>
      <c r="B967" t="s">
        <v>203</v>
      </c>
      <c r="C967" t="s">
        <v>57</v>
      </c>
      <c r="D967" s="2" t="s">
        <v>204</v>
      </c>
      <c r="E967" s="2" t="s">
        <v>205</v>
      </c>
      <c r="F967">
        <v>332</v>
      </c>
      <c r="G967" s="6">
        <v>152.58000000000001</v>
      </c>
      <c r="H967" s="6">
        <v>97.44</v>
      </c>
      <c r="I967" s="6">
        <v>50656.56</v>
      </c>
      <c r="J967" s="6">
        <v>32350.080000000002</v>
      </c>
      <c r="K967" s="6">
        <v>18306.48</v>
      </c>
    </row>
    <row r="968" spans="1:11" x14ac:dyDescent="0.25">
      <c r="A968" t="s">
        <v>37</v>
      </c>
      <c r="B968" t="s">
        <v>343</v>
      </c>
      <c r="C968" t="s">
        <v>85</v>
      </c>
      <c r="D968" s="3">
        <v>41222</v>
      </c>
      <c r="E968" s="2" t="s">
        <v>458</v>
      </c>
      <c r="F968">
        <v>323</v>
      </c>
      <c r="G968" s="6">
        <v>81.73</v>
      </c>
      <c r="H968" s="6">
        <v>56.67</v>
      </c>
      <c r="I968" s="6">
        <v>26398.79</v>
      </c>
      <c r="J968" s="6">
        <v>18304.41</v>
      </c>
      <c r="K968" s="6">
        <v>8094.38</v>
      </c>
    </row>
    <row r="969" spans="1:11" x14ac:dyDescent="0.25">
      <c r="A969" t="s">
        <v>28</v>
      </c>
      <c r="B969" t="s">
        <v>254</v>
      </c>
      <c r="C969" t="s">
        <v>85</v>
      </c>
      <c r="D969" s="2" t="s">
        <v>1001</v>
      </c>
      <c r="E969" s="3">
        <v>43015</v>
      </c>
      <c r="F969">
        <v>321</v>
      </c>
      <c r="G969" s="6">
        <v>81.73</v>
      </c>
      <c r="H969" s="6">
        <v>56.67</v>
      </c>
      <c r="I969" s="6">
        <v>26235.33</v>
      </c>
      <c r="J969" s="6">
        <v>18191.07</v>
      </c>
      <c r="K969" s="6">
        <v>8044.26</v>
      </c>
    </row>
    <row r="970" spans="1:11" x14ac:dyDescent="0.25">
      <c r="A970" t="s">
        <v>31</v>
      </c>
      <c r="B970" t="s">
        <v>191</v>
      </c>
      <c r="C970" t="s">
        <v>71</v>
      </c>
      <c r="D970" s="2" t="s">
        <v>619</v>
      </c>
      <c r="E970" s="3">
        <v>41983</v>
      </c>
      <c r="F970">
        <v>316</v>
      </c>
      <c r="G970" s="6">
        <v>651.21</v>
      </c>
      <c r="H970" s="6">
        <v>524.96</v>
      </c>
      <c r="I970" s="6">
        <v>205782.36</v>
      </c>
      <c r="J970" s="6">
        <v>165887.35999999999</v>
      </c>
      <c r="K970" s="6">
        <v>39895</v>
      </c>
    </row>
    <row r="971" spans="1:11" x14ac:dyDescent="0.25">
      <c r="A971" t="s">
        <v>31</v>
      </c>
      <c r="B971" t="s">
        <v>104</v>
      </c>
      <c r="C971" t="s">
        <v>33</v>
      </c>
      <c r="D971" s="2" t="s">
        <v>105</v>
      </c>
      <c r="E971" s="2" t="s">
        <v>106</v>
      </c>
      <c r="F971">
        <v>293</v>
      </c>
      <c r="G971" s="6">
        <v>9.33</v>
      </c>
      <c r="H971" s="6">
        <v>6.92</v>
      </c>
      <c r="I971" s="6">
        <v>2733.69</v>
      </c>
      <c r="J971" s="6">
        <v>2027.56</v>
      </c>
      <c r="K971" s="6">
        <v>706.13</v>
      </c>
    </row>
    <row r="972" spans="1:11" x14ac:dyDescent="0.25">
      <c r="A972" t="s">
        <v>28</v>
      </c>
      <c r="B972" t="s">
        <v>29</v>
      </c>
      <c r="C972" t="s">
        <v>16</v>
      </c>
      <c r="D972" s="3">
        <v>42522</v>
      </c>
      <c r="E972" s="2" t="s">
        <v>1018</v>
      </c>
      <c r="F972">
        <v>289</v>
      </c>
      <c r="G972" s="6">
        <v>437.2</v>
      </c>
      <c r="H972" s="6">
        <v>263.33</v>
      </c>
      <c r="I972" s="6">
        <v>126350.8</v>
      </c>
      <c r="J972" s="6">
        <v>76102.37</v>
      </c>
      <c r="K972" s="6">
        <v>50248.43</v>
      </c>
    </row>
    <row r="973" spans="1:11" x14ac:dyDescent="0.25">
      <c r="A973" t="s">
        <v>37</v>
      </c>
      <c r="B973" t="s">
        <v>343</v>
      </c>
      <c r="C973" t="s">
        <v>25</v>
      </c>
      <c r="D973" s="3">
        <v>40551</v>
      </c>
      <c r="E973" s="3">
        <v>40733</v>
      </c>
      <c r="F973">
        <v>288</v>
      </c>
      <c r="G973" s="6">
        <v>255.28</v>
      </c>
      <c r="H973" s="6">
        <v>159.41999999999999</v>
      </c>
      <c r="I973" s="6">
        <v>73520.639999999999</v>
      </c>
      <c r="J973" s="6">
        <v>45912.959999999999</v>
      </c>
      <c r="K973" s="6">
        <v>27607.68</v>
      </c>
    </row>
    <row r="974" spans="1:11" x14ac:dyDescent="0.25">
      <c r="A974" t="s">
        <v>31</v>
      </c>
      <c r="B974" t="s">
        <v>286</v>
      </c>
      <c r="C974" t="s">
        <v>61</v>
      </c>
      <c r="D974" s="3">
        <v>41456</v>
      </c>
      <c r="E974" s="2" t="s">
        <v>287</v>
      </c>
      <c r="F974">
        <v>285</v>
      </c>
      <c r="G974" s="6">
        <v>668.27</v>
      </c>
      <c r="H974" s="6">
        <v>502.54</v>
      </c>
      <c r="I974" s="6">
        <v>190456.95</v>
      </c>
      <c r="J974" s="6">
        <v>143223.9</v>
      </c>
      <c r="K974" s="6">
        <v>47233.05</v>
      </c>
    </row>
    <row r="975" spans="1:11" x14ac:dyDescent="0.25">
      <c r="A975" t="s">
        <v>28</v>
      </c>
      <c r="B975" t="s">
        <v>524</v>
      </c>
      <c r="C975" t="s">
        <v>97</v>
      </c>
      <c r="D975" s="2" t="s">
        <v>855</v>
      </c>
      <c r="E975" s="3">
        <v>41404</v>
      </c>
      <c r="F975">
        <v>285</v>
      </c>
      <c r="G975" s="6">
        <v>421.89</v>
      </c>
      <c r="H975" s="6">
        <v>364.69</v>
      </c>
      <c r="I975" s="6">
        <v>120238.65</v>
      </c>
      <c r="J975" s="6">
        <v>103936.65</v>
      </c>
      <c r="K975" s="6">
        <v>16302</v>
      </c>
    </row>
    <row r="976" spans="1:11" x14ac:dyDescent="0.25">
      <c r="A976" t="s">
        <v>14</v>
      </c>
      <c r="B976" t="s">
        <v>100</v>
      </c>
      <c r="C976" t="s">
        <v>30</v>
      </c>
      <c r="D976" s="3">
        <v>40949</v>
      </c>
      <c r="E976" s="2" t="s">
        <v>1040</v>
      </c>
      <c r="F976">
        <v>284</v>
      </c>
      <c r="G976" s="6">
        <v>205.7</v>
      </c>
      <c r="H976" s="6">
        <v>117.11</v>
      </c>
      <c r="I976" s="6">
        <v>58418.8</v>
      </c>
      <c r="J976" s="6">
        <v>33259.24</v>
      </c>
      <c r="K976" s="6">
        <v>25159.56</v>
      </c>
    </row>
    <row r="977" spans="1:11" x14ac:dyDescent="0.25">
      <c r="A977" t="s">
        <v>31</v>
      </c>
      <c r="B977" t="s">
        <v>191</v>
      </c>
      <c r="C977" t="s">
        <v>33</v>
      </c>
      <c r="D977" s="2" t="s">
        <v>388</v>
      </c>
      <c r="E977" s="3">
        <v>40304</v>
      </c>
      <c r="F977">
        <v>274</v>
      </c>
      <c r="G977" s="6">
        <v>9.33</v>
      </c>
      <c r="H977" s="6">
        <v>6.92</v>
      </c>
      <c r="I977" s="6">
        <v>2556.42</v>
      </c>
      <c r="J977" s="6">
        <v>1896.08</v>
      </c>
      <c r="K977" s="6">
        <v>660.34</v>
      </c>
    </row>
    <row r="978" spans="1:11" x14ac:dyDescent="0.25">
      <c r="A978" t="s">
        <v>37</v>
      </c>
      <c r="B978" t="s">
        <v>70</v>
      </c>
      <c r="C978" t="s">
        <v>25</v>
      </c>
      <c r="D978" s="3">
        <v>40544</v>
      </c>
      <c r="E978" s="2" t="s">
        <v>312</v>
      </c>
      <c r="F978">
        <v>271</v>
      </c>
      <c r="G978" s="6">
        <v>255.28</v>
      </c>
      <c r="H978" s="6">
        <v>159.41999999999999</v>
      </c>
      <c r="I978" s="6">
        <v>69180.88</v>
      </c>
      <c r="J978" s="6">
        <v>43202.82</v>
      </c>
      <c r="K978" s="6">
        <v>25978.06</v>
      </c>
    </row>
    <row r="979" spans="1:11" x14ac:dyDescent="0.25">
      <c r="A979" t="s">
        <v>28</v>
      </c>
      <c r="B979" t="s">
        <v>656</v>
      </c>
      <c r="C979" t="s">
        <v>25</v>
      </c>
      <c r="D979" s="3">
        <v>40940</v>
      </c>
      <c r="E979" s="2" t="s">
        <v>996</v>
      </c>
      <c r="F979">
        <v>264</v>
      </c>
      <c r="G979" s="6">
        <v>255.28</v>
      </c>
      <c r="H979" s="6">
        <v>159.41999999999999</v>
      </c>
      <c r="I979" s="6">
        <v>67393.919999999998</v>
      </c>
      <c r="J979" s="6">
        <v>42086.879999999997</v>
      </c>
      <c r="K979" s="6">
        <v>25307.040000000001</v>
      </c>
    </row>
    <row r="980" spans="1:11" x14ac:dyDescent="0.25">
      <c r="A980" t="s">
        <v>47</v>
      </c>
      <c r="B980" t="s">
        <v>210</v>
      </c>
      <c r="C980" t="s">
        <v>97</v>
      </c>
      <c r="D980" s="2" t="s">
        <v>830</v>
      </c>
      <c r="E980" s="3">
        <v>41913</v>
      </c>
      <c r="F980">
        <v>248</v>
      </c>
      <c r="G980" s="6">
        <v>421.89</v>
      </c>
      <c r="H980" s="6">
        <v>364.69</v>
      </c>
      <c r="I980" s="6">
        <v>104628.72</v>
      </c>
      <c r="J980" s="6">
        <v>90443.12</v>
      </c>
      <c r="K980" s="6">
        <v>14185.6</v>
      </c>
    </row>
    <row r="981" spans="1:11" x14ac:dyDescent="0.25">
      <c r="A981" t="s">
        <v>37</v>
      </c>
      <c r="B981" t="s">
        <v>413</v>
      </c>
      <c r="C981" t="s">
        <v>57</v>
      </c>
      <c r="D981" s="3">
        <v>41949</v>
      </c>
      <c r="E981" s="3">
        <v>41677</v>
      </c>
      <c r="F981">
        <v>246</v>
      </c>
      <c r="G981" s="6">
        <v>152.58000000000001</v>
      </c>
      <c r="H981" s="6">
        <v>97.44</v>
      </c>
      <c r="I981" s="6">
        <v>37534.68</v>
      </c>
      <c r="J981" s="6">
        <v>23970.240000000002</v>
      </c>
      <c r="K981" s="6">
        <v>13564.44</v>
      </c>
    </row>
    <row r="982" spans="1:11" x14ac:dyDescent="0.25">
      <c r="A982" t="s">
        <v>37</v>
      </c>
      <c r="B982" t="s">
        <v>745</v>
      </c>
      <c r="C982" t="s">
        <v>33</v>
      </c>
      <c r="D982" s="3">
        <v>42283</v>
      </c>
      <c r="E982" s="2" t="s">
        <v>746</v>
      </c>
      <c r="F982">
        <v>221</v>
      </c>
      <c r="G982" s="6">
        <v>9.33</v>
      </c>
      <c r="H982" s="6">
        <v>6.92</v>
      </c>
      <c r="I982" s="6">
        <v>2061.9299999999998</v>
      </c>
      <c r="J982" s="6">
        <v>1529.32</v>
      </c>
      <c r="K982" s="6">
        <v>532.61</v>
      </c>
    </row>
    <row r="983" spans="1:11" x14ac:dyDescent="0.25">
      <c r="A983" t="s">
        <v>28</v>
      </c>
      <c r="B983" t="s">
        <v>524</v>
      </c>
      <c r="C983" t="s">
        <v>97</v>
      </c>
      <c r="D983" s="3">
        <v>41097</v>
      </c>
      <c r="E983" s="3">
        <v>41250</v>
      </c>
      <c r="F983">
        <v>214</v>
      </c>
      <c r="G983" s="6">
        <v>421.89</v>
      </c>
      <c r="H983" s="6">
        <v>364.69</v>
      </c>
      <c r="I983" s="6">
        <v>90284.46</v>
      </c>
      <c r="J983" s="6">
        <v>78043.66</v>
      </c>
      <c r="K983" s="6">
        <v>12240.8</v>
      </c>
    </row>
    <row r="984" spans="1:11" x14ac:dyDescent="0.25">
      <c r="A984" t="s">
        <v>28</v>
      </c>
      <c r="B984" t="s">
        <v>240</v>
      </c>
      <c r="C984" t="s">
        <v>16</v>
      </c>
      <c r="D984" s="2" t="s">
        <v>241</v>
      </c>
      <c r="E984" s="3">
        <v>40644</v>
      </c>
      <c r="F984">
        <v>213</v>
      </c>
      <c r="G984" s="6">
        <v>437.2</v>
      </c>
      <c r="H984" s="6">
        <v>263.33</v>
      </c>
      <c r="I984" s="6">
        <v>93123.6</v>
      </c>
      <c r="J984" s="6">
        <v>56089.29</v>
      </c>
      <c r="K984" s="6">
        <v>37034.31</v>
      </c>
    </row>
    <row r="985" spans="1:11" x14ac:dyDescent="0.25">
      <c r="A985" t="s">
        <v>31</v>
      </c>
      <c r="B985" t="s">
        <v>32</v>
      </c>
      <c r="C985" t="s">
        <v>25</v>
      </c>
      <c r="D985" s="3">
        <v>42621</v>
      </c>
      <c r="E985" s="2" t="s">
        <v>959</v>
      </c>
      <c r="F985">
        <v>194</v>
      </c>
      <c r="G985" s="6">
        <v>255.28</v>
      </c>
      <c r="H985" s="6">
        <v>159.41999999999999</v>
      </c>
      <c r="I985" s="6">
        <v>49524.32</v>
      </c>
      <c r="J985" s="6">
        <v>30927.48</v>
      </c>
      <c r="K985" s="6">
        <v>18596.84</v>
      </c>
    </row>
    <row r="986" spans="1:11" x14ac:dyDescent="0.25">
      <c r="A986" t="s">
        <v>47</v>
      </c>
      <c r="B986" t="s">
        <v>273</v>
      </c>
      <c r="C986" t="s">
        <v>61</v>
      </c>
      <c r="D986" s="3">
        <v>41914</v>
      </c>
      <c r="E986" s="3">
        <v>41915</v>
      </c>
      <c r="F986">
        <v>186</v>
      </c>
      <c r="G986" s="6">
        <v>668.27</v>
      </c>
      <c r="H986" s="6">
        <v>502.54</v>
      </c>
      <c r="I986" s="6">
        <v>124298.22</v>
      </c>
      <c r="J986" s="6">
        <v>93472.44</v>
      </c>
      <c r="K986" s="6">
        <v>30825.78</v>
      </c>
    </row>
    <row r="987" spans="1:11" x14ac:dyDescent="0.25">
      <c r="A987" t="s">
        <v>47</v>
      </c>
      <c r="B987" t="s">
        <v>486</v>
      </c>
      <c r="C987" t="s">
        <v>44</v>
      </c>
      <c r="D987" s="3">
        <v>41529</v>
      </c>
      <c r="E987" s="2" t="s">
        <v>534</v>
      </c>
      <c r="F987">
        <v>175</v>
      </c>
      <c r="G987" s="6">
        <v>109.28</v>
      </c>
      <c r="H987" s="6">
        <v>35.840000000000003</v>
      </c>
      <c r="I987" s="6">
        <v>19124</v>
      </c>
      <c r="J987" s="6">
        <v>6272</v>
      </c>
      <c r="K987" s="6">
        <v>12852</v>
      </c>
    </row>
    <row r="988" spans="1:11" x14ac:dyDescent="0.25">
      <c r="A988" t="s">
        <v>47</v>
      </c>
      <c r="B988" t="s">
        <v>273</v>
      </c>
      <c r="C988" t="s">
        <v>23</v>
      </c>
      <c r="D988" s="3">
        <v>40911</v>
      </c>
      <c r="E988" s="2" t="s">
        <v>776</v>
      </c>
      <c r="F988">
        <v>168</v>
      </c>
      <c r="G988" s="6">
        <v>154.06</v>
      </c>
      <c r="H988" s="6">
        <v>90.93</v>
      </c>
      <c r="I988" s="6">
        <v>25882.080000000002</v>
      </c>
      <c r="J988" s="6">
        <v>15276.24</v>
      </c>
      <c r="K988" s="6">
        <v>10605.84</v>
      </c>
    </row>
    <row r="989" spans="1:11" x14ac:dyDescent="0.25">
      <c r="A989" t="s">
        <v>28</v>
      </c>
      <c r="B989" t="s">
        <v>480</v>
      </c>
      <c r="C989" t="s">
        <v>57</v>
      </c>
      <c r="D989" s="2" t="s">
        <v>570</v>
      </c>
      <c r="E989" s="3">
        <v>42951</v>
      </c>
      <c r="F989">
        <v>167</v>
      </c>
      <c r="G989" s="6">
        <v>152.58000000000001</v>
      </c>
      <c r="H989" s="6">
        <v>97.44</v>
      </c>
      <c r="I989" s="6">
        <v>25480.86</v>
      </c>
      <c r="J989" s="6">
        <v>16272.48</v>
      </c>
      <c r="K989" s="6">
        <v>9208.3799999999992</v>
      </c>
    </row>
    <row r="990" spans="1:11" x14ac:dyDescent="0.25">
      <c r="A990" t="s">
        <v>14</v>
      </c>
      <c r="B990" t="s">
        <v>594</v>
      </c>
      <c r="C990" t="s">
        <v>44</v>
      </c>
      <c r="D990" s="2" t="s">
        <v>901</v>
      </c>
      <c r="E990" s="3">
        <v>40665</v>
      </c>
      <c r="F990">
        <v>146</v>
      </c>
      <c r="G990" s="6">
        <v>109.28</v>
      </c>
      <c r="H990" s="6">
        <v>35.840000000000003</v>
      </c>
      <c r="I990" s="6">
        <v>15954.88</v>
      </c>
      <c r="J990" s="6">
        <v>5232.6400000000003</v>
      </c>
      <c r="K990" s="6">
        <v>10722.24</v>
      </c>
    </row>
    <row r="991" spans="1:11" x14ac:dyDescent="0.25">
      <c r="A991" t="s">
        <v>31</v>
      </c>
      <c r="B991" t="s">
        <v>170</v>
      </c>
      <c r="C991" t="s">
        <v>44</v>
      </c>
      <c r="D991" s="3">
        <v>42044</v>
      </c>
      <c r="E991" s="3">
        <v>42257</v>
      </c>
      <c r="F991">
        <v>117</v>
      </c>
      <c r="G991" s="6">
        <v>109.28</v>
      </c>
      <c r="H991" s="6">
        <v>35.840000000000003</v>
      </c>
      <c r="I991" s="6">
        <v>12785.76</v>
      </c>
      <c r="J991" s="6">
        <v>4193.28</v>
      </c>
      <c r="K991" s="6">
        <v>8592.48</v>
      </c>
    </row>
    <row r="992" spans="1:11" x14ac:dyDescent="0.25">
      <c r="A992" t="s">
        <v>14</v>
      </c>
      <c r="B992" t="s">
        <v>187</v>
      </c>
      <c r="C992" t="s">
        <v>74</v>
      </c>
      <c r="D992" s="2" t="s">
        <v>447</v>
      </c>
      <c r="E992" s="3">
        <v>41701</v>
      </c>
      <c r="F992">
        <v>114</v>
      </c>
      <c r="G992" s="6">
        <v>47.45</v>
      </c>
      <c r="H992" s="6">
        <v>31.79</v>
      </c>
      <c r="I992" s="6">
        <v>5409.3</v>
      </c>
      <c r="J992" s="6">
        <v>3624.06</v>
      </c>
      <c r="K992" s="6">
        <v>1785.24</v>
      </c>
    </row>
    <row r="993" spans="1:11" x14ac:dyDescent="0.25">
      <c r="A993" t="s">
        <v>14</v>
      </c>
      <c r="B993" t="s">
        <v>119</v>
      </c>
      <c r="C993" t="s">
        <v>97</v>
      </c>
      <c r="D993" s="3">
        <v>40673</v>
      </c>
      <c r="E993" s="2" t="s">
        <v>120</v>
      </c>
      <c r="F993">
        <v>103</v>
      </c>
      <c r="G993" s="6">
        <v>421.89</v>
      </c>
      <c r="H993" s="6">
        <v>364.69</v>
      </c>
      <c r="I993" s="6">
        <v>43454.67</v>
      </c>
      <c r="J993" s="6">
        <v>37563.07</v>
      </c>
      <c r="K993" s="6">
        <v>5891.6</v>
      </c>
    </row>
    <row r="994" spans="1:11" x14ac:dyDescent="0.25">
      <c r="A994" t="s">
        <v>37</v>
      </c>
      <c r="B994" t="s">
        <v>401</v>
      </c>
      <c r="C994" t="s">
        <v>85</v>
      </c>
      <c r="D994" s="2" t="s">
        <v>587</v>
      </c>
      <c r="E994" s="2" t="s">
        <v>588</v>
      </c>
      <c r="F994">
        <v>89</v>
      </c>
      <c r="G994" s="6">
        <v>81.73</v>
      </c>
      <c r="H994" s="6">
        <v>56.67</v>
      </c>
      <c r="I994" s="6">
        <v>7273.97</v>
      </c>
      <c r="J994" s="6">
        <v>5043.63</v>
      </c>
      <c r="K994" s="6">
        <v>2230.34</v>
      </c>
    </row>
    <row r="995" spans="1:11" x14ac:dyDescent="0.25">
      <c r="A995" t="s">
        <v>14</v>
      </c>
      <c r="B995" t="s">
        <v>216</v>
      </c>
      <c r="C995" t="s">
        <v>25</v>
      </c>
      <c r="D995" s="3">
        <v>41128</v>
      </c>
      <c r="E995" s="2" t="s">
        <v>432</v>
      </c>
      <c r="F995">
        <v>80</v>
      </c>
      <c r="G995" s="6">
        <v>255.28</v>
      </c>
      <c r="H995" s="6">
        <v>159.41999999999999</v>
      </c>
      <c r="I995" s="6">
        <v>20422.400000000001</v>
      </c>
      <c r="J995" s="6">
        <v>12753.6</v>
      </c>
      <c r="K995" s="6">
        <v>7668.8</v>
      </c>
    </row>
    <row r="996" spans="1:11" x14ac:dyDescent="0.25">
      <c r="A996" t="s">
        <v>47</v>
      </c>
      <c r="B996" t="s">
        <v>917</v>
      </c>
      <c r="C996" t="s">
        <v>71</v>
      </c>
      <c r="D996" s="3">
        <v>42289</v>
      </c>
      <c r="E996" s="2" t="s">
        <v>918</v>
      </c>
      <c r="F996">
        <v>70</v>
      </c>
      <c r="G996" s="6">
        <v>651.21</v>
      </c>
      <c r="H996" s="6">
        <v>524.96</v>
      </c>
      <c r="I996" s="6">
        <v>45584.7</v>
      </c>
      <c r="J996" s="6">
        <v>36747.199999999997</v>
      </c>
      <c r="K996" s="6">
        <v>8837.5</v>
      </c>
    </row>
    <row r="997" spans="1:11" x14ac:dyDescent="0.25">
      <c r="A997" t="s">
        <v>14</v>
      </c>
      <c r="B997" t="s">
        <v>15</v>
      </c>
      <c r="C997" t="s">
        <v>23</v>
      </c>
      <c r="D997" s="3">
        <v>42036</v>
      </c>
      <c r="E997" s="3">
        <v>42249</v>
      </c>
      <c r="F997">
        <v>64</v>
      </c>
      <c r="G997" s="6">
        <v>154.06</v>
      </c>
      <c r="H997" s="6">
        <v>90.93</v>
      </c>
      <c r="I997" s="6">
        <v>9859.84</v>
      </c>
      <c r="J997" s="6">
        <v>5819.52</v>
      </c>
      <c r="K997" s="6">
        <v>4040.32</v>
      </c>
    </row>
    <row r="998" spans="1:11" x14ac:dyDescent="0.25">
      <c r="A998" t="s">
        <v>31</v>
      </c>
      <c r="B998" t="s">
        <v>197</v>
      </c>
      <c r="C998" t="s">
        <v>97</v>
      </c>
      <c r="D998" s="2" t="s">
        <v>818</v>
      </c>
      <c r="E998" s="3">
        <v>41315</v>
      </c>
      <c r="F998">
        <v>61</v>
      </c>
      <c r="G998" s="6">
        <v>421.89</v>
      </c>
      <c r="H998" s="6">
        <v>364.69</v>
      </c>
      <c r="I998" s="6">
        <v>25735.29</v>
      </c>
      <c r="J998" s="6">
        <v>22246.09</v>
      </c>
      <c r="K998" s="6">
        <v>3489.2</v>
      </c>
    </row>
    <row r="999" spans="1:11" x14ac:dyDescent="0.25">
      <c r="A999" t="s">
        <v>37</v>
      </c>
      <c r="B999" t="s">
        <v>990</v>
      </c>
      <c r="C999" t="s">
        <v>71</v>
      </c>
      <c r="D999" s="2" t="s">
        <v>993</v>
      </c>
      <c r="E999" s="2" t="s">
        <v>141</v>
      </c>
      <c r="F999">
        <v>33</v>
      </c>
      <c r="G999" s="6">
        <v>651.21</v>
      </c>
      <c r="H999" s="6">
        <v>524.96</v>
      </c>
      <c r="I999" s="6">
        <v>21489.93</v>
      </c>
      <c r="J999" s="6">
        <v>17323.68</v>
      </c>
      <c r="K999" s="6">
        <v>4166.25</v>
      </c>
    </row>
    <row r="1000" spans="1:11" x14ac:dyDescent="0.25">
      <c r="A1000" t="s">
        <v>31</v>
      </c>
      <c r="B1000" t="s">
        <v>76</v>
      </c>
      <c r="C1000" t="s">
        <v>85</v>
      </c>
      <c r="D1000" s="2" t="s">
        <v>920</v>
      </c>
      <c r="E1000" s="2" t="s">
        <v>660</v>
      </c>
      <c r="F1000">
        <v>25</v>
      </c>
      <c r="G1000" s="6">
        <v>81.73</v>
      </c>
      <c r="H1000" s="6">
        <v>56.67</v>
      </c>
      <c r="I1000" s="6">
        <v>2043.25</v>
      </c>
      <c r="J1000" s="6">
        <v>1416.75</v>
      </c>
      <c r="K1000" s="6">
        <v>626.5</v>
      </c>
    </row>
    <row r="1001" spans="1:11" x14ac:dyDescent="0.25">
      <c r="A1001" t="s">
        <v>31</v>
      </c>
      <c r="B1001" t="s">
        <v>441</v>
      </c>
      <c r="C1001" t="s">
        <v>61</v>
      </c>
      <c r="D1001" s="2" t="s">
        <v>802</v>
      </c>
      <c r="E1001" s="2" t="s">
        <v>803</v>
      </c>
      <c r="F1001">
        <v>13</v>
      </c>
      <c r="G1001" s="6">
        <v>668.27</v>
      </c>
      <c r="H1001" s="6">
        <v>502.54</v>
      </c>
      <c r="I1001" s="6">
        <v>8687.51</v>
      </c>
      <c r="J1001" s="6">
        <v>6533.02</v>
      </c>
      <c r="K1001" s="6">
        <v>2154.4899999999998</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0753-5844-420B-9463-95D8DC78BB98}">
  <dimension ref="A1:D9"/>
  <sheetViews>
    <sheetView workbookViewId="0">
      <selection activeCell="D2" sqref="D2"/>
    </sheetView>
  </sheetViews>
  <sheetFormatPr defaultRowHeight="15" x14ac:dyDescent="0.25"/>
  <cols>
    <col min="1" max="1" width="33.5703125" customWidth="1"/>
    <col min="2" max="2" width="19" style="2" customWidth="1"/>
    <col min="3" max="3" width="20.28515625" customWidth="1"/>
    <col min="4" max="4" width="44.42578125" customWidth="1"/>
    <col min="9" max="9" width="13.140625" customWidth="1"/>
  </cols>
  <sheetData>
    <row r="1" spans="1:4" ht="18" thickBot="1" x14ac:dyDescent="0.35">
      <c r="A1" s="9" t="s">
        <v>0</v>
      </c>
      <c r="B1" s="10" t="s">
        <v>1080</v>
      </c>
      <c r="C1" s="7" t="s">
        <v>1080</v>
      </c>
      <c r="D1" s="8" t="s">
        <v>1085</v>
      </c>
    </row>
    <row r="2" spans="1:4" ht="18.75" thickTop="1" thickBot="1" x14ac:dyDescent="0.35">
      <c r="A2" s="11" t="s">
        <v>37</v>
      </c>
      <c r="B2" s="12">
        <f>SUMIFS(data[Total Profit],data[Region],A2)</f>
        <v>106771968.45000009</v>
      </c>
      <c r="C2">
        <v>106771968.45000011</v>
      </c>
    </row>
    <row r="3" spans="1:4" ht="18.75" thickTop="1" thickBot="1" x14ac:dyDescent="0.35">
      <c r="A3" s="11" t="s">
        <v>31</v>
      </c>
      <c r="B3" s="12">
        <f>SUMIFS(data[Total Profit],data[Region],A3)</f>
        <v>101650992.46000004</v>
      </c>
      <c r="C3">
        <v>101650992.46000007</v>
      </c>
    </row>
    <row r="4" spans="1:4" ht="18.75" thickTop="1" thickBot="1" x14ac:dyDescent="0.35">
      <c r="A4" s="11" t="s">
        <v>14</v>
      </c>
      <c r="B4" s="12">
        <f>SUMIFS(data[Total Profit],data[Region],A4)</f>
        <v>51056993.340000018</v>
      </c>
      <c r="C4">
        <v>51056993.340000018</v>
      </c>
    </row>
    <row r="5" spans="1:4" ht="18.75" thickTop="1" thickBot="1" x14ac:dyDescent="0.35">
      <c r="A5" s="11" t="s">
        <v>28</v>
      </c>
      <c r="B5" s="12">
        <f>SUMIFS(data[Total Profit],data[Region],A5)</f>
        <v>50799399.100000039</v>
      </c>
      <c r="C5">
        <v>50799399.100000024</v>
      </c>
    </row>
    <row r="6" spans="1:4" ht="18.75" thickTop="1" thickBot="1" x14ac:dyDescent="0.35">
      <c r="A6" s="11" t="s">
        <v>47</v>
      </c>
      <c r="B6" s="12">
        <f>SUMIFS(data[Total Profit],data[Region],A6)</f>
        <v>41336778.209999993</v>
      </c>
      <c r="C6">
        <v>41336778.209999993</v>
      </c>
    </row>
    <row r="7" spans="1:4" ht="18.75" thickTop="1" thickBot="1" x14ac:dyDescent="0.35">
      <c r="A7" s="11" t="s">
        <v>50</v>
      </c>
      <c r="B7" s="12">
        <f>SUMIFS(data[Total Profit],data[Region],A7)</f>
        <v>31878420.730000012</v>
      </c>
      <c r="C7">
        <v>31878420.730000004</v>
      </c>
    </row>
    <row r="8" spans="1:4" ht="18.75" thickTop="1" thickBot="1" x14ac:dyDescent="0.35">
      <c r="A8" s="11" t="s">
        <v>21</v>
      </c>
      <c r="B8" s="12">
        <f>SUMIFS(data[Total Profit],data[Region],A8)</f>
        <v>7708059.2699999986</v>
      </c>
      <c r="C8">
        <v>7708059.2699999996</v>
      </c>
    </row>
    <row r="9" spans="1:4" ht="15.75" thickTop="1" x14ac:dyDescent="0.25"/>
  </sheetData>
  <sortState xmlns:xlrd2="http://schemas.microsoft.com/office/spreadsheetml/2017/richdata2" ref="A2:B1001">
    <sortCondition descending="1" ref="B1:B1001"/>
  </sortState>
  <conditionalFormatting sqref="C2:C8">
    <cfRule type="dataBar" priority="2">
      <dataBar showValue="0">
        <cfvo type="min"/>
        <cfvo type="max"/>
        <color rgb="FF008AEF"/>
      </dataBar>
      <extLst>
        <ext xmlns:x14="http://schemas.microsoft.com/office/spreadsheetml/2009/9/main" uri="{B025F937-C7B1-47D3-B67F-A62EFF666E3E}">
          <x14:id>{380225D9-0B43-4272-8ABF-6CB981060AC5}</x14:id>
        </ext>
      </extLst>
    </cfRule>
  </conditionalFormatting>
  <pageMargins left="0.7" right="0.7" top="0.75" bottom="0.75" header="0.3" footer="0.3"/>
  <pageSetup paperSize="9"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380225D9-0B43-4272-8ABF-6CB981060AC5}">
            <x14:dataBar minLength="0" maxLength="100" gradient="0">
              <x14:cfvo type="autoMin"/>
              <x14:cfvo type="autoMax"/>
              <x14:negativeFillColor rgb="FFFF0000"/>
              <x14:axisColor rgb="FF000000"/>
            </x14:dataBar>
          </x14:cfRule>
          <xm:sqref>C2:C8</xm:sqref>
        </x14:conditionalFormatting>
        <x14:conditionalFormatting xmlns:xm="http://schemas.microsoft.com/office/excel/2006/main">
          <x14:cfRule type="iconSet" priority="1" id="{E90616CE-B23D-4B0B-84C2-D2B9F87CCA38}">
            <x14:iconSet iconSet="3Stars">
              <x14:cfvo type="percent">
                <xm:f>0</xm:f>
              </x14:cfvo>
              <x14:cfvo type="percent">
                <xm:f>33</xm:f>
              </x14:cfvo>
              <x14:cfvo type="percent">
                <xm:f>67</xm:f>
              </x14:cfvo>
            </x14:iconSet>
          </x14:cfRule>
          <xm:sqref>A1:B8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DA30-5324-4EEC-88B6-E136443C8D13}">
  <dimension ref="A1:D9"/>
  <sheetViews>
    <sheetView workbookViewId="0">
      <selection activeCell="F5" sqref="F5"/>
    </sheetView>
  </sheetViews>
  <sheetFormatPr defaultRowHeight="15" x14ac:dyDescent="0.25"/>
  <cols>
    <col min="1" max="1" width="32.42578125" bestFit="1" customWidth="1"/>
    <col min="2" max="2" width="21.85546875" customWidth="1"/>
    <col min="3" max="3" width="4.85546875" style="5" customWidth="1"/>
    <col min="4" max="4" width="42" customWidth="1"/>
  </cols>
  <sheetData>
    <row r="1" spans="1:4" x14ac:dyDescent="0.25">
      <c r="A1" s="14" t="s">
        <v>1082</v>
      </c>
      <c r="B1" s="6" t="s">
        <v>1081</v>
      </c>
    </row>
    <row r="2" spans="1:4" x14ac:dyDescent="0.25">
      <c r="A2" s="4" t="s">
        <v>37</v>
      </c>
      <c r="B2" s="6">
        <v>106771968.45000011</v>
      </c>
      <c r="C2" s="15">
        <v>106771968.45000011</v>
      </c>
      <c r="D2" s="8" t="s">
        <v>1084</v>
      </c>
    </row>
    <row r="3" spans="1:4" x14ac:dyDescent="0.25">
      <c r="A3" s="4" t="s">
        <v>31</v>
      </c>
      <c r="B3" s="6">
        <v>101650992.46000007</v>
      </c>
      <c r="C3" s="15">
        <v>101650992.46000007</v>
      </c>
    </row>
    <row r="4" spans="1:4" x14ac:dyDescent="0.25">
      <c r="A4" s="4" t="s">
        <v>14</v>
      </c>
      <c r="B4" s="6">
        <v>51056993.340000018</v>
      </c>
      <c r="C4" s="15">
        <v>51056993.340000018</v>
      </c>
    </row>
    <row r="5" spans="1:4" x14ac:dyDescent="0.25">
      <c r="A5" s="4" t="s">
        <v>28</v>
      </c>
      <c r="B5" s="6">
        <v>50799399.100000024</v>
      </c>
      <c r="C5" s="15">
        <v>50799399.100000024</v>
      </c>
    </row>
    <row r="6" spans="1:4" x14ac:dyDescent="0.25">
      <c r="A6" s="4" t="s">
        <v>47</v>
      </c>
      <c r="B6" s="6">
        <v>41336778.209999993</v>
      </c>
      <c r="C6" s="15">
        <v>41336778.209999993</v>
      </c>
    </row>
    <row r="7" spans="1:4" x14ac:dyDescent="0.25">
      <c r="A7" s="4" t="s">
        <v>50</v>
      </c>
      <c r="B7" s="6">
        <v>31878420.730000004</v>
      </c>
      <c r="C7" s="15">
        <v>31878420.730000004</v>
      </c>
    </row>
    <row r="8" spans="1:4" x14ac:dyDescent="0.25">
      <c r="A8" s="4" t="s">
        <v>21</v>
      </c>
      <c r="B8" s="6">
        <v>7708059.2699999996</v>
      </c>
      <c r="C8" s="15">
        <v>7708059.2699999996</v>
      </c>
    </row>
    <row r="9" spans="1:4" x14ac:dyDescent="0.25">
      <c r="A9" s="4" t="s">
        <v>1083</v>
      </c>
      <c r="B9" s="6">
        <v>391202611.56000018</v>
      </c>
    </row>
  </sheetData>
  <conditionalFormatting pivot="1" sqref="B2:B8">
    <cfRule type="colorScale" priority="4">
      <colorScale>
        <cfvo type="min"/>
        <cfvo type="percentile" val="50"/>
        <cfvo type="max"/>
        <color rgb="FFF8696B"/>
        <color rgb="FFFFEB84"/>
        <color rgb="FF63BE7B"/>
      </colorScale>
    </cfRule>
  </conditionalFormatting>
  <conditionalFormatting sqref="C2:C8">
    <cfRule type="iconSet" priority="2">
      <iconSet iconSet="5Quarters" showValue="0">
        <cfvo type="percent" val="0"/>
        <cfvo type="percent" val="20"/>
        <cfvo type="percent" val="40"/>
        <cfvo type="percent" val="60"/>
        <cfvo type="percent" val="80"/>
      </iconSet>
    </cfRule>
    <cfRule type="colorScale" priority="3">
      <colorScale>
        <cfvo type="min"/>
        <cfvo type="percentile" val="50"/>
        <cfvo type="max"/>
        <color theme="0"/>
        <color theme="0"/>
        <color theme="0"/>
      </colorScale>
    </cfRule>
  </conditionalFormatting>
  <conditionalFormatting pivot="1" sqref="B2:B8">
    <cfRule type="colorScale" priority="1">
      <colorScale>
        <cfvo type="min"/>
        <cfvo type="max"/>
        <color rgb="FFFFEF9C"/>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CFE6-7D5A-4727-8585-1A84D8D4C234}">
  <dimension ref="A1:D187"/>
  <sheetViews>
    <sheetView zoomScaleNormal="100" workbookViewId="0">
      <selection activeCell="D1" sqref="D1"/>
    </sheetView>
  </sheetViews>
  <sheetFormatPr defaultRowHeight="15" x14ac:dyDescent="0.25"/>
  <cols>
    <col min="1" max="1" width="12.85546875" style="19" customWidth="1"/>
    <col min="2" max="2" width="25.7109375" style="2" customWidth="1"/>
    <col min="4" max="4" width="51.42578125" customWidth="1"/>
    <col min="5" max="5" width="15" customWidth="1"/>
  </cols>
  <sheetData>
    <row r="1" spans="1:4" ht="15.75" thickBot="1" x14ac:dyDescent="0.3">
      <c r="A1" s="18" t="s">
        <v>1</v>
      </c>
      <c r="B1" s="17" t="s">
        <v>1086</v>
      </c>
      <c r="D1" s="20" t="s">
        <v>1087</v>
      </c>
    </row>
    <row r="2" spans="1:4" ht="16.5" thickTop="1" thickBot="1" x14ac:dyDescent="0.3">
      <c r="A2" s="18" t="s">
        <v>15</v>
      </c>
      <c r="B2" s="16">
        <f>MAX(data[Units Sold],data[Country],A2)</f>
        <v>9998</v>
      </c>
    </row>
    <row r="3" spans="1:4" ht="16.5" thickTop="1" thickBot="1" x14ac:dyDescent="0.3">
      <c r="A3" s="18" t="s">
        <v>22</v>
      </c>
      <c r="B3" s="16">
        <f>data[Units Sold]</f>
        <v>9980</v>
      </c>
    </row>
    <row r="4" spans="1:4" ht="16.5" thickTop="1" thickBot="1" x14ac:dyDescent="0.3">
      <c r="A4" s="18" t="s">
        <v>29</v>
      </c>
      <c r="B4" s="16">
        <f>data[Units Sold]</f>
        <v>9958</v>
      </c>
    </row>
    <row r="5" spans="1:4" ht="16.5" thickTop="1" thickBot="1" x14ac:dyDescent="0.3">
      <c r="A5" s="18" t="s">
        <v>32</v>
      </c>
      <c r="B5" s="16">
        <f>data[Units Sold]</f>
        <v>9951</v>
      </c>
    </row>
    <row r="6" spans="1:4" ht="16.5" thickTop="1" thickBot="1" x14ac:dyDescent="0.3">
      <c r="A6" s="18" t="s">
        <v>38</v>
      </c>
      <c r="B6" s="16">
        <f>data[Units Sold]</f>
        <v>9950</v>
      </c>
    </row>
    <row r="7" spans="1:4" ht="16.5" thickTop="1" thickBot="1" x14ac:dyDescent="0.3">
      <c r="A7" s="18" t="s">
        <v>41</v>
      </c>
      <c r="B7" s="16">
        <f>data[Units Sold]</f>
        <v>9942</v>
      </c>
    </row>
    <row r="8" spans="1:4" ht="16.5" thickTop="1" thickBot="1" x14ac:dyDescent="0.3">
      <c r="A8" s="18" t="s">
        <v>43</v>
      </c>
      <c r="B8" s="16">
        <f>data[Units Sold]</f>
        <v>9930</v>
      </c>
    </row>
    <row r="9" spans="1:4" ht="16.5" thickTop="1" thickBot="1" x14ac:dyDescent="0.3">
      <c r="A9" s="18" t="s">
        <v>48</v>
      </c>
      <c r="B9" s="16">
        <f>data[Units Sold]</f>
        <v>9929</v>
      </c>
    </row>
    <row r="10" spans="1:4" ht="16.5" thickTop="1" thickBot="1" x14ac:dyDescent="0.3">
      <c r="A10" s="18" t="s">
        <v>51</v>
      </c>
      <c r="B10" s="16">
        <f>data[Units Sold]</f>
        <v>9928</v>
      </c>
    </row>
    <row r="11" spans="1:4" ht="16.5" thickTop="1" thickBot="1" x14ac:dyDescent="0.3">
      <c r="A11" s="18" t="s">
        <v>54</v>
      </c>
      <c r="B11" s="16">
        <f>data[Units Sold]</f>
        <v>9924</v>
      </c>
    </row>
    <row r="12" spans="1:4" ht="16.5" thickTop="1" thickBot="1" x14ac:dyDescent="0.3">
      <c r="A12" s="18" t="s">
        <v>60</v>
      </c>
      <c r="B12" s="16">
        <f>data[Units Sold]</f>
        <v>9919</v>
      </c>
    </row>
    <row r="13" spans="1:4" ht="16.5" thickTop="1" thickBot="1" x14ac:dyDescent="0.3">
      <c r="A13" s="18" t="s">
        <v>64</v>
      </c>
      <c r="B13" s="16">
        <f>data[Units Sold]</f>
        <v>9915</v>
      </c>
    </row>
    <row r="14" spans="1:4" ht="16.5" thickTop="1" thickBot="1" x14ac:dyDescent="0.3">
      <c r="A14" s="18" t="s">
        <v>66</v>
      </c>
      <c r="B14" s="16">
        <f>data[Units Sold]</f>
        <v>9913</v>
      </c>
    </row>
    <row r="15" spans="1:4" ht="16.5" thickTop="1" thickBot="1" x14ac:dyDescent="0.3">
      <c r="A15" s="18" t="s">
        <v>70</v>
      </c>
      <c r="B15" s="16">
        <f>data[Units Sold]</f>
        <v>9907</v>
      </c>
    </row>
    <row r="16" spans="1:4" ht="16.5" thickTop="1" thickBot="1" x14ac:dyDescent="0.3">
      <c r="A16" s="18" t="s">
        <v>73</v>
      </c>
      <c r="B16" s="16">
        <f>data[Units Sold]</f>
        <v>9902</v>
      </c>
    </row>
    <row r="17" spans="1:2" ht="16.5" thickTop="1" thickBot="1" x14ac:dyDescent="0.3">
      <c r="A17" s="18" t="s">
        <v>76</v>
      </c>
      <c r="B17" s="16">
        <f>data[Units Sold]</f>
        <v>9888</v>
      </c>
    </row>
    <row r="18" spans="1:2" ht="16.5" thickTop="1" thickBot="1" x14ac:dyDescent="0.3">
      <c r="A18" s="18" t="s">
        <v>77</v>
      </c>
      <c r="B18" s="16">
        <f>data[Units Sold]</f>
        <v>9886</v>
      </c>
    </row>
    <row r="19" spans="1:2" ht="16.5" thickTop="1" thickBot="1" x14ac:dyDescent="0.3">
      <c r="A19" s="18" t="s">
        <v>79</v>
      </c>
      <c r="B19" s="16">
        <f>data[Units Sold]</f>
        <v>9872</v>
      </c>
    </row>
    <row r="20" spans="1:2" ht="16.5" thickTop="1" thickBot="1" x14ac:dyDescent="0.3">
      <c r="A20" s="18" t="s">
        <v>81</v>
      </c>
      <c r="B20" s="16">
        <f>data[Units Sold]</f>
        <v>9865</v>
      </c>
    </row>
    <row r="21" spans="1:2" ht="16.5" thickTop="1" thickBot="1" x14ac:dyDescent="0.3">
      <c r="A21" s="18" t="s">
        <v>84</v>
      </c>
      <c r="B21" s="16">
        <f>data[Units Sold]</f>
        <v>9858</v>
      </c>
    </row>
    <row r="22" spans="1:2" ht="16.5" thickTop="1" thickBot="1" x14ac:dyDescent="0.3">
      <c r="A22" s="18" t="s">
        <v>87</v>
      </c>
      <c r="B22" s="16">
        <f>data[Units Sold]</f>
        <v>9847</v>
      </c>
    </row>
    <row r="23" spans="1:2" ht="16.5" thickTop="1" thickBot="1" x14ac:dyDescent="0.3">
      <c r="A23" s="18" t="s">
        <v>89</v>
      </c>
      <c r="B23" s="16">
        <f>data[Units Sold]</f>
        <v>9845</v>
      </c>
    </row>
    <row r="24" spans="1:2" ht="16.5" thickTop="1" thickBot="1" x14ac:dyDescent="0.3">
      <c r="A24" s="18" t="s">
        <v>99</v>
      </c>
      <c r="B24" s="16">
        <f>data[Units Sold]</f>
        <v>9823</v>
      </c>
    </row>
    <row r="25" spans="1:2" ht="16.5" thickTop="1" thickBot="1" x14ac:dyDescent="0.3">
      <c r="A25" s="18" t="s">
        <v>100</v>
      </c>
      <c r="B25" s="16">
        <f>data[Units Sold]</f>
        <v>9812</v>
      </c>
    </row>
    <row r="26" spans="1:2" ht="16.5" thickTop="1" thickBot="1" x14ac:dyDescent="0.3">
      <c r="A26" s="18" t="s">
        <v>102</v>
      </c>
      <c r="B26" s="16">
        <f>data[Units Sold]</f>
        <v>9810</v>
      </c>
    </row>
    <row r="27" spans="1:2" ht="16.5" thickTop="1" thickBot="1" x14ac:dyDescent="0.3">
      <c r="A27" s="18" t="s">
        <v>104</v>
      </c>
      <c r="B27" s="16">
        <f>data[Units Sold]</f>
        <v>9801</v>
      </c>
    </row>
    <row r="28" spans="1:2" ht="16.5" thickTop="1" thickBot="1" x14ac:dyDescent="0.3">
      <c r="A28" s="18" t="s">
        <v>108</v>
      </c>
      <c r="B28" s="16">
        <f>data[Units Sold]</f>
        <v>9800</v>
      </c>
    </row>
    <row r="29" spans="1:2" ht="16.5" thickTop="1" thickBot="1" x14ac:dyDescent="0.3">
      <c r="A29" s="18" t="s">
        <v>110</v>
      </c>
      <c r="B29" s="16">
        <f>data[Units Sold]</f>
        <v>9794</v>
      </c>
    </row>
    <row r="30" spans="1:2" ht="16.5" thickTop="1" thickBot="1" x14ac:dyDescent="0.3">
      <c r="A30" s="18" t="s">
        <v>112</v>
      </c>
      <c r="B30" s="16">
        <f>data[Units Sold]</f>
        <v>9764</v>
      </c>
    </row>
    <row r="31" spans="1:2" ht="16.5" thickTop="1" thickBot="1" x14ac:dyDescent="0.3">
      <c r="A31" s="18" t="s">
        <v>114</v>
      </c>
      <c r="B31" s="16">
        <f>data[Units Sold]</f>
        <v>9762</v>
      </c>
    </row>
    <row r="32" spans="1:2" ht="16.5" thickTop="1" thickBot="1" x14ac:dyDescent="0.3">
      <c r="A32" s="18" t="s">
        <v>115</v>
      </c>
      <c r="B32" s="16">
        <f>data[Units Sold]</f>
        <v>9759</v>
      </c>
    </row>
    <row r="33" spans="1:2" ht="16.5" thickTop="1" thickBot="1" x14ac:dyDescent="0.3">
      <c r="A33" s="18" t="s">
        <v>117</v>
      </c>
      <c r="B33" s="16">
        <f>data[Units Sold]</f>
        <v>9721</v>
      </c>
    </row>
    <row r="34" spans="1:2" ht="16.5" thickTop="1" thickBot="1" x14ac:dyDescent="0.3">
      <c r="A34" s="18" t="s">
        <v>119</v>
      </c>
      <c r="B34" s="16">
        <f>data[Units Sold]</f>
        <v>9719</v>
      </c>
    </row>
    <row r="35" spans="1:2" ht="16.5" thickTop="1" thickBot="1" x14ac:dyDescent="0.3">
      <c r="A35" s="18" t="s">
        <v>121</v>
      </c>
      <c r="B35" s="16">
        <f>data[Units Sold]</f>
        <v>9715</v>
      </c>
    </row>
    <row r="36" spans="1:2" ht="16.5" thickTop="1" thickBot="1" x14ac:dyDescent="0.3">
      <c r="A36" s="18" t="s">
        <v>124</v>
      </c>
      <c r="B36" s="16">
        <f>data[Units Sold]</f>
        <v>9711</v>
      </c>
    </row>
    <row r="37" spans="1:2" ht="16.5" thickTop="1" thickBot="1" x14ac:dyDescent="0.3">
      <c r="A37" s="18" t="s">
        <v>128</v>
      </c>
      <c r="B37" s="16">
        <f>data[Units Sold]</f>
        <v>9685</v>
      </c>
    </row>
    <row r="38" spans="1:2" ht="16.5" thickTop="1" thickBot="1" x14ac:dyDescent="0.3">
      <c r="A38" s="18" t="s">
        <v>131</v>
      </c>
      <c r="B38" s="16">
        <f>data[Units Sold]</f>
        <v>9681</v>
      </c>
    </row>
    <row r="39" spans="1:2" ht="16.5" thickTop="1" thickBot="1" x14ac:dyDescent="0.3">
      <c r="A39" s="18" t="s">
        <v>133</v>
      </c>
      <c r="B39" s="16">
        <f>data[Units Sold]</f>
        <v>9679</v>
      </c>
    </row>
    <row r="40" spans="1:2" ht="16.5" thickTop="1" thickBot="1" x14ac:dyDescent="0.3">
      <c r="A40" s="18" t="s">
        <v>135</v>
      </c>
      <c r="B40" s="16">
        <f>data[Units Sold]</f>
        <v>9677</v>
      </c>
    </row>
    <row r="41" spans="1:2" ht="16.5" thickTop="1" thickBot="1" x14ac:dyDescent="0.3">
      <c r="A41" s="18" t="s">
        <v>138</v>
      </c>
      <c r="B41" s="16">
        <f>data[Units Sold]</f>
        <v>9669</v>
      </c>
    </row>
    <row r="42" spans="1:2" ht="16.5" thickTop="1" thickBot="1" x14ac:dyDescent="0.3">
      <c r="A42" s="18" t="s">
        <v>140</v>
      </c>
      <c r="B42" s="16">
        <f>data[Units Sold]</f>
        <v>9669</v>
      </c>
    </row>
    <row r="43" spans="1:2" ht="16.5" thickTop="1" thickBot="1" x14ac:dyDescent="0.3">
      <c r="A43" s="18" t="s">
        <v>143</v>
      </c>
      <c r="B43" s="16">
        <f>data[Units Sold]</f>
        <v>9654</v>
      </c>
    </row>
    <row r="44" spans="1:2" ht="16.5" thickTop="1" thickBot="1" x14ac:dyDescent="0.3">
      <c r="A44" s="18" t="s">
        <v>145</v>
      </c>
      <c r="B44" s="16">
        <f>data[Units Sold]</f>
        <v>9633</v>
      </c>
    </row>
    <row r="45" spans="1:2" ht="16.5" thickTop="1" thickBot="1" x14ac:dyDescent="0.3">
      <c r="A45" s="18" t="s">
        <v>146</v>
      </c>
      <c r="B45" s="16">
        <f>data[Units Sold]</f>
        <v>9615</v>
      </c>
    </row>
    <row r="46" spans="1:2" ht="16.5" thickTop="1" thickBot="1" x14ac:dyDescent="0.3">
      <c r="A46" s="18" t="s">
        <v>148</v>
      </c>
      <c r="B46" s="16">
        <f>data[Units Sold]</f>
        <v>9614</v>
      </c>
    </row>
    <row r="47" spans="1:2" ht="16.5" thickTop="1" thickBot="1" x14ac:dyDescent="0.3">
      <c r="A47" s="18" t="s">
        <v>151</v>
      </c>
      <c r="B47" s="16">
        <f>data[Units Sold]</f>
        <v>9587</v>
      </c>
    </row>
    <row r="48" spans="1:2" ht="16.5" thickTop="1" thickBot="1" x14ac:dyDescent="0.3">
      <c r="A48" s="18" t="s">
        <v>155</v>
      </c>
      <c r="B48" s="16">
        <f>data[Units Sold]</f>
        <v>9582</v>
      </c>
    </row>
    <row r="49" spans="1:2" ht="16.5" thickTop="1" thickBot="1" x14ac:dyDescent="0.3">
      <c r="A49" s="18" t="s">
        <v>158</v>
      </c>
      <c r="B49" s="16">
        <f>data[Units Sold]</f>
        <v>9572</v>
      </c>
    </row>
    <row r="50" spans="1:2" ht="16.5" thickTop="1" thickBot="1" x14ac:dyDescent="0.3">
      <c r="A50" s="18" t="s">
        <v>161</v>
      </c>
      <c r="B50" s="16">
        <f>data[Units Sold]</f>
        <v>9556</v>
      </c>
    </row>
    <row r="51" spans="1:2" ht="16.5" thickTop="1" thickBot="1" x14ac:dyDescent="0.3">
      <c r="A51" s="18" t="s">
        <v>163</v>
      </c>
      <c r="B51" s="16">
        <f>data[Units Sold]</f>
        <v>9535</v>
      </c>
    </row>
    <row r="52" spans="1:2" ht="16.5" thickTop="1" thickBot="1" x14ac:dyDescent="0.3">
      <c r="A52" s="18" t="s">
        <v>166</v>
      </c>
      <c r="B52" s="16">
        <f>data[Units Sold]</f>
        <v>9532</v>
      </c>
    </row>
    <row r="53" spans="1:2" ht="16.5" thickTop="1" thickBot="1" x14ac:dyDescent="0.3">
      <c r="A53" s="18" t="s">
        <v>167</v>
      </c>
      <c r="B53" s="16">
        <f>data[Units Sold]</f>
        <v>9528</v>
      </c>
    </row>
    <row r="54" spans="1:2" ht="16.5" thickTop="1" thickBot="1" x14ac:dyDescent="0.3">
      <c r="A54" s="18" t="s">
        <v>170</v>
      </c>
      <c r="B54" s="16">
        <f>data[Units Sold]</f>
        <v>9509</v>
      </c>
    </row>
    <row r="55" spans="1:2" ht="16.5" thickTop="1" thickBot="1" x14ac:dyDescent="0.3">
      <c r="A55" s="18" t="s">
        <v>171</v>
      </c>
      <c r="B55" s="16">
        <f>data[Units Sold]</f>
        <v>9499</v>
      </c>
    </row>
    <row r="56" spans="1:2" ht="16.5" thickTop="1" thickBot="1" x14ac:dyDescent="0.3">
      <c r="A56" s="18" t="s">
        <v>172</v>
      </c>
      <c r="B56" s="16">
        <f>data[Units Sold]</f>
        <v>9455</v>
      </c>
    </row>
    <row r="57" spans="1:2" ht="16.5" thickTop="1" thickBot="1" x14ac:dyDescent="0.3">
      <c r="A57" s="18" t="s">
        <v>175</v>
      </c>
      <c r="B57" s="16">
        <f>data[Units Sold]</f>
        <v>9424</v>
      </c>
    </row>
    <row r="58" spans="1:2" ht="16.5" thickTop="1" thickBot="1" x14ac:dyDescent="0.3">
      <c r="A58" s="18" t="s">
        <v>179</v>
      </c>
      <c r="B58" s="16">
        <f>data[Units Sold]</f>
        <v>9412</v>
      </c>
    </row>
    <row r="59" spans="1:2" ht="16.5" thickTop="1" thickBot="1" x14ac:dyDescent="0.3">
      <c r="A59" s="18" t="s">
        <v>181</v>
      </c>
      <c r="B59" s="16">
        <f>data[Units Sold]</f>
        <v>9397</v>
      </c>
    </row>
    <row r="60" spans="1:2" ht="16.5" thickTop="1" thickBot="1" x14ac:dyDescent="0.3">
      <c r="A60" s="18" t="s">
        <v>182</v>
      </c>
      <c r="B60" s="16">
        <f>data[Units Sold]</f>
        <v>9396</v>
      </c>
    </row>
    <row r="61" spans="1:2" ht="16.5" thickTop="1" thickBot="1" x14ac:dyDescent="0.3">
      <c r="A61" s="18" t="s">
        <v>184</v>
      </c>
      <c r="B61" s="16">
        <f>data[Units Sold]</f>
        <v>9383</v>
      </c>
    </row>
    <row r="62" spans="1:2" ht="16.5" thickTop="1" thickBot="1" x14ac:dyDescent="0.3">
      <c r="A62" s="18" t="s">
        <v>187</v>
      </c>
      <c r="B62" s="16">
        <f>data[Units Sold]</f>
        <v>9381</v>
      </c>
    </row>
    <row r="63" spans="1:2" ht="16.5" thickTop="1" thickBot="1" x14ac:dyDescent="0.3">
      <c r="A63" s="18" t="s">
        <v>189</v>
      </c>
      <c r="B63" s="16">
        <f>data[Units Sold]</f>
        <v>9372</v>
      </c>
    </row>
    <row r="64" spans="1:2" ht="16.5" thickTop="1" thickBot="1" x14ac:dyDescent="0.3">
      <c r="A64" s="18" t="s">
        <v>191</v>
      </c>
      <c r="B64" s="16">
        <f>data[Units Sold]</f>
        <v>9367</v>
      </c>
    </row>
    <row r="65" spans="1:2" ht="16.5" thickTop="1" thickBot="1" x14ac:dyDescent="0.3">
      <c r="A65" s="18" t="s">
        <v>194</v>
      </c>
      <c r="B65" s="16">
        <f>data[Units Sold]</f>
        <v>9359</v>
      </c>
    </row>
    <row r="66" spans="1:2" ht="16.5" thickTop="1" thickBot="1" x14ac:dyDescent="0.3">
      <c r="A66" s="18" t="s">
        <v>196</v>
      </c>
      <c r="B66" s="16">
        <f>data[Units Sold]</f>
        <v>9344</v>
      </c>
    </row>
    <row r="67" spans="1:2" ht="16.5" thickTop="1" thickBot="1" x14ac:dyDescent="0.3">
      <c r="A67" s="18" t="s">
        <v>197</v>
      </c>
      <c r="B67" s="16">
        <f>data[Units Sold]</f>
        <v>9341</v>
      </c>
    </row>
    <row r="68" spans="1:2" ht="16.5" thickTop="1" thickBot="1" x14ac:dyDescent="0.3">
      <c r="A68" s="18" t="s">
        <v>199</v>
      </c>
      <c r="B68" s="16">
        <f>data[Units Sold]</f>
        <v>9312</v>
      </c>
    </row>
    <row r="69" spans="1:2" ht="16.5" thickTop="1" thickBot="1" x14ac:dyDescent="0.3">
      <c r="A69" s="18" t="s">
        <v>203</v>
      </c>
      <c r="B69" s="16">
        <f>data[Units Sold]</f>
        <v>9306</v>
      </c>
    </row>
    <row r="70" spans="1:2" ht="16.5" thickTop="1" thickBot="1" x14ac:dyDescent="0.3">
      <c r="A70" s="18" t="s">
        <v>207</v>
      </c>
      <c r="B70" s="16">
        <f>data[Units Sold]</f>
        <v>9302</v>
      </c>
    </row>
    <row r="71" spans="1:2" ht="16.5" thickTop="1" thickBot="1" x14ac:dyDescent="0.3">
      <c r="A71" s="18" t="s">
        <v>210</v>
      </c>
      <c r="B71" s="16">
        <f>data[Units Sold]</f>
        <v>9289</v>
      </c>
    </row>
    <row r="72" spans="1:2" ht="16.5" thickTop="1" thickBot="1" x14ac:dyDescent="0.3">
      <c r="A72" s="18" t="s">
        <v>212</v>
      </c>
      <c r="B72" s="16">
        <f>data[Units Sold]</f>
        <v>9279</v>
      </c>
    </row>
    <row r="73" spans="1:2" ht="16.5" thickTop="1" thickBot="1" x14ac:dyDescent="0.3">
      <c r="A73" s="18" t="s">
        <v>214</v>
      </c>
      <c r="B73" s="16">
        <f>data[Units Sold]</f>
        <v>9259</v>
      </c>
    </row>
    <row r="74" spans="1:2" ht="16.5" thickTop="1" thickBot="1" x14ac:dyDescent="0.3">
      <c r="A74" s="18" t="s">
        <v>216</v>
      </c>
      <c r="B74" s="16">
        <f>data[Units Sold]</f>
        <v>9250</v>
      </c>
    </row>
    <row r="75" spans="1:2" ht="16.5" thickTop="1" thickBot="1" x14ac:dyDescent="0.3">
      <c r="A75" s="18" t="s">
        <v>219</v>
      </c>
      <c r="B75" s="16">
        <f>data[Units Sold]</f>
        <v>9247</v>
      </c>
    </row>
    <row r="76" spans="1:2" ht="16.5" thickTop="1" thickBot="1" x14ac:dyDescent="0.3">
      <c r="A76" s="18" t="s">
        <v>224</v>
      </c>
      <c r="B76" s="16">
        <f>data[Units Sold]</f>
        <v>9242</v>
      </c>
    </row>
    <row r="77" spans="1:2" ht="16.5" thickTop="1" thickBot="1" x14ac:dyDescent="0.3">
      <c r="A77" s="18" t="s">
        <v>225</v>
      </c>
      <c r="B77" s="16">
        <f>data[Units Sold]</f>
        <v>9219</v>
      </c>
    </row>
    <row r="78" spans="1:2" ht="16.5" thickTop="1" thickBot="1" x14ac:dyDescent="0.3">
      <c r="A78" s="18" t="s">
        <v>228</v>
      </c>
      <c r="B78" s="16">
        <f>data[Units Sold]</f>
        <v>9199</v>
      </c>
    </row>
    <row r="79" spans="1:2" ht="16.5" thickTop="1" thickBot="1" x14ac:dyDescent="0.3">
      <c r="A79" s="18" t="s">
        <v>231</v>
      </c>
      <c r="B79" s="16">
        <f>data[Units Sold]</f>
        <v>9192</v>
      </c>
    </row>
    <row r="80" spans="1:2" ht="16.5" thickTop="1" thickBot="1" x14ac:dyDescent="0.3">
      <c r="A80" s="18" t="s">
        <v>234</v>
      </c>
      <c r="B80" s="16">
        <f>data[Units Sold]</f>
        <v>9191</v>
      </c>
    </row>
    <row r="81" spans="1:2" ht="16.5" thickTop="1" thickBot="1" x14ac:dyDescent="0.3">
      <c r="A81" s="18" t="s">
        <v>238</v>
      </c>
      <c r="B81" s="16">
        <f>data[Units Sold]</f>
        <v>9180</v>
      </c>
    </row>
    <row r="82" spans="1:2" ht="16.5" thickTop="1" thickBot="1" x14ac:dyDescent="0.3">
      <c r="A82" s="18" t="s">
        <v>240</v>
      </c>
      <c r="B82" s="16">
        <f>data[Units Sold]</f>
        <v>9135</v>
      </c>
    </row>
    <row r="83" spans="1:2" ht="16.5" thickTop="1" thickBot="1" x14ac:dyDescent="0.3">
      <c r="A83" s="18" t="s">
        <v>243</v>
      </c>
      <c r="B83" s="16">
        <f>data[Units Sold]</f>
        <v>9133</v>
      </c>
    </row>
    <row r="84" spans="1:2" ht="16.5" thickTop="1" thickBot="1" x14ac:dyDescent="0.3">
      <c r="A84" s="18" t="s">
        <v>248</v>
      </c>
      <c r="B84" s="16">
        <f>data[Units Sold]</f>
        <v>9131</v>
      </c>
    </row>
    <row r="85" spans="1:2" ht="16.5" thickTop="1" thickBot="1" x14ac:dyDescent="0.3">
      <c r="A85" s="18" t="s">
        <v>250</v>
      </c>
      <c r="B85" s="16">
        <f>data[Units Sold]</f>
        <v>9121</v>
      </c>
    </row>
    <row r="86" spans="1:2" ht="16.5" thickTop="1" thickBot="1" x14ac:dyDescent="0.3">
      <c r="A86" s="18" t="s">
        <v>254</v>
      </c>
      <c r="B86" s="16">
        <f>data[Units Sold]</f>
        <v>9113</v>
      </c>
    </row>
    <row r="87" spans="1:2" ht="16.5" thickTop="1" thickBot="1" x14ac:dyDescent="0.3">
      <c r="A87" s="18" t="s">
        <v>256</v>
      </c>
      <c r="B87" s="16">
        <f>data[Units Sold]</f>
        <v>9097</v>
      </c>
    </row>
    <row r="88" spans="1:2" ht="16.5" thickTop="1" thickBot="1" x14ac:dyDescent="0.3">
      <c r="A88" s="18" t="s">
        <v>258</v>
      </c>
      <c r="B88" s="16">
        <f>data[Units Sold]</f>
        <v>9092</v>
      </c>
    </row>
    <row r="89" spans="1:2" ht="16.5" thickTop="1" thickBot="1" x14ac:dyDescent="0.3">
      <c r="A89" s="18" t="s">
        <v>261</v>
      </c>
      <c r="B89" s="16">
        <f>data[Units Sold]</f>
        <v>9063</v>
      </c>
    </row>
    <row r="90" spans="1:2" ht="16.5" thickTop="1" thickBot="1" x14ac:dyDescent="0.3">
      <c r="A90" s="18" t="s">
        <v>264</v>
      </c>
      <c r="B90" s="16">
        <f>data[Units Sold]</f>
        <v>9055</v>
      </c>
    </row>
    <row r="91" spans="1:2" ht="16.5" thickTop="1" thickBot="1" x14ac:dyDescent="0.3">
      <c r="A91" s="18" t="s">
        <v>267</v>
      </c>
      <c r="B91" s="16">
        <f>data[Units Sold]</f>
        <v>9055</v>
      </c>
    </row>
    <row r="92" spans="1:2" ht="16.5" thickTop="1" thickBot="1" x14ac:dyDescent="0.3">
      <c r="A92" s="18" t="s">
        <v>270</v>
      </c>
      <c r="B92" s="16">
        <f>data[Units Sold]</f>
        <v>9043</v>
      </c>
    </row>
    <row r="93" spans="1:2" ht="16.5" thickTop="1" thickBot="1" x14ac:dyDescent="0.3">
      <c r="A93" s="18" t="s">
        <v>273</v>
      </c>
      <c r="B93" s="16">
        <f>data[Units Sold]</f>
        <v>9036</v>
      </c>
    </row>
    <row r="94" spans="1:2" ht="16.5" thickTop="1" thickBot="1" x14ac:dyDescent="0.3">
      <c r="A94" s="18" t="s">
        <v>279</v>
      </c>
      <c r="B94" s="16">
        <f>data[Units Sold]</f>
        <v>9020</v>
      </c>
    </row>
    <row r="95" spans="1:2" ht="16.5" thickTop="1" thickBot="1" x14ac:dyDescent="0.3">
      <c r="A95" s="18" t="s">
        <v>281</v>
      </c>
      <c r="B95" s="16">
        <f>data[Units Sold]</f>
        <v>8998</v>
      </c>
    </row>
    <row r="96" spans="1:2" ht="16.5" thickTop="1" thickBot="1" x14ac:dyDescent="0.3">
      <c r="A96" s="18" t="s">
        <v>284</v>
      </c>
      <c r="B96" s="16">
        <f>data[Units Sold]</f>
        <v>8989</v>
      </c>
    </row>
    <row r="97" spans="1:2" ht="16.5" thickTop="1" thickBot="1" x14ac:dyDescent="0.3">
      <c r="A97" s="18" t="s">
        <v>286</v>
      </c>
      <c r="B97" s="16">
        <f>data[Units Sold]</f>
        <v>8985</v>
      </c>
    </row>
    <row r="98" spans="1:2" ht="16.5" thickTop="1" thickBot="1" x14ac:dyDescent="0.3">
      <c r="A98" s="18" t="s">
        <v>289</v>
      </c>
      <c r="B98" s="16">
        <f>data[Units Sold]</f>
        <v>8984</v>
      </c>
    </row>
    <row r="99" spans="1:2" ht="16.5" thickTop="1" thickBot="1" x14ac:dyDescent="0.3">
      <c r="A99" s="18" t="s">
        <v>292</v>
      </c>
      <c r="B99" s="16">
        <f>data[Units Sold]</f>
        <v>8983</v>
      </c>
    </row>
    <row r="100" spans="1:2" ht="16.5" thickTop="1" thickBot="1" x14ac:dyDescent="0.3">
      <c r="A100" s="18" t="s">
        <v>294</v>
      </c>
      <c r="B100" s="16">
        <f>data[Units Sold]</f>
        <v>8963</v>
      </c>
    </row>
    <row r="101" spans="1:2" ht="16.5" thickTop="1" thickBot="1" x14ac:dyDescent="0.3">
      <c r="A101" s="18" t="s">
        <v>295</v>
      </c>
      <c r="B101" s="16">
        <f>data[Units Sold]</f>
        <v>8954</v>
      </c>
    </row>
    <row r="102" spans="1:2" ht="16.5" thickTop="1" thickBot="1" x14ac:dyDescent="0.3">
      <c r="A102" s="18" t="s">
        <v>302</v>
      </c>
      <c r="B102" s="16">
        <f>data[Units Sold]</f>
        <v>8948</v>
      </c>
    </row>
    <row r="103" spans="1:2" ht="16.5" thickTop="1" thickBot="1" x14ac:dyDescent="0.3">
      <c r="A103" s="18" t="s">
        <v>311</v>
      </c>
      <c r="B103" s="16">
        <f>data[Units Sold]</f>
        <v>8932</v>
      </c>
    </row>
    <row r="104" spans="1:2" ht="16.5" thickTop="1" thickBot="1" x14ac:dyDescent="0.3">
      <c r="A104" s="18" t="s">
        <v>313</v>
      </c>
      <c r="B104" s="16">
        <f>data[Units Sold]</f>
        <v>8929</v>
      </c>
    </row>
    <row r="105" spans="1:2" ht="16.5" thickTop="1" thickBot="1" x14ac:dyDescent="0.3">
      <c r="A105" s="18" t="s">
        <v>315</v>
      </c>
      <c r="B105" s="16">
        <f>data[Units Sold]</f>
        <v>8916</v>
      </c>
    </row>
    <row r="106" spans="1:2" ht="16.5" thickTop="1" thickBot="1" x14ac:dyDescent="0.3">
      <c r="A106" s="18" t="s">
        <v>318</v>
      </c>
      <c r="B106" s="16">
        <f>data[Units Sold]</f>
        <v>8906</v>
      </c>
    </row>
    <row r="107" spans="1:2" ht="16.5" thickTop="1" thickBot="1" x14ac:dyDescent="0.3">
      <c r="A107" s="18" t="s">
        <v>322</v>
      </c>
      <c r="B107" s="16">
        <f>data[Units Sold]</f>
        <v>8904</v>
      </c>
    </row>
    <row r="108" spans="1:2" ht="16.5" thickTop="1" thickBot="1" x14ac:dyDescent="0.3">
      <c r="A108" s="18" t="s">
        <v>325</v>
      </c>
      <c r="B108" s="16">
        <f>data[Units Sold]</f>
        <v>8898</v>
      </c>
    </row>
    <row r="109" spans="1:2" ht="16.5" thickTop="1" thickBot="1" x14ac:dyDescent="0.3">
      <c r="A109" s="18" t="s">
        <v>328</v>
      </c>
      <c r="B109" s="16">
        <f>data[Units Sold]</f>
        <v>8896</v>
      </c>
    </row>
    <row r="110" spans="1:2" ht="16.5" thickTop="1" thickBot="1" x14ac:dyDescent="0.3">
      <c r="A110" s="18" t="s">
        <v>331</v>
      </c>
      <c r="B110" s="16">
        <f>data[Units Sold]</f>
        <v>8883</v>
      </c>
    </row>
    <row r="111" spans="1:2" ht="16.5" thickTop="1" thickBot="1" x14ac:dyDescent="0.3">
      <c r="A111" s="18" t="s">
        <v>335</v>
      </c>
      <c r="B111" s="16">
        <f>data[Units Sold]</f>
        <v>8862</v>
      </c>
    </row>
    <row r="112" spans="1:2" ht="16.5" thickTop="1" thickBot="1" x14ac:dyDescent="0.3">
      <c r="A112" s="18" t="s">
        <v>338</v>
      </c>
      <c r="B112" s="16">
        <f>data[Units Sold]</f>
        <v>8856</v>
      </c>
    </row>
    <row r="113" spans="1:2" ht="16.5" thickTop="1" thickBot="1" x14ac:dyDescent="0.3">
      <c r="A113" s="18" t="s">
        <v>343</v>
      </c>
      <c r="B113" s="16">
        <f>data[Units Sold]</f>
        <v>8826</v>
      </c>
    </row>
    <row r="114" spans="1:2" ht="16.5" thickTop="1" thickBot="1" x14ac:dyDescent="0.3">
      <c r="A114" s="18" t="s">
        <v>348</v>
      </c>
      <c r="B114" s="16">
        <f>data[Units Sold]</f>
        <v>8825</v>
      </c>
    </row>
    <row r="115" spans="1:2" ht="16.5" thickTop="1" thickBot="1" x14ac:dyDescent="0.3">
      <c r="A115" s="18" t="s">
        <v>352</v>
      </c>
      <c r="B115" s="16">
        <f>data[Units Sold]</f>
        <v>8803</v>
      </c>
    </row>
    <row r="116" spans="1:2" ht="16.5" thickTop="1" thickBot="1" x14ac:dyDescent="0.3">
      <c r="A116" s="18" t="s">
        <v>354</v>
      </c>
      <c r="B116" s="16">
        <f>data[Units Sold]</f>
        <v>8788</v>
      </c>
    </row>
    <row r="117" spans="1:2" ht="16.5" thickTop="1" thickBot="1" x14ac:dyDescent="0.3">
      <c r="A117" s="18" t="s">
        <v>360</v>
      </c>
      <c r="B117" s="16">
        <f>data[Units Sold]</f>
        <v>8786</v>
      </c>
    </row>
    <row r="118" spans="1:2" ht="16.5" thickTop="1" thickBot="1" x14ac:dyDescent="0.3">
      <c r="A118" s="18" t="s">
        <v>364</v>
      </c>
      <c r="B118" s="16">
        <f>data[Units Sold]</f>
        <v>8783</v>
      </c>
    </row>
    <row r="119" spans="1:2" ht="16.5" thickTop="1" thickBot="1" x14ac:dyDescent="0.3">
      <c r="A119" s="18" t="s">
        <v>366</v>
      </c>
      <c r="B119" s="16">
        <f>data[Units Sold]</f>
        <v>8775</v>
      </c>
    </row>
    <row r="120" spans="1:2" ht="16.5" thickTop="1" thickBot="1" x14ac:dyDescent="0.3">
      <c r="A120" s="18" t="s">
        <v>368</v>
      </c>
      <c r="B120" s="16">
        <f>data[Units Sold]</f>
        <v>8775</v>
      </c>
    </row>
    <row r="121" spans="1:2" ht="16.5" thickTop="1" thickBot="1" x14ac:dyDescent="0.3">
      <c r="A121" s="18" t="s">
        <v>371</v>
      </c>
      <c r="B121" s="16">
        <f>data[Units Sold]</f>
        <v>8769</v>
      </c>
    </row>
    <row r="122" spans="1:2" ht="16.5" thickTop="1" thickBot="1" x14ac:dyDescent="0.3">
      <c r="A122" s="18" t="s">
        <v>373</v>
      </c>
      <c r="B122" s="16">
        <f>data[Units Sold]</f>
        <v>8766</v>
      </c>
    </row>
    <row r="123" spans="1:2" ht="16.5" thickTop="1" thickBot="1" x14ac:dyDescent="0.3">
      <c r="A123" s="18" t="s">
        <v>383</v>
      </c>
      <c r="B123" s="16">
        <f>data[Units Sold]</f>
        <v>8765</v>
      </c>
    </row>
    <row r="124" spans="1:2" ht="16.5" thickTop="1" thickBot="1" x14ac:dyDescent="0.3">
      <c r="A124" s="18" t="s">
        <v>386</v>
      </c>
      <c r="B124" s="16">
        <f>data[Units Sold]</f>
        <v>8759</v>
      </c>
    </row>
    <row r="125" spans="1:2" ht="16.5" thickTop="1" thickBot="1" x14ac:dyDescent="0.3">
      <c r="A125" s="18" t="s">
        <v>389</v>
      </c>
      <c r="B125" s="16">
        <f>data[Units Sold]</f>
        <v>8724</v>
      </c>
    </row>
    <row r="126" spans="1:2" ht="16.5" thickTop="1" thickBot="1" x14ac:dyDescent="0.3">
      <c r="A126" s="18" t="s">
        <v>393</v>
      </c>
      <c r="B126" s="16">
        <f>data[Units Sold]</f>
        <v>8714</v>
      </c>
    </row>
    <row r="127" spans="1:2" ht="16.5" thickTop="1" thickBot="1" x14ac:dyDescent="0.3">
      <c r="A127" s="18" t="s">
        <v>397</v>
      </c>
      <c r="B127" s="16">
        <f>data[Units Sold]</f>
        <v>8702</v>
      </c>
    </row>
    <row r="128" spans="1:2" ht="16.5" thickTop="1" thickBot="1" x14ac:dyDescent="0.3">
      <c r="A128" s="18" t="s">
        <v>401</v>
      </c>
      <c r="B128" s="16">
        <f>data[Units Sold]</f>
        <v>8691</v>
      </c>
    </row>
    <row r="129" spans="1:2" ht="16.5" thickTop="1" thickBot="1" x14ac:dyDescent="0.3">
      <c r="A129" s="18" t="s">
        <v>404</v>
      </c>
      <c r="B129" s="16">
        <f>data[Units Sold]</f>
        <v>8661</v>
      </c>
    </row>
    <row r="130" spans="1:2" ht="16.5" thickTop="1" thickBot="1" x14ac:dyDescent="0.3">
      <c r="A130" s="18" t="s">
        <v>408</v>
      </c>
      <c r="B130" s="16">
        <f>data[Units Sold]</f>
        <v>8635</v>
      </c>
    </row>
    <row r="131" spans="1:2" ht="16.5" thickTop="1" thickBot="1" x14ac:dyDescent="0.3">
      <c r="A131" s="18" t="s">
        <v>411</v>
      </c>
      <c r="B131" s="16">
        <f>data[Units Sold]</f>
        <v>8615</v>
      </c>
    </row>
    <row r="132" spans="1:2" ht="16.5" thickTop="1" thickBot="1" x14ac:dyDescent="0.3">
      <c r="A132" s="18" t="s">
        <v>413</v>
      </c>
      <c r="B132" s="16">
        <f>data[Units Sold]</f>
        <v>8611</v>
      </c>
    </row>
    <row r="133" spans="1:2" ht="16.5" thickTop="1" thickBot="1" x14ac:dyDescent="0.3">
      <c r="A133" s="18" t="s">
        <v>418</v>
      </c>
      <c r="B133" s="16">
        <f>data[Units Sold]</f>
        <v>8610</v>
      </c>
    </row>
    <row r="134" spans="1:2" ht="16.5" thickTop="1" thickBot="1" x14ac:dyDescent="0.3">
      <c r="A134" s="18" t="s">
        <v>422</v>
      </c>
      <c r="B134" s="16">
        <f>data[Units Sold]</f>
        <v>8601</v>
      </c>
    </row>
    <row r="135" spans="1:2" ht="16.5" thickTop="1" thickBot="1" x14ac:dyDescent="0.3">
      <c r="A135" s="18" t="s">
        <v>424</v>
      </c>
      <c r="B135" s="16">
        <f>data[Units Sold]</f>
        <v>8600</v>
      </c>
    </row>
    <row r="136" spans="1:2" ht="16.5" thickTop="1" thickBot="1" x14ac:dyDescent="0.3">
      <c r="A136" s="18" t="s">
        <v>427</v>
      </c>
      <c r="B136" s="16">
        <f>data[Units Sold]</f>
        <v>8598</v>
      </c>
    </row>
    <row r="137" spans="1:2" ht="16.5" thickTop="1" thickBot="1" x14ac:dyDescent="0.3">
      <c r="A137" s="18" t="s">
        <v>435</v>
      </c>
      <c r="B137" s="16">
        <f>data[Units Sold]</f>
        <v>8590</v>
      </c>
    </row>
    <row r="138" spans="1:2" ht="16.5" thickTop="1" thickBot="1" x14ac:dyDescent="0.3">
      <c r="A138" s="18" t="s">
        <v>439</v>
      </c>
      <c r="B138" s="16">
        <f>data[Units Sold]</f>
        <v>8581</v>
      </c>
    </row>
    <row r="139" spans="1:2" ht="16.5" thickTop="1" thickBot="1" x14ac:dyDescent="0.3">
      <c r="A139" s="18" t="s">
        <v>441</v>
      </c>
      <c r="B139" s="16">
        <f>data[Units Sold]</f>
        <v>8569</v>
      </c>
    </row>
    <row r="140" spans="1:2" ht="16.5" thickTop="1" thickBot="1" x14ac:dyDescent="0.3">
      <c r="A140" s="18" t="s">
        <v>444</v>
      </c>
      <c r="B140" s="16">
        <f>data[Units Sold]</f>
        <v>8559</v>
      </c>
    </row>
    <row r="141" spans="1:2" ht="16.5" thickTop="1" thickBot="1" x14ac:dyDescent="0.3">
      <c r="A141" s="18" t="s">
        <v>449</v>
      </c>
      <c r="B141" s="16">
        <f>data[Units Sold]</f>
        <v>8547</v>
      </c>
    </row>
    <row r="142" spans="1:2" ht="16.5" thickTop="1" thickBot="1" x14ac:dyDescent="0.3">
      <c r="A142" s="18" t="s">
        <v>455</v>
      </c>
      <c r="B142" s="16">
        <f>data[Units Sold]</f>
        <v>8534</v>
      </c>
    </row>
    <row r="143" spans="1:2" ht="16.5" thickTop="1" thickBot="1" x14ac:dyDescent="0.3">
      <c r="A143" s="18" t="s">
        <v>463</v>
      </c>
      <c r="B143" s="16">
        <f>data[Units Sold]</f>
        <v>8529</v>
      </c>
    </row>
    <row r="144" spans="1:2" ht="16.5" thickTop="1" thickBot="1" x14ac:dyDescent="0.3">
      <c r="A144" s="18" t="s">
        <v>469</v>
      </c>
      <c r="B144" s="16">
        <f>data[Units Sold]</f>
        <v>8516</v>
      </c>
    </row>
    <row r="145" spans="1:2" ht="16.5" thickTop="1" thickBot="1" x14ac:dyDescent="0.3">
      <c r="A145" s="18" t="s">
        <v>473</v>
      </c>
      <c r="B145" s="16">
        <f>data[Units Sold]</f>
        <v>8508</v>
      </c>
    </row>
    <row r="146" spans="1:2" ht="16.5" thickTop="1" thickBot="1" x14ac:dyDescent="0.3">
      <c r="A146" s="18" t="s">
        <v>475</v>
      </c>
      <c r="B146" s="16">
        <f>data[Units Sold]</f>
        <v>8496</v>
      </c>
    </row>
    <row r="147" spans="1:2" ht="16.5" thickTop="1" thickBot="1" x14ac:dyDescent="0.3">
      <c r="A147" s="18" t="s">
        <v>480</v>
      </c>
      <c r="B147" s="16">
        <f>data[Units Sold]</f>
        <v>8491</v>
      </c>
    </row>
    <row r="148" spans="1:2" ht="16.5" thickTop="1" thickBot="1" x14ac:dyDescent="0.3">
      <c r="A148" s="18" t="s">
        <v>483</v>
      </c>
      <c r="B148" s="16">
        <f>data[Units Sold]</f>
        <v>8480</v>
      </c>
    </row>
    <row r="149" spans="1:2" ht="16.5" thickTop="1" thickBot="1" x14ac:dyDescent="0.3">
      <c r="A149" s="18" t="s">
        <v>486</v>
      </c>
      <c r="B149" s="16">
        <f>data[Units Sold]</f>
        <v>8470</v>
      </c>
    </row>
    <row r="150" spans="1:2" ht="16.5" thickTop="1" thickBot="1" x14ac:dyDescent="0.3">
      <c r="A150" s="18" t="s">
        <v>492</v>
      </c>
      <c r="B150" s="16">
        <f>data[Units Sold]</f>
        <v>8446</v>
      </c>
    </row>
    <row r="151" spans="1:2" ht="16.5" thickTop="1" thickBot="1" x14ac:dyDescent="0.3">
      <c r="A151" s="18" t="s">
        <v>494</v>
      </c>
      <c r="B151" s="16">
        <f>data[Units Sold]</f>
        <v>8445</v>
      </c>
    </row>
    <row r="152" spans="1:2" ht="16.5" thickTop="1" thickBot="1" x14ac:dyDescent="0.3">
      <c r="A152" s="18" t="s">
        <v>503</v>
      </c>
      <c r="B152" s="16">
        <f>data[Units Sold]</f>
        <v>8431</v>
      </c>
    </row>
    <row r="153" spans="1:2" ht="16.5" thickTop="1" thickBot="1" x14ac:dyDescent="0.3">
      <c r="A153" s="18" t="s">
        <v>519</v>
      </c>
      <c r="B153" s="16">
        <f>data[Units Sold]</f>
        <v>8401</v>
      </c>
    </row>
    <row r="154" spans="1:2" ht="16.5" thickTop="1" thickBot="1" x14ac:dyDescent="0.3">
      <c r="A154" s="18" t="s">
        <v>524</v>
      </c>
      <c r="B154" s="16">
        <f>data[Units Sold]</f>
        <v>8399</v>
      </c>
    </row>
    <row r="155" spans="1:2" ht="16.5" thickTop="1" thickBot="1" x14ac:dyDescent="0.3">
      <c r="A155" s="18" t="s">
        <v>538</v>
      </c>
      <c r="B155" s="16">
        <f>data[Units Sold]</f>
        <v>8390</v>
      </c>
    </row>
    <row r="156" spans="1:2" ht="16.5" thickTop="1" thickBot="1" x14ac:dyDescent="0.3">
      <c r="A156" s="18" t="s">
        <v>549</v>
      </c>
      <c r="B156" s="16">
        <f>data[Units Sold]</f>
        <v>8382</v>
      </c>
    </row>
    <row r="157" spans="1:2" ht="16.5" thickTop="1" thickBot="1" x14ac:dyDescent="0.3">
      <c r="A157" s="18" t="s">
        <v>551</v>
      </c>
      <c r="B157" s="16">
        <f>data[Units Sold]</f>
        <v>8377</v>
      </c>
    </row>
    <row r="158" spans="1:2" ht="16.5" thickTop="1" thickBot="1" x14ac:dyDescent="0.3">
      <c r="A158" s="18" t="s">
        <v>554</v>
      </c>
      <c r="B158" s="16">
        <f>data[Units Sold]</f>
        <v>8369</v>
      </c>
    </row>
    <row r="159" spans="1:2" ht="16.5" thickTop="1" thickBot="1" x14ac:dyDescent="0.3">
      <c r="A159" s="18" t="s">
        <v>568</v>
      </c>
      <c r="B159" s="16">
        <f>data[Units Sold]</f>
        <v>8368</v>
      </c>
    </row>
    <row r="160" spans="1:2" ht="16.5" thickTop="1" thickBot="1" x14ac:dyDescent="0.3">
      <c r="A160" s="18" t="s">
        <v>594</v>
      </c>
      <c r="B160" s="16">
        <f>data[Units Sold]</f>
        <v>8367</v>
      </c>
    </row>
    <row r="161" spans="1:2" ht="16.5" thickTop="1" thickBot="1" x14ac:dyDescent="0.3">
      <c r="A161" s="18" t="s">
        <v>608</v>
      </c>
      <c r="B161" s="16">
        <f>data[Units Sold]</f>
        <v>8349</v>
      </c>
    </row>
    <row r="162" spans="1:2" ht="16.5" thickTop="1" thickBot="1" x14ac:dyDescent="0.3">
      <c r="A162" s="18" t="s">
        <v>612</v>
      </c>
      <c r="B162" s="16">
        <f>data[Units Sold]</f>
        <v>8335</v>
      </c>
    </row>
    <row r="163" spans="1:2" ht="16.5" thickTop="1" thickBot="1" x14ac:dyDescent="0.3">
      <c r="A163" s="18" t="s">
        <v>614</v>
      </c>
      <c r="B163" s="16">
        <f>data[Units Sold]</f>
        <v>8334</v>
      </c>
    </row>
    <row r="164" spans="1:2" ht="16.5" thickTop="1" thickBot="1" x14ac:dyDescent="0.3">
      <c r="A164" s="18" t="s">
        <v>653</v>
      </c>
      <c r="B164" s="16">
        <f>data[Units Sold]</f>
        <v>8316</v>
      </c>
    </row>
    <row r="165" spans="1:2" ht="16.5" thickTop="1" thickBot="1" x14ac:dyDescent="0.3">
      <c r="A165" s="18" t="s">
        <v>656</v>
      </c>
      <c r="B165" s="16">
        <f>data[Units Sold]</f>
        <v>8313</v>
      </c>
    </row>
    <row r="166" spans="1:2" ht="16.5" thickTop="1" thickBot="1" x14ac:dyDescent="0.3">
      <c r="A166" s="18" t="s">
        <v>662</v>
      </c>
      <c r="B166" s="16">
        <f>data[Units Sold]</f>
        <v>8310</v>
      </c>
    </row>
    <row r="167" spans="1:2" ht="16.5" thickTop="1" thickBot="1" x14ac:dyDescent="0.3">
      <c r="A167" s="18" t="s">
        <v>670</v>
      </c>
      <c r="B167" s="16">
        <f>data[Units Sold]</f>
        <v>8309</v>
      </c>
    </row>
    <row r="168" spans="1:2" ht="16.5" thickTop="1" thickBot="1" x14ac:dyDescent="0.3">
      <c r="A168" s="18" t="s">
        <v>672</v>
      </c>
      <c r="B168" s="16">
        <f>data[Units Sold]</f>
        <v>8302</v>
      </c>
    </row>
    <row r="169" spans="1:2" ht="16.5" thickTop="1" thickBot="1" x14ac:dyDescent="0.3">
      <c r="A169" s="18" t="s">
        <v>680</v>
      </c>
      <c r="B169" s="16">
        <f>data[Units Sold]</f>
        <v>8299</v>
      </c>
    </row>
    <row r="170" spans="1:2" ht="16.5" thickTop="1" thickBot="1" x14ac:dyDescent="0.3">
      <c r="A170" s="18" t="s">
        <v>689</v>
      </c>
      <c r="B170" s="16">
        <f>data[Units Sold]</f>
        <v>8292</v>
      </c>
    </row>
    <row r="171" spans="1:2" ht="16.5" thickTop="1" thickBot="1" x14ac:dyDescent="0.3">
      <c r="A171" s="18" t="s">
        <v>714</v>
      </c>
      <c r="B171" s="16">
        <f>data[Units Sold]</f>
        <v>8283</v>
      </c>
    </row>
    <row r="172" spans="1:2" ht="16.5" thickTop="1" thickBot="1" x14ac:dyDescent="0.3">
      <c r="A172" s="18" t="s">
        <v>720</v>
      </c>
      <c r="B172" s="16">
        <f>data[Units Sold]</f>
        <v>8282</v>
      </c>
    </row>
    <row r="173" spans="1:2" ht="16.5" thickTop="1" thickBot="1" x14ac:dyDescent="0.3">
      <c r="A173" s="18" t="s">
        <v>727</v>
      </c>
      <c r="B173" s="16">
        <f>data[Units Sold]</f>
        <v>8275</v>
      </c>
    </row>
    <row r="174" spans="1:2" ht="16.5" thickTop="1" thickBot="1" x14ac:dyDescent="0.3">
      <c r="A174" s="18" t="s">
        <v>745</v>
      </c>
      <c r="B174" s="16">
        <f>data[Units Sold]</f>
        <v>8269</v>
      </c>
    </row>
    <row r="175" spans="1:2" ht="16.5" thickTop="1" thickBot="1" x14ac:dyDescent="0.3">
      <c r="A175" s="18" t="s">
        <v>762</v>
      </c>
      <c r="B175" s="16">
        <f>data[Units Sold]</f>
        <v>8256</v>
      </c>
    </row>
    <row r="176" spans="1:2" ht="16.5" thickTop="1" thickBot="1" x14ac:dyDescent="0.3">
      <c r="A176" s="18" t="s">
        <v>766</v>
      </c>
      <c r="B176" s="16">
        <f>data[Units Sold]</f>
        <v>8256</v>
      </c>
    </row>
    <row r="177" spans="1:2" ht="16.5" thickTop="1" thickBot="1" x14ac:dyDescent="0.3">
      <c r="A177" s="18" t="s">
        <v>786</v>
      </c>
      <c r="B177" s="16">
        <f>data[Units Sold]</f>
        <v>8254</v>
      </c>
    </row>
    <row r="178" spans="1:2" ht="16.5" thickTop="1" thickBot="1" x14ac:dyDescent="0.3">
      <c r="A178" s="18" t="s">
        <v>813</v>
      </c>
      <c r="B178" s="16">
        <f>data[Units Sold]</f>
        <v>8250</v>
      </c>
    </row>
    <row r="179" spans="1:2" ht="16.5" thickTop="1" thickBot="1" x14ac:dyDescent="0.3">
      <c r="A179" s="18" t="s">
        <v>822</v>
      </c>
      <c r="B179" s="16">
        <f>data[Units Sold]</f>
        <v>8228</v>
      </c>
    </row>
    <row r="180" spans="1:2" ht="16.5" thickTop="1" thickBot="1" x14ac:dyDescent="0.3">
      <c r="A180" s="18" t="s">
        <v>882</v>
      </c>
      <c r="B180" s="16">
        <f>data[Units Sold]</f>
        <v>8225</v>
      </c>
    </row>
    <row r="181" spans="1:2" ht="16.5" thickTop="1" thickBot="1" x14ac:dyDescent="0.3">
      <c r="A181" s="18" t="s">
        <v>885</v>
      </c>
      <c r="B181" s="16">
        <f>data[Units Sold]</f>
        <v>8203</v>
      </c>
    </row>
    <row r="182" spans="1:2" ht="16.5" thickTop="1" thickBot="1" x14ac:dyDescent="0.3">
      <c r="A182" s="18" t="s">
        <v>917</v>
      </c>
      <c r="B182" s="16">
        <f>data[Units Sold]</f>
        <v>8200</v>
      </c>
    </row>
    <row r="183" spans="1:2" ht="16.5" thickTop="1" thickBot="1" x14ac:dyDescent="0.3">
      <c r="A183" s="18" t="s">
        <v>931</v>
      </c>
      <c r="B183" s="16">
        <f>data[Units Sold]</f>
        <v>8189</v>
      </c>
    </row>
    <row r="184" spans="1:2" ht="16.5" thickTop="1" thickBot="1" x14ac:dyDescent="0.3">
      <c r="A184" s="18" t="s">
        <v>948</v>
      </c>
      <c r="B184" s="16">
        <f>data[Units Sold]</f>
        <v>8180</v>
      </c>
    </row>
    <row r="185" spans="1:2" ht="16.5" thickTop="1" thickBot="1" x14ac:dyDescent="0.3">
      <c r="A185" s="18" t="s">
        <v>990</v>
      </c>
      <c r="B185" s="16">
        <f>data[Units Sold]</f>
        <v>8177</v>
      </c>
    </row>
    <row r="186" spans="1:2" ht="16.5" thickTop="1" thickBot="1" x14ac:dyDescent="0.3">
      <c r="A186" s="18" t="s">
        <v>997</v>
      </c>
      <c r="B186" s="16">
        <f>data[Units Sold]</f>
        <v>8161</v>
      </c>
    </row>
    <row r="187" spans="1:2" ht="15.75" thickTop="1" x14ac:dyDescent="0.25"/>
  </sheetData>
  <conditionalFormatting sqref="A1:B186">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C896-378B-4968-AFCA-390EF625E0E1}">
  <dimension ref="A1:D13"/>
  <sheetViews>
    <sheetView workbookViewId="0">
      <selection activeCell="D2" sqref="D2"/>
    </sheetView>
  </sheetViews>
  <sheetFormatPr defaultRowHeight="15" x14ac:dyDescent="0.25"/>
  <cols>
    <col min="1" max="1" width="15" customWidth="1"/>
    <col min="2" max="2" width="24.85546875" customWidth="1"/>
    <col min="4" max="4" width="34.42578125" customWidth="1"/>
  </cols>
  <sheetData>
    <row r="1" spans="1:4" x14ac:dyDescent="0.25">
      <c r="A1" s="21" t="s">
        <v>2</v>
      </c>
      <c r="B1" s="21" t="s">
        <v>13</v>
      </c>
    </row>
    <row r="2" spans="1:4" x14ac:dyDescent="0.25">
      <c r="A2" s="22" t="s">
        <v>16</v>
      </c>
      <c r="B2" s="23">
        <f>SUMIFS(data[Total Profit],data[Item Type],A2)</f>
        <v>74081138.64000003</v>
      </c>
      <c r="D2" s="8" t="s">
        <v>1088</v>
      </c>
    </row>
    <row r="3" spans="1:4" x14ac:dyDescent="0.25">
      <c r="A3" s="22" t="s">
        <v>61</v>
      </c>
      <c r="B3" s="23">
        <f>SUMIFS(data[Total Profit],data[Item Type],A3)</f>
        <v>61484504.159999996</v>
      </c>
    </row>
    <row r="4" spans="1:4" x14ac:dyDescent="0.25">
      <c r="A4" s="22" t="s">
        <v>71</v>
      </c>
      <c r="B4" s="23">
        <f>SUMIFS(data[Total Profit],data[Item Type],A4)</f>
        <v>56115852.5</v>
      </c>
    </row>
    <row r="5" spans="1:4" x14ac:dyDescent="0.25">
      <c r="A5" s="22" t="s">
        <v>25</v>
      </c>
      <c r="B5" s="23">
        <f>SUMIFS(data[Total Profit],data[Item Type],A5)</f>
        <v>41854201.479999997</v>
      </c>
    </row>
    <row r="6" spans="1:4" x14ac:dyDescent="0.25">
      <c r="A6" s="22" t="s">
        <v>30</v>
      </c>
      <c r="B6" s="23">
        <f>SUMIFS(data[Total Profit],data[Item Type],A6)</f>
        <v>34350683.910000004</v>
      </c>
    </row>
    <row r="7" spans="1:4" x14ac:dyDescent="0.25">
      <c r="A7" s="22" t="s">
        <v>23</v>
      </c>
      <c r="B7" s="23">
        <f>SUMIFS(data[Total Profit],data[Item Type],A7)</f>
        <v>29751653.879999999</v>
      </c>
    </row>
    <row r="8" spans="1:4" x14ac:dyDescent="0.25">
      <c r="A8" s="22" t="s">
        <v>44</v>
      </c>
      <c r="B8" s="23">
        <f>SUMIFS(data[Total Profit],data[Item Type],A8)</f>
        <v>27759291.84</v>
      </c>
    </row>
    <row r="9" spans="1:4" x14ac:dyDescent="0.25">
      <c r="A9" s="22" t="s">
        <v>97</v>
      </c>
      <c r="B9" s="23">
        <f>SUMIFS(data[Total Profit],data[Item Type],A9)</f>
        <v>23332738.000000004</v>
      </c>
    </row>
    <row r="10" spans="1:4" x14ac:dyDescent="0.25">
      <c r="A10" s="22" t="s">
        <v>57</v>
      </c>
      <c r="B10" s="23">
        <f>SUMIFS(data[Total Profit],data[Item Type],A10)</f>
        <v>21788240.16</v>
      </c>
    </row>
    <row r="11" spans="1:4" x14ac:dyDescent="0.25">
      <c r="A11" s="22" t="s">
        <v>85</v>
      </c>
      <c r="B11" s="23">
        <f>SUMIFS(data[Total Profit],data[Item Type],A11)</f>
        <v>11921643.439999996</v>
      </c>
    </row>
    <row r="12" spans="1:4" x14ac:dyDescent="0.25">
      <c r="A12" s="22" t="s">
        <v>74</v>
      </c>
      <c r="B12" s="23">
        <f>SUMIFS(data[Total Profit],data[Item Type],A12)</f>
        <v>7906812.299999997</v>
      </c>
    </row>
    <row r="13" spans="1:4" x14ac:dyDescent="0.25">
      <c r="A13" s="22" t="s">
        <v>33</v>
      </c>
      <c r="B13" s="23">
        <f>SUMIFS(data[Total Profit],data[Item Type],A13)</f>
        <v>855851.24999999977</v>
      </c>
    </row>
  </sheetData>
  <sortState xmlns:xlrd2="http://schemas.microsoft.com/office/spreadsheetml/2017/richdata2" ref="A2:B13">
    <sortCondition descending="1" ref="B2:B13"/>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543C4-42B6-424B-8207-43E6942044D1}">
  <dimension ref="A1:E14"/>
  <sheetViews>
    <sheetView workbookViewId="0">
      <selection sqref="A1:B13"/>
    </sheetView>
  </sheetViews>
  <sheetFormatPr defaultRowHeight="15" x14ac:dyDescent="0.25"/>
  <cols>
    <col min="1" max="1" width="14.5703125" bestFit="1" customWidth="1"/>
    <col min="2" max="2" width="17.7109375" bestFit="1" customWidth="1"/>
    <col min="3" max="3" width="16.28515625" customWidth="1"/>
    <col min="5" max="5" width="34.140625" customWidth="1"/>
    <col min="7" max="7" width="9.140625" customWidth="1"/>
  </cols>
  <sheetData>
    <row r="1" spans="1:5" x14ac:dyDescent="0.25">
      <c r="A1" s="14" t="s">
        <v>1082</v>
      </c>
      <c r="B1" t="s">
        <v>1081</v>
      </c>
    </row>
    <row r="2" spans="1:5" x14ac:dyDescent="0.25">
      <c r="A2" s="4" t="s">
        <v>16</v>
      </c>
      <c r="B2" s="6">
        <v>74081138.640000015</v>
      </c>
      <c r="C2">
        <v>74081138.640000015</v>
      </c>
      <c r="E2" s="8" t="s">
        <v>1089</v>
      </c>
    </row>
    <row r="3" spans="1:5" x14ac:dyDescent="0.25">
      <c r="A3" s="4" t="s">
        <v>61</v>
      </c>
      <c r="B3" s="6">
        <v>61484504.159999996</v>
      </c>
      <c r="C3">
        <v>61484504.159999996</v>
      </c>
    </row>
    <row r="4" spans="1:5" x14ac:dyDescent="0.25">
      <c r="A4" s="4" t="s">
        <v>71</v>
      </c>
      <c r="B4" s="6">
        <v>56115852.5</v>
      </c>
      <c r="C4">
        <v>56115852.5</v>
      </c>
    </row>
    <row r="5" spans="1:5" x14ac:dyDescent="0.25">
      <c r="A5" s="4" t="s">
        <v>25</v>
      </c>
      <c r="B5" s="6">
        <v>41854201.479999997</v>
      </c>
      <c r="C5">
        <v>41854201.479999997</v>
      </c>
    </row>
    <row r="6" spans="1:5" x14ac:dyDescent="0.25">
      <c r="A6" s="4" t="s">
        <v>30</v>
      </c>
      <c r="B6" s="6">
        <v>34350683.910000011</v>
      </c>
      <c r="C6">
        <v>34350683.910000011</v>
      </c>
    </row>
    <row r="7" spans="1:5" x14ac:dyDescent="0.25">
      <c r="A7" s="4" t="s">
        <v>23</v>
      </c>
      <c r="B7" s="6">
        <v>29751653.879999992</v>
      </c>
      <c r="C7">
        <v>29751653.879999992</v>
      </c>
    </row>
    <row r="8" spans="1:5" x14ac:dyDescent="0.25">
      <c r="A8" s="4" t="s">
        <v>44</v>
      </c>
      <c r="B8" s="6">
        <v>27759291.839999992</v>
      </c>
      <c r="C8">
        <v>27759291.839999992</v>
      </c>
    </row>
    <row r="9" spans="1:5" x14ac:dyDescent="0.25">
      <c r="A9" s="4" t="s">
        <v>97</v>
      </c>
      <c r="B9" s="6">
        <v>23332738.000000004</v>
      </c>
      <c r="C9">
        <v>23332738.000000004</v>
      </c>
    </row>
    <row r="10" spans="1:5" x14ac:dyDescent="0.25">
      <c r="A10" s="4" t="s">
        <v>57</v>
      </c>
      <c r="B10" s="6">
        <v>21788240.159999996</v>
      </c>
      <c r="C10">
        <v>21788240.159999996</v>
      </c>
    </row>
    <row r="11" spans="1:5" x14ac:dyDescent="0.25">
      <c r="A11" s="4" t="s">
        <v>85</v>
      </c>
      <c r="B11" s="6">
        <v>11921643.439999996</v>
      </c>
      <c r="C11">
        <v>11921643.439999996</v>
      </c>
    </row>
    <row r="12" spans="1:5" x14ac:dyDescent="0.25">
      <c r="A12" s="4" t="s">
        <v>74</v>
      </c>
      <c r="B12" s="6">
        <v>7906812.2999999989</v>
      </c>
      <c r="C12">
        <v>7906812.2999999989</v>
      </c>
    </row>
    <row r="13" spans="1:5" x14ac:dyDescent="0.25">
      <c r="A13" s="4" t="s">
        <v>33</v>
      </c>
      <c r="B13" s="6">
        <v>855851.24999999988</v>
      </c>
      <c r="C13">
        <v>855851.24999999988</v>
      </c>
    </row>
    <row r="14" spans="1:5" x14ac:dyDescent="0.25">
      <c r="A14" s="4" t="s">
        <v>1083</v>
      </c>
      <c r="B14" s="13">
        <v>391202611.56000006</v>
      </c>
    </row>
  </sheetData>
  <conditionalFormatting sqref="C2:C13">
    <cfRule type="dataBar" priority="2">
      <dataBar showValue="0">
        <cfvo type="min"/>
        <cfvo type="max"/>
        <color theme="4" tint="-0.249977111117893"/>
      </dataBar>
      <extLst>
        <ext xmlns:x14="http://schemas.microsoft.com/office/spreadsheetml/2009/9/main" uri="{B025F937-C7B1-47D3-B67F-A62EFF666E3E}">
          <x14:id>{99CB3BAB-72FB-40A3-9CC5-B633BCCE3456}</x14:id>
        </ext>
      </extLst>
    </cfRule>
  </conditionalFormatting>
  <conditionalFormatting sqref="F8">
    <cfRule type="dataBar" priority="1">
      <dataBar showValue="0">
        <cfvo type="min"/>
        <cfvo type="max"/>
        <color rgb="FF008AEF"/>
      </dataBar>
      <extLst>
        <ext xmlns:x14="http://schemas.microsoft.com/office/spreadsheetml/2009/9/main" uri="{B025F937-C7B1-47D3-B67F-A62EFF666E3E}">
          <x14:id>{DBCA0EDD-D499-4B84-BBFA-C313B8FCF7D5}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9CB3BAB-72FB-40A3-9CC5-B633BCCE3456}">
            <x14:dataBar minLength="0" maxLength="100" border="1" negativeBarBorderColorSameAsPositive="0">
              <x14:cfvo type="autoMin"/>
              <x14:cfvo type="autoMax"/>
              <x14:borderColor theme="4" tint="-0.249977111117893"/>
              <x14:negativeFillColor rgb="FFFF0000"/>
              <x14:negativeBorderColor rgb="FFFF0000"/>
              <x14:axisColor rgb="FF000000"/>
            </x14:dataBar>
          </x14:cfRule>
          <xm:sqref>C2:C13</xm:sqref>
        </x14:conditionalFormatting>
        <x14:conditionalFormatting xmlns:xm="http://schemas.microsoft.com/office/excel/2006/main">
          <x14:cfRule type="dataBar" id="{DBCA0EDD-D499-4B84-BBFA-C313B8FCF7D5}">
            <x14:dataBar minLength="0" maxLength="100" border="1" negativeBarBorderColorSameAsPositive="0">
              <x14:cfvo type="autoMin"/>
              <x14:cfvo type="autoMax"/>
              <x14:borderColor rgb="FF008AEF"/>
              <x14:negativeFillColor rgb="FFFF0000"/>
              <x14:negativeBorderColor rgb="FFFF0000"/>
              <x14:axisColor rgb="FF000000"/>
            </x14:dataBar>
          </x14:cfRule>
          <xm:sqref>F8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222DC-0D89-4C6D-9AB7-DBA17DE2FB4C}">
  <dimension ref="A1:D26"/>
  <sheetViews>
    <sheetView workbookViewId="0">
      <selection activeCell="D1" sqref="D1"/>
    </sheetView>
  </sheetViews>
  <sheetFormatPr defaultRowHeight="15" x14ac:dyDescent="0.25"/>
  <cols>
    <col min="1" max="1" width="21.5703125" bestFit="1" customWidth="1"/>
    <col min="2" max="2" width="24.5703125" customWidth="1"/>
    <col min="4" max="4" width="33.42578125" customWidth="1"/>
  </cols>
  <sheetData>
    <row r="1" spans="1:4" x14ac:dyDescent="0.25">
      <c r="A1" s="14" t="s">
        <v>1082</v>
      </c>
      <c r="B1" t="s">
        <v>1090</v>
      </c>
      <c r="D1" s="8" t="s">
        <v>1091</v>
      </c>
    </row>
    <row r="2" spans="1:4" x14ac:dyDescent="0.25">
      <c r="A2" s="4" t="s">
        <v>25</v>
      </c>
      <c r="B2" s="13">
        <v>129003</v>
      </c>
    </row>
    <row r="3" spans="1:4" x14ac:dyDescent="0.25">
      <c r="A3" s="24" t="s">
        <v>37</v>
      </c>
      <c r="B3" s="13">
        <v>129003</v>
      </c>
    </row>
    <row r="4" spans="1:4" x14ac:dyDescent="0.25">
      <c r="A4" s="4" t="s">
        <v>74</v>
      </c>
      <c r="B4" s="13">
        <v>126408</v>
      </c>
    </row>
    <row r="5" spans="1:4" x14ac:dyDescent="0.25">
      <c r="A5" s="24" t="s">
        <v>31</v>
      </c>
      <c r="B5" s="13">
        <v>126408</v>
      </c>
    </row>
    <row r="6" spans="1:4" x14ac:dyDescent="0.25">
      <c r="A6" s="4" t="s">
        <v>30</v>
      </c>
      <c r="B6" s="13">
        <v>134591</v>
      </c>
    </row>
    <row r="7" spans="1:4" x14ac:dyDescent="0.25">
      <c r="A7" s="24" t="s">
        <v>31</v>
      </c>
      <c r="B7" s="13">
        <v>134591</v>
      </c>
    </row>
    <row r="8" spans="1:4" x14ac:dyDescent="0.25">
      <c r="A8" s="4" t="s">
        <v>44</v>
      </c>
      <c r="B8" s="13">
        <v>102388</v>
      </c>
    </row>
    <row r="9" spans="1:4" x14ac:dyDescent="0.25">
      <c r="A9" s="24" t="s">
        <v>37</v>
      </c>
      <c r="B9" s="13">
        <v>102388</v>
      </c>
    </row>
    <row r="10" spans="1:4" x14ac:dyDescent="0.25">
      <c r="A10" s="4" t="s">
        <v>16</v>
      </c>
      <c r="B10" s="13">
        <v>116421</v>
      </c>
    </row>
    <row r="11" spans="1:4" x14ac:dyDescent="0.25">
      <c r="A11" s="24" t="s">
        <v>37</v>
      </c>
      <c r="B11" s="13">
        <v>116421</v>
      </c>
    </row>
    <row r="12" spans="1:4" x14ac:dyDescent="0.25">
      <c r="A12" s="4" t="s">
        <v>33</v>
      </c>
      <c r="B12" s="13">
        <v>145496</v>
      </c>
    </row>
    <row r="13" spans="1:4" x14ac:dyDescent="0.25">
      <c r="A13" s="24" t="s">
        <v>31</v>
      </c>
      <c r="B13" s="13">
        <v>145496</v>
      </c>
    </row>
    <row r="14" spans="1:4" x14ac:dyDescent="0.25">
      <c r="A14" s="4" t="s">
        <v>61</v>
      </c>
      <c r="B14" s="13">
        <v>112890</v>
      </c>
    </row>
    <row r="15" spans="1:4" x14ac:dyDescent="0.25">
      <c r="A15" s="24" t="s">
        <v>31</v>
      </c>
      <c r="B15" s="13">
        <v>112890</v>
      </c>
    </row>
    <row r="16" spans="1:4" x14ac:dyDescent="0.25">
      <c r="A16" s="4" t="s">
        <v>97</v>
      </c>
      <c r="B16" s="13">
        <v>140080</v>
      </c>
    </row>
    <row r="17" spans="1:2" x14ac:dyDescent="0.25">
      <c r="A17" s="24" t="s">
        <v>31</v>
      </c>
      <c r="B17" s="13">
        <v>140080</v>
      </c>
    </row>
    <row r="18" spans="1:2" x14ac:dyDescent="0.25">
      <c r="A18" s="4" t="s">
        <v>71</v>
      </c>
      <c r="B18" s="13">
        <v>137140</v>
      </c>
    </row>
    <row r="19" spans="1:2" x14ac:dyDescent="0.25">
      <c r="A19" s="24" t="s">
        <v>37</v>
      </c>
      <c r="B19" s="13">
        <v>137140</v>
      </c>
    </row>
    <row r="20" spans="1:2" x14ac:dyDescent="0.25">
      <c r="A20" s="4" t="s">
        <v>85</v>
      </c>
      <c r="B20" s="13">
        <v>110103</v>
      </c>
    </row>
    <row r="21" spans="1:2" x14ac:dyDescent="0.25">
      <c r="A21" s="24" t="s">
        <v>37</v>
      </c>
      <c r="B21" s="13">
        <v>110103</v>
      </c>
    </row>
    <row r="22" spans="1:2" x14ac:dyDescent="0.25">
      <c r="A22" s="4" t="s">
        <v>57</v>
      </c>
      <c r="B22" s="13">
        <v>125661</v>
      </c>
    </row>
    <row r="23" spans="1:2" x14ac:dyDescent="0.25">
      <c r="A23" s="24" t="s">
        <v>37</v>
      </c>
      <c r="B23" s="13">
        <v>125661</v>
      </c>
    </row>
    <row r="24" spans="1:2" x14ac:dyDescent="0.25">
      <c r="A24" s="4" t="s">
        <v>23</v>
      </c>
      <c r="B24" s="13">
        <v>128131</v>
      </c>
    </row>
    <row r="25" spans="1:2" x14ac:dyDescent="0.25">
      <c r="A25" s="24" t="s">
        <v>31</v>
      </c>
      <c r="B25" s="13">
        <v>128131</v>
      </c>
    </row>
    <row r="26" spans="1:2" x14ac:dyDescent="0.25">
      <c r="A26" s="4" t="s">
        <v>1083</v>
      </c>
      <c r="B26" s="13">
        <v>1508312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0CFCD-1DA9-4653-90E3-F2AEDF9394F5}">
  <dimension ref="A1:C14"/>
  <sheetViews>
    <sheetView tabSelected="1" workbookViewId="0">
      <selection activeCell="G4" sqref="G4"/>
    </sheetView>
  </sheetViews>
  <sheetFormatPr defaultRowHeight="15" x14ac:dyDescent="0.25"/>
  <cols>
    <col min="1" max="1" width="14.5703125" bestFit="1" customWidth="1"/>
    <col min="2" max="2" width="17.7109375" bestFit="1" customWidth="1"/>
    <col min="3" max="3" width="18.7109375" customWidth="1"/>
  </cols>
  <sheetData>
    <row r="1" spans="1:3" x14ac:dyDescent="0.25">
      <c r="A1" s="14" t="s">
        <v>1082</v>
      </c>
      <c r="B1" t="s">
        <v>1081</v>
      </c>
      <c r="C1" s="8" t="s">
        <v>1092</v>
      </c>
    </row>
    <row r="2" spans="1:3" x14ac:dyDescent="0.25">
      <c r="A2" s="4" t="s">
        <v>25</v>
      </c>
      <c r="B2" s="6">
        <v>41854201.479999997</v>
      </c>
    </row>
    <row r="3" spans="1:3" x14ac:dyDescent="0.25">
      <c r="A3" s="4" t="s">
        <v>74</v>
      </c>
      <c r="B3" s="6">
        <v>7906812.2999999989</v>
      </c>
    </row>
    <row r="4" spans="1:3" x14ac:dyDescent="0.25">
      <c r="A4" s="4" t="s">
        <v>30</v>
      </c>
      <c r="B4" s="6">
        <v>34350683.910000011</v>
      </c>
    </row>
    <row r="5" spans="1:3" x14ac:dyDescent="0.25">
      <c r="A5" s="4" t="s">
        <v>44</v>
      </c>
      <c r="B5" s="6">
        <v>27759291.839999992</v>
      </c>
    </row>
    <row r="6" spans="1:3" x14ac:dyDescent="0.25">
      <c r="A6" s="4" t="s">
        <v>16</v>
      </c>
      <c r="B6" s="6">
        <v>74081138.640000015</v>
      </c>
    </row>
    <row r="7" spans="1:3" x14ac:dyDescent="0.25">
      <c r="A7" s="4" t="s">
        <v>33</v>
      </c>
      <c r="B7" s="6">
        <v>855851.24999999988</v>
      </c>
    </row>
    <row r="8" spans="1:3" x14ac:dyDescent="0.25">
      <c r="A8" s="4" t="s">
        <v>61</v>
      </c>
      <c r="B8" s="6">
        <v>61484504.159999996</v>
      </c>
    </row>
    <row r="9" spans="1:3" x14ac:dyDescent="0.25">
      <c r="A9" s="4" t="s">
        <v>97</v>
      </c>
      <c r="B9" s="6">
        <v>23332738.000000004</v>
      </c>
    </row>
    <row r="10" spans="1:3" x14ac:dyDescent="0.25">
      <c r="A10" s="4" t="s">
        <v>71</v>
      </c>
      <c r="B10" s="6">
        <v>56115852.5</v>
      </c>
    </row>
    <row r="11" spans="1:3" x14ac:dyDescent="0.25">
      <c r="A11" s="4" t="s">
        <v>85</v>
      </c>
      <c r="B11" s="6">
        <v>11921643.439999996</v>
      </c>
    </row>
    <row r="12" spans="1:3" x14ac:dyDescent="0.25">
      <c r="A12" s="4" t="s">
        <v>57</v>
      </c>
      <c r="B12" s="6">
        <v>21788240.159999996</v>
      </c>
    </row>
    <row r="13" spans="1:3" x14ac:dyDescent="0.25">
      <c r="A13" s="4" t="s">
        <v>23</v>
      </c>
      <c r="B13" s="6">
        <v>29751653.879999992</v>
      </c>
    </row>
    <row r="14" spans="1:3" x14ac:dyDescent="0.25">
      <c r="A14" s="4" t="s">
        <v>1083</v>
      </c>
      <c r="B14" s="6">
        <v>391202611.56000006</v>
      </c>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Original Data</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Burcu Karadağ</dc:creator>
  <cp:lastModifiedBy>Admin acco</cp:lastModifiedBy>
  <cp:lastPrinted>2022-03-27T23:53:32Z</cp:lastPrinted>
  <dcterms:created xsi:type="dcterms:W3CDTF">2015-06-05T18:17:20Z</dcterms:created>
  <dcterms:modified xsi:type="dcterms:W3CDTF">2022-03-28T00:03:47Z</dcterms:modified>
</cp:coreProperties>
</file>