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" yWindow="0" windowWidth="13020" windowHeight="3690"/>
  </bookViews>
  <sheets>
    <sheet name="Round 1" sheetId="1" r:id="rId1"/>
    <sheet name="Round 2" sheetId="2" state="hidden" r:id="rId2"/>
    <sheet name="Round 3" sheetId="3" state="hidden" r:id="rId3"/>
  </sheets>
  <definedNames>
    <definedName name="_xlnm._FilterDatabase" localSheetId="0" hidden="1">'Round 1'!$A$1:$T$66</definedName>
    <definedName name="_xlnm._FilterDatabase" localSheetId="1" hidden="1">'Round 2'!$A$1:$ACZ$44</definedName>
    <definedName name="_xlnm._FilterDatabase" localSheetId="2" hidden="1">'Round 3'!$A$1:$W$41</definedName>
  </definedNames>
  <calcPr calcId="145621"/>
</workbook>
</file>

<file path=xl/calcChain.xml><?xml version="1.0" encoding="utf-8"?>
<calcChain xmlns="http://schemas.openxmlformats.org/spreadsheetml/2006/main">
  <c r="G69" i="1" l="1"/>
  <c r="H69" i="1"/>
  <c r="I69" i="1"/>
  <c r="J69" i="1"/>
  <c r="K69" i="1"/>
  <c r="K43" i="3" l="1"/>
  <c r="J43" i="3"/>
  <c r="I43" i="3"/>
  <c r="H43" i="3"/>
  <c r="G43" i="3"/>
  <c r="G73" i="2" l="1"/>
  <c r="I73" i="2"/>
  <c r="J73" i="2"/>
  <c r="K73" i="2"/>
  <c r="H4" i="2" l="1"/>
  <c r="H6" i="2"/>
  <c r="H7" i="2"/>
  <c r="H8" i="2"/>
  <c r="H9" i="2"/>
  <c r="H10" i="2"/>
  <c r="H11" i="2"/>
  <c r="H12" i="2"/>
  <c r="H13" i="2"/>
  <c r="H14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1" i="2"/>
  <c r="H62" i="2"/>
  <c r="H63" i="2"/>
  <c r="H64" i="2"/>
  <c r="H65" i="2"/>
  <c r="H66" i="2"/>
  <c r="H67" i="2"/>
  <c r="H68" i="2"/>
  <c r="H69" i="2"/>
  <c r="H70" i="2"/>
  <c r="H71" i="2"/>
  <c r="H3" i="2"/>
  <c r="H73" i="2" l="1"/>
</calcChain>
</file>

<file path=xl/sharedStrings.xml><?xml version="1.0" encoding="utf-8"?>
<sst xmlns="http://schemas.openxmlformats.org/spreadsheetml/2006/main" count="913" uniqueCount="666">
  <si>
    <t>Reference</t>
  </si>
  <si>
    <t>Description</t>
  </si>
  <si>
    <t>Location</t>
  </si>
  <si>
    <t>Total Project</t>
  </si>
  <si>
    <t>Grant Amount</t>
  </si>
  <si>
    <t>EMFF</t>
  </si>
  <si>
    <t>SG</t>
  </si>
  <si>
    <t>Other National</t>
  </si>
  <si>
    <t>SCO1002</t>
  </si>
  <si>
    <t>Scottish Pelagic Fishermen's Association</t>
  </si>
  <si>
    <t>Scientific Support</t>
  </si>
  <si>
    <t>Aberdeenshire</t>
  </si>
  <si>
    <t>SCO1004</t>
  </si>
  <si>
    <t>Shetland Mussels Ltd</t>
  </si>
  <si>
    <t>Shetland Mussels - Farm Optimisation</t>
  </si>
  <si>
    <t>Shetland</t>
  </si>
  <si>
    <t>SCO1005</t>
  </si>
  <si>
    <t>Seafood Scotland</t>
  </si>
  <si>
    <t>Edinburgh</t>
  </si>
  <si>
    <t>Cromarty Mussels Ltd</t>
  </si>
  <si>
    <t>SCO1008</t>
  </si>
  <si>
    <t>SCO1014</t>
  </si>
  <si>
    <t>Melantic Limited</t>
  </si>
  <si>
    <t>SCO1027</t>
  </si>
  <si>
    <t>Fishermen's Voluntary Safety Training</t>
  </si>
  <si>
    <t>SCO1028</t>
  </si>
  <si>
    <t>Isle of Mull Oysters Ltd</t>
  </si>
  <si>
    <t>Isle of Mull</t>
  </si>
  <si>
    <t>SCO1030</t>
  </si>
  <si>
    <t>Shellfish hatchery stepping stone project - phase 2</t>
  </si>
  <si>
    <t>SCO1033</t>
  </si>
  <si>
    <t>GITAG</t>
  </si>
  <si>
    <t>SCO1035</t>
  </si>
  <si>
    <t>SCO1036</t>
  </si>
  <si>
    <t>Independent on-board observer scheme - Phase V</t>
  </si>
  <si>
    <t>SCO1037</t>
  </si>
  <si>
    <t>MB Norlan BF 362 LLP</t>
  </si>
  <si>
    <t>Macduff</t>
  </si>
  <si>
    <t>SCO1041</t>
  </si>
  <si>
    <t>Peterhead</t>
  </si>
  <si>
    <t>SCO1044</t>
  </si>
  <si>
    <t>MB Celestial Dawn</t>
  </si>
  <si>
    <t>West (Scotland) Limited</t>
  </si>
  <si>
    <t>SCO1053</t>
  </si>
  <si>
    <t>Don Fishing Company</t>
  </si>
  <si>
    <t>Ice Machine Upgrade at Kinlochbervie</t>
  </si>
  <si>
    <t>Kinlochbervie</t>
  </si>
  <si>
    <t>SCO1057</t>
  </si>
  <si>
    <t>SCO1065</t>
  </si>
  <si>
    <t>SCO1071</t>
  </si>
  <si>
    <t>Caledonia BCK35 Fishing Limited</t>
  </si>
  <si>
    <t>Fraserburgh</t>
  </si>
  <si>
    <t>SCO1072</t>
  </si>
  <si>
    <t>Fuimus LLP</t>
  </si>
  <si>
    <t>SCO1075</t>
  </si>
  <si>
    <t>Pittenweem</t>
  </si>
  <si>
    <t>SCO1078</t>
  </si>
  <si>
    <t>Golden Dawn Fishing Company</t>
  </si>
  <si>
    <t>SCO1079</t>
  </si>
  <si>
    <t>SCO1081</t>
  </si>
  <si>
    <t>Excel BF110 LLP</t>
  </si>
  <si>
    <t>SCO1082</t>
  </si>
  <si>
    <t>Mia Jane W LLP</t>
  </si>
  <si>
    <t>SCO1084</t>
  </si>
  <si>
    <t>Kallin</t>
  </si>
  <si>
    <t>SCO1085</t>
  </si>
  <si>
    <t>Dundas Chemical Company (Mosspark) Limited</t>
  </si>
  <si>
    <t>Added Value Salmon By-Product Processing Plant</t>
  </si>
  <si>
    <t>Lanarkshire</t>
  </si>
  <si>
    <t>SCO1087</t>
  </si>
  <si>
    <t>Oceanway Fishing Company Ltd.</t>
  </si>
  <si>
    <t>SCO1090</t>
  </si>
  <si>
    <t>MB Kinwain</t>
  </si>
  <si>
    <t>SCO1095</t>
  </si>
  <si>
    <t>SCO1100</t>
  </si>
  <si>
    <t>Installation of high capacity ice plant at Lochinver</t>
  </si>
  <si>
    <t>Lochinver</t>
  </si>
  <si>
    <t>SCO1109</t>
  </si>
  <si>
    <t>Messrs Duncan &amp; Donald MacRae</t>
  </si>
  <si>
    <t>SCO1110</t>
  </si>
  <si>
    <t>Mallaig &amp; North West Fishermen's Association Limited</t>
  </si>
  <si>
    <t>Fishermen's Net Store Refurbishment</t>
  </si>
  <si>
    <t>Mallaig</t>
  </si>
  <si>
    <t>SCO1115</t>
  </si>
  <si>
    <t>Islay</t>
  </si>
  <si>
    <t>SCO1116</t>
  </si>
  <si>
    <t>FV Serene SY6</t>
  </si>
  <si>
    <t>Lewis</t>
  </si>
  <si>
    <t>SCO1122</t>
  </si>
  <si>
    <t>Malliag Harbour Authority</t>
  </si>
  <si>
    <t>Malliag Harbour Masterplan</t>
  </si>
  <si>
    <t>SCO1127</t>
  </si>
  <si>
    <t>Muirland Ltd</t>
  </si>
  <si>
    <t>SCO1136</t>
  </si>
  <si>
    <t>OceanQuest (Scotland) LLP</t>
  </si>
  <si>
    <t>SCO1140</t>
  </si>
  <si>
    <t>MJ French Fish Export Ltd</t>
  </si>
  <si>
    <t>Production equipment and facility upgrade</t>
  </si>
  <si>
    <t>SCO1144</t>
  </si>
  <si>
    <t>MB Good Design LLP</t>
  </si>
  <si>
    <t>SCO1145</t>
  </si>
  <si>
    <t>The Uberous Partnership LLP</t>
  </si>
  <si>
    <t>SCO1146</t>
  </si>
  <si>
    <t>MB Bracoden</t>
  </si>
  <si>
    <t>SCO1148</t>
  </si>
  <si>
    <t>Colin Fraser Limited</t>
  </si>
  <si>
    <t>Purchase and installation of Fish Processing Equipment</t>
  </si>
  <si>
    <t>SCO1152</t>
  </si>
  <si>
    <t>BF833 Limited</t>
  </si>
  <si>
    <t>SCO1154</t>
  </si>
  <si>
    <t>Maluka LLP</t>
  </si>
  <si>
    <t>SCO1160</t>
  </si>
  <si>
    <t>MV Prosperity UL250</t>
  </si>
  <si>
    <t>Gairloch</t>
  </si>
  <si>
    <t>SCO1162</t>
  </si>
  <si>
    <t>Tob Fishselling Company Ltd</t>
  </si>
  <si>
    <t>Tobermory</t>
  </si>
  <si>
    <t>SCO1165</t>
  </si>
  <si>
    <t>SCO1167</t>
  </si>
  <si>
    <t>Resolution Fishing Limited</t>
  </si>
  <si>
    <t>SCO1168</t>
  </si>
  <si>
    <t>Invicta 2016 Upgrade</t>
  </si>
  <si>
    <t>Dumfries</t>
  </si>
  <si>
    <t>SCO1169</t>
  </si>
  <si>
    <t>Caledonia trawlers Ltd</t>
  </si>
  <si>
    <t>Tarbet</t>
  </si>
  <si>
    <t>SCO1177</t>
  </si>
  <si>
    <t>Fisheries Innovation Scotland Limited</t>
  </si>
  <si>
    <t>Fisheries Innovation Projects 2016</t>
  </si>
  <si>
    <t>St Andrews</t>
  </si>
  <si>
    <t>SCO1178</t>
  </si>
  <si>
    <t>Boy harry</t>
  </si>
  <si>
    <t>SCO1179</t>
  </si>
  <si>
    <t>Concord LK657</t>
  </si>
  <si>
    <t>SCO1181</t>
  </si>
  <si>
    <t>Barra</t>
  </si>
  <si>
    <t>SCO1184</t>
  </si>
  <si>
    <t>KIMO UK</t>
  </si>
  <si>
    <t>Fishing for Litter Scotland 2016/17</t>
  </si>
  <si>
    <t>SCO1185</t>
  </si>
  <si>
    <t>Ocean Endeavour Ltd</t>
  </si>
  <si>
    <t>SCO1186</t>
  </si>
  <si>
    <t>SCO1188</t>
  </si>
  <si>
    <t>Nereus Fishing Company Limited</t>
  </si>
  <si>
    <t>Ullapool</t>
  </si>
  <si>
    <t>SCO1189</t>
  </si>
  <si>
    <t>Boy Richie II</t>
  </si>
  <si>
    <t>Wick</t>
  </si>
  <si>
    <t>SCO1191</t>
  </si>
  <si>
    <t>Peterhead Port Authority</t>
  </si>
  <si>
    <t>Extended Fish Market and Deepening of Inner Harbours</t>
  </si>
  <si>
    <t>SCO1195</t>
  </si>
  <si>
    <t>Cromarty Bay Mussel Farm Phase 1</t>
  </si>
  <si>
    <t>Cromarty</t>
  </si>
  <si>
    <t>SCO1196</t>
  </si>
  <si>
    <t>A &amp; C Tait</t>
  </si>
  <si>
    <t>Mussel Farm and Seed Handling Vessel and Equipment</t>
  </si>
  <si>
    <t>Invicta Trout Ltd</t>
  </si>
  <si>
    <t>Rosie B CY57</t>
  </si>
  <si>
    <t>B12204 Safety improvements to Venture LK641</t>
  </si>
  <si>
    <t>C16360 - Flake ice machine</t>
  </si>
  <si>
    <t>Seafood Expo Global Brussels  - 2016</t>
  </si>
  <si>
    <t>Seafood Expo North America - 2016</t>
  </si>
  <si>
    <t xml:space="preserve">M/V Alison Kay LK57 </t>
  </si>
  <si>
    <t>SCO1332</t>
  </si>
  <si>
    <t>Local Seafood Marketing project</t>
  </si>
  <si>
    <t>TOTAL</t>
  </si>
  <si>
    <t>Development of Nursery Site</t>
  </si>
  <si>
    <t>AB43 9AR</t>
  </si>
  <si>
    <t>ZE2 9PF</t>
  </si>
  <si>
    <t>EH7 5HS</t>
  </si>
  <si>
    <t>ZE1 0LL</t>
  </si>
  <si>
    <t>PA75 6QS</t>
  </si>
  <si>
    <t>ZE1 0UN</t>
  </si>
  <si>
    <t>AB10 1XE</t>
  </si>
  <si>
    <t>AB56 1UN</t>
  </si>
  <si>
    <t>Lunar Harvest LLP</t>
  </si>
  <si>
    <t>AB42 1JF</t>
  </si>
  <si>
    <t>AB45 3YJ</t>
  </si>
  <si>
    <t>AB42 1DX</t>
  </si>
  <si>
    <t>AB43 9BH</t>
  </si>
  <si>
    <t>C17250 - Trawl Monitoring System</t>
  </si>
  <si>
    <t>C19308 - Harvester Quality Improvements</t>
  </si>
  <si>
    <t xml:space="preserve">C17208 - Installation of Propeller and Nozzle </t>
  </si>
  <si>
    <t>C16360 - Installation of Gear Monitoring Equipment</t>
  </si>
  <si>
    <t>C17208 - Scales, Ice Machine, Deck Pump, upgrade</t>
  </si>
  <si>
    <t xml:space="preserve">C17291 - Improvements to M/V Alison Kay LK57 </t>
  </si>
  <si>
    <t>C19237  - Investment in low impact energy efficient gear (Prolific LK986)</t>
  </si>
  <si>
    <t>C19310 - Ocean Harvest Quality Improvements</t>
  </si>
  <si>
    <t>C19650  - Flake Ice Machine and Selectivity nets</t>
  </si>
  <si>
    <t>A11229 - Enhance deck safety and product quality</t>
  </si>
  <si>
    <t>C18604 - Investment in low impact energy efficient gear ( Copious LK985)</t>
  </si>
  <si>
    <t>C19627 - Selectivity Fishing Gear</t>
  </si>
  <si>
    <t>C19210 - Upgrade hydraulic pipes</t>
  </si>
  <si>
    <t>B14095 - Safety Rails, Catcher and Spray Tank on Sara J K983</t>
  </si>
  <si>
    <t>B14623  - Bow Thruster - Ocean Way LK207</t>
  </si>
  <si>
    <t>A15837 - Kinwain - Engine Replacement</t>
  </si>
  <si>
    <t>A13840 - Health and Safety Improvements on board Sea Quest</t>
  </si>
  <si>
    <t>C17727 - Refubishment To Fishing Vessel</t>
  </si>
  <si>
    <t>A13033 - Create Shelterdeck &amp; Coat Deck Area with non-slip hygenic covering</t>
  </si>
  <si>
    <t>C19184 - Discard Selective Fishing Gear</t>
  </si>
  <si>
    <t>C18340 - Discard Selective Fishing Gear</t>
  </si>
  <si>
    <t>B12388  - Installation of Ice Plant and Vessel upgrades</t>
  </si>
  <si>
    <t>C17439 - Discard Selective Fishing Gear</t>
  </si>
  <si>
    <t>C20772 - Upgrade Fish Room and Refrigeration</t>
  </si>
  <si>
    <t>A11502  - Trawl Monitoring System</t>
  </si>
  <si>
    <t>C18565 - Vervine Refrigeration</t>
  </si>
  <si>
    <t>C19362 - Weighing-Plotter Radar System- Selectivity Gear</t>
  </si>
  <si>
    <t>A13321 - Discard Selective Fishing Gear</t>
  </si>
  <si>
    <t>A24180 - Ice machine and refrigeration</t>
  </si>
  <si>
    <t>A12008 - Insulated Containers</t>
  </si>
  <si>
    <t>B13084  - Reduce Fishing Impact and Install Desalination Plant</t>
  </si>
  <si>
    <t>C16541 - Freezer Holding Room Upgrade</t>
  </si>
  <si>
    <t>C20259 - Purchase of Discard Selective Fishing Gear</t>
  </si>
  <si>
    <t>C16292 - Marine Preservation</t>
  </si>
  <si>
    <t>KY10 3BP</t>
  </si>
  <si>
    <t>AB43 9WU</t>
  </si>
  <si>
    <t>HS8 5RT</t>
  </si>
  <si>
    <t>ML1 5LY</t>
  </si>
  <si>
    <t>AB45 3DF</t>
  </si>
  <si>
    <t>Highland council Harbours</t>
  </si>
  <si>
    <t>IV27 4LE</t>
  </si>
  <si>
    <t>HS7 5PS</t>
  </si>
  <si>
    <t>PH41 4QB</t>
  </si>
  <si>
    <t>PA47 7SR</t>
  </si>
  <si>
    <t>HS2 9LW</t>
  </si>
  <si>
    <t>PH41 4QG</t>
  </si>
  <si>
    <t>AB43 9TA</t>
  </si>
  <si>
    <t>AB43 9BP</t>
  </si>
  <si>
    <t>AB43 9SX</t>
  </si>
  <si>
    <t>AB11 5QL</t>
  </si>
  <si>
    <t>AB56 1UQ</t>
  </si>
  <si>
    <t>IV21 2DB</t>
  </si>
  <si>
    <t>PA75 6QA</t>
  </si>
  <si>
    <t>DG2 0JL</t>
  </si>
  <si>
    <t>PA29 6TU</t>
  </si>
  <si>
    <t>PH16 9AF</t>
  </si>
  <si>
    <t>AB43 8TB</t>
  </si>
  <si>
    <t>HS9 5XW</t>
  </si>
  <si>
    <t>AB41 9AA</t>
  </si>
  <si>
    <t>AB42 1DL</t>
  </si>
  <si>
    <t>AB45 1GG</t>
  </si>
  <si>
    <t>KW1 4PE</t>
  </si>
  <si>
    <t>AB42 1DW</t>
  </si>
  <si>
    <t>IV11 8XU</t>
  </si>
  <si>
    <t>Name</t>
  </si>
  <si>
    <t>Postcode</t>
  </si>
  <si>
    <t>Seafish Industry Authority</t>
  </si>
  <si>
    <t>University of the Highlands &amp; Islands</t>
  </si>
  <si>
    <t>A10737 - Efficiency Programme</t>
  </si>
  <si>
    <t>Tamaralyn</t>
  </si>
  <si>
    <t>Private Individual</t>
  </si>
  <si>
    <t>A10404 - Hold refrigeration</t>
  </si>
  <si>
    <t xml:space="preserve">Shetland </t>
  </si>
  <si>
    <t>Aberdeen</t>
  </si>
  <si>
    <t xml:space="preserve">Edinburgh </t>
  </si>
  <si>
    <t>EU Priority</t>
  </si>
  <si>
    <t>SFF Services Ltd</t>
  </si>
  <si>
    <t>Venture Fishing Co Ltd</t>
  </si>
  <si>
    <t>60 North Fishing (Shetland) Ltd</t>
  </si>
  <si>
    <t>C17866 - Re-engine Rosie B</t>
  </si>
  <si>
    <t>SCO1017</t>
  </si>
  <si>
    <t>SCO1457</t>
  </si>
  <si>
    <t xml:space="preserve">Genesis RX411 Ltd </t>
  </si>
  <si>
    <t>SCO1091</t>
  </si>
  <si>
    <t>SCO1094</t>
  </si>
  <si>
    <t>New Coldstore</t>
  </si>
  <si>
    <t>Orkney</t>
  </si>
  <si>
    <t>SCO1099</t>
  </si>
  <si>
    <t>Kudos Fishing LLP</t>
  </si>
  <si>
    <t>SCO1101</t>
  </si>
  <si>
    <t>SCO1118</t>
  </si>
  <si>
    <t>Seabird</t>
  </si>
  <si>
    <t>High Standard Processing Facility</t>
  </si>
  <si>
    <t>Bathgate</t>
  </si>
  <si>
    <t>Lerwick</t>
  </si>
  <si>
    <t>SCO1173</t>
  </si>
  <si>
    <t>SCO1182</t>
  </si>
  <si>
    <t>SCO1142</t>
  </si>
  <si>
    <t>Orkney Fishermen's Society Ltd</t>
  </si>
  <si>
    <t>Expansion of crab processing factory</t>
  </si>
  <si>
    <t>Stromness</t>
  </si>
  <si>
    <t>SCO1158</t>
  </si>
  <si>
    <t>Joseph Robertson (Aberdeen) Limited</t>
  </si>
  <si>
    <t>Building upgrade and installation of processing equipment</t>
  </si>
  <si>
    <t>SCO1159</t>
  </si>
  <si>
    <t>Bannerman Seafoods Ltd</t>
  </si>
  <si>
    <t>Purchase and installation of Processing equipment</t>
  </si>
  <si>
    <t>Ross-shire</t>
  </si>
  <si>
    <t>SCO1171</t>
  </si>
  <si>
    <t>Loch Fyne Oysters Limited - David Attwood</t>
  </si>
  <si>
    <t>Hebridean Mussels New Workboat</t>
  </si>
  <si>
    <t xml:space="preserve">Argyll </t>
  </si>
  <si>
    <t>SCO1212</t>
  </si>
  <si>
    <t>Kirkwall</t>
  </si>
  <si>
    <t>SCO1175</t>
  </si>
  <si>
    <t>Charron Ltd</t>
  </si>
  <si>
    <t>Oyster Farm - Little Loch Broom, Wester Ross</t>
  </si>
  <si>
    <t>Ross and Cromarty</t>
  </si>
  <si>
    <t>SCO1180</t>
  </si>
  <si>
    <t>Scottish Aqua Innovation Centre</t>
  </si>
  <si>
    <t>Piloting non-medicinal interventions and operational innovation in Scottish aquaculture</t>
  </si>
  <si>
    <t>Stirlingshire</t>
  </si>
  <si>
    <t>SCO1213</t>
  </si>
  <si>
    <t>SCO1215</t>
  </si>
  <si>
    <t>Orkney Mussels Ltd</t>
  </si>
  <si>
    <t>Orkney Fishermen's Association Safety Inititiative</t>
  </si>
  <si>
    <t>SCO1217</t>
  </si>
  <si>
    <t>SCO1218</t>
  </si>
  <si>
    <t>Banff</t>
  </si>
  <si>
    <t>SCO1219</t>
  </si>
  <si>
    <t>MB Orion</t>
  </si>
  <si>
    <t>SCO1220</t>
  </si>
  <si>
    <t>SCO1216</t>
  </si>
  <si>
    <t>JPL Shellfish (Scotland) Ltd</t>
  </si>
  <si>
    <t>Development of Asia market project</t>
  </si>
  <si>
    <t>Caithness</t>
  </si>
  <si>
    <t>SCO1225</t>
  </si>
  <si>
    <t>Oban</t>
  </si>
  <si>
    <t>SCO1226</t>
  </si>
  <si>
    <t>Fishing into the Future</t>
  </si>
  <si>
    <t>Science, Leadership and Fisheries Management - career development for Scottish fishermen</t>
  </si>
  <si>
    <t>SCO1228</t>
  </si>
  <si>
    <t>SCO1223</t>
  </si>
  <si>
    <t>St James Smokehouse (Scotland) Limited</t>
  </si>
  <si>
    <t>Installation of New Salmon Processing Equipment for Production Efficiency Gains</t>
  </si>
  <si>
    <t>Dumfriesshire</t>
  </si>
  <si>
    <t>SCO1237</t>
  </si>
  <si>
    <t>SCO1240</t>
  </si>
  <si>
    <t>SCO1249</t>
  </si>
  <si>
    <t>SCO1255</t>
  </si>
  <si>
    <t>Saultire Fishing Ltd</t>
  </si>
  <si>
    <t>Moray</t>
  </si>
  <si>
    <t>SCO1257</t>
  </si>
  <si>
    <t>Gear Innovation and Technology Advisory Group Phase II</t>
  </si>
  <si>
    <t>SCO1258</t>
  </si>
  <si>
    <t>SCO1262</t>
  </si>
  <si>
    <t>SCO1264</t>
  </si>
  <si>
    <t>SCO1268</t>
  </si>
  <si>
    <t>Reaper Fishing LLP</t>
  </si>
  <si>
    <t>SCO1270</t>
  </si>
  <si>
    <t>SCO1288</t>
  </si>
  <si>
    <t>Orkney Fisheries Association</t>
  </si>
  <si>
    <t>Collection of King Scallop Stock Survey Data</t>
  </si>
  <si>
    <t>SCO1291</t>
  </si>
  <si>
    <t>Corgill Fishing</t>
  </si>
  <si>
    <t>Isle of Skye</t>
  </si>
  <si>
    <t>SCO1292</t>
  </si>
  <si>
    <t>SCO1293</t>
  </si>
  <si>
    <t>SCO1294</t>
  </si>
  <si>
    <t>Inverness-shire</t>
  </si>
  <si>
    <t>SCO1295</t>
  </si>
  <si>
    <t>SCO1296</t>
  </si>
  <si>
    <t>SCO1297</t>
  </si>
  <si>
    <t>SCO1267</t>
  </si>
  <si>
    <t>Orkney Suistainable Fisheries Ltd</t>
  </si>
  <si>
    <t>MSC certification of Orkney inshore fisheries</t>
  </si>
  <si>
    <t>SCO1300</t>
  </si>
  <si>
    <t>SCO1305</t>
  </si>
  <si>
    <t>KIMO UK Net Recycling Scotland</t>
  </si>
  <si>
    <t>SCO1275</t>
  </si>
  <si>
    <t>Dawnfresh Trout Net Project</t>
  </si>
  <si>
    <t>SCO1315</t>
  </si>
  <si>
    <t>Gear innovation and Selectivity for Viable Fisheries</t>
  </si>
  <si>
    <t>SCO1317</t>
  </si>
  <si>
    <t>SCO1319</t>
  </si>
  <si>
    <t>SCO1322</t>
  </si>
  <si>
    <t>Shaulora Fishing Company</t>
  </si>
  <si>
    <t>SCO1328</t>
  </si>
  <si>
    <t>Seafood Scotland 1999</t>
  </si>
  <si>
    <t>Seafood Scotland Transformation Project</t>
  </si>
  <si>
    <t>SCO1330</t>
  </si>
  <si>
    <t>Shetland Shellfish Management Organisation</t>
  </si>
  <si>
    <t>Marine Stewardship Council Reaccreditation</t>
  </si>
  <si>
    <t>SCO1336</t>
  </si>
  <si>
    <t>SCO1337</t>
  </si>
  <si>
    <t>Genesis RX411 Ltd</t>
  </si>
  <si>
    <t>SCO1338</t>
  </si>
  <si>
    <t>SCO1341</t>
  </si>
  <si>
    <t>SCO1343</t>
  </si>
  <si>
    <t>SCO1353</t>
  </si>
  <si>
    <t>Confidence BF600</t>
  </si>
  <si>
    <t>SCO1357</t>
  </si>
  <si>
    <t>Clyde Fishermen's Association</t>
  </si>
  <si>
    <t>SCO1358</t>
  </si>
  <si>
    <t>SCO1359</t>
  </si>
  <si>
    <t>SCO1360</t>
  </si>
  <si>
    <t>SCO1326</t>
  </si>
  <si>
    <t>Whitelink Seafoods Ltd.</t>
  </si>
  <si>
    <t>Installation of plant and equipment</t>
  </si>
  <si>
    <t>SCO1327</t>
  </si>
  <si>
    <t>Meatsnacks Ltd</t>
  </si>
  <si>
    <t>Upgrade and Development of New Processing Facility</t>
  </si>
  <si>
    <t>Grantown-on-Spey</t>
  </si>
  <si>
    <t>SCO1434</t>
  </si>
  <si>
    <t>University of St Andrews</t>
  </si>
  <si>
    <t>Scottish Inshore Fisheries Integrated Data System (SIFIDS)</t>
  </si>
  <si>
    <t>SCO1369</t>
  </si>
  <si>
    <t>Coldstore/freezer</t>
  </si>
  <si>
    <t>Dunbar Fishermens Association</t>
  </si>
  <si>
    <t>Dunbar</t>
  </si>
  <si>
    <t>Celtic Dawn Fishing Ltd</t>
  </si>
  <si>
    <t>EH42 1BQ</t>
  </si>
  <si>
    <t>AB43 7GB</t>
  </si>
  <si>
    <t>AB43 9BR</t>
  </si>
  <si>
    <t>A11409 - Discard Selective Fishing gear</t>
  </si>
  <si>
    <t>C17459 - New Replacement Engine</t>
  </si>
  <si>
    <t>KW17 2LX</t>
  </si>
  <si>
    <t>A24617 - Clutch pump</t>
  </si>
  <si>
    <t>B10863 - Shower/Toilet area</t>
  </si>
  <si>
    <t>AB42 1DH</t>
  </si>
  <si>
    <t>EH48 2EP</t>
  </si>
  <si>
    <t>B11182 - Purchase of Sondra LK365</t>
  </si>
  <si>
    <t>Horizon Fishing Company Ltd</t>
  </si>
  <si>
    <t>Melantic Ltd</t>
  </si>
  <si>
    <t>A12554 - Discard Selective Fishing Gear</t>
  </si>
  <si>
    <t>KW16 3BL</t>
  </si>
  <si>
    <t>AB11 9BJ</t>
  </si>
  <si>
    <t>IV15 1BW</t>
  </si>
  <si>
    <t>PA26 8BL</t>
  </si>
  <si>
    <t>C19786 - Installation of hopper and relocating trawl wires to overhead pulleys</t>
  </si>
  <si>
    <t>KW17 2RJ</t>
  </si>
  <si>
    <t>IV2 4DR</t>
  </si>
  <si>
    <t>FK9 4NF</t>
  </si>
  <si>
    <t>Opportunus Fishing Co. Ltd.</t>
  </si>
  <si>
    <t>AB42 1DJ</t>
  </si>
  <si>
    <t>C19096 - Net Monitoring System</t>
  </si>
  <si>
    <t>KW15 1HU</t>
  </si>
  <si>
    <t>Arcturus Fishing Co. Ltd.</t>
  </si>
  <si>
    <t>ZE2 9EZ</t>
  </si>
  <si>
    <t>C16907 - New fish handling and scales for Arcturus LK59</t>
  </si>
  <si>
    <t>C16360 - Installation of fuel efficient propulsion system</t>
  </si>
  <si>
    <t>C18659 - Purchase of modern fuel efficient engine</t>
  </si>
  <si>
    <t>C18659 - Purchase of safety equipment and gear</t>
  </si>
  <si>
    <t>Radiant Star Fishing Company Ltd</t>
  </si>
  <si>
    <t>Holdborn Fishing Co. Ltd</t>
  </si>
  <si>
    <t>Fruitful Bough Fishing Company Ltd</t>
  </si>
  <si>
    <t>MV Radiance Ltd</t>
  </si>
  <si>
    <t>Shalimar Fishing Ltd</t>
  </si>
  <si>
    <t xml:space="preserve">Leye Enterprises Ltd </t>
  </si>
  <si>
    <t xml:space="preserve">Deveron Fishing (Scotland) Ltd </t>
  </si>
  <si>
    <t>Ocean Tiger Fisheries Ltd</t>
  </si>
  <si>
    <t>M L L (Shetland) Ltd</t>
  </si>
  <si>
    <t xml:space="preserve">Fisher Boys Ltd </t>
  </si>
  <si>
    <t>Dawfresh Seafoods Ltd</t>
  </si>
  <si>
    <t>Scottish Fishermen's Organisation Ltd</t>
  </si>
  <si>
    <t>M/V Renown</t>
  </si>
  <si>
    <t xml:space="preserve">Tyler Fishing Co Ltd </t>
  </si>
  <si>
    <t>West (Scotland) Ltd</t>
  </si>
  <si>
    <t>Amaryha Enterprises Ltd</t>
  </si>
  <si>
    <t>Fassfern Mussels Ltd</t>
  </si>
  <si>
    <t>New mussel farm work boat</t>
  </si>
  <si>
    <t>A11542 - Adaptation</t>
  </si>
  <si>
    <t>A10331 - Adaptation</t>
  </si>
  <si>
    <t>A12249 - Adaptation</t>
  </si>
  <si>
    <t xml:space="preserve">A12216 - Adaptation </t>
  </si>
  <si>
    <t>AB43 8YZ</t>
  </si>
  <si>
    <t>KW14 7UJ</t>
  </si>
  <si>
    <t>PA37 1PJ</t>
  </si>
  <si>
    <t>AB24 5EF</t>
  </si>
  <si>
    <t>A21681 - Changing to environmentally friendly and sustainable fishery.</t>
  </si>
  <si>
    <t xml:space="preserve">C19345 - Bow Thruster </t>
  </si>
  <si>
    <t>DG12 6BA</t>
  </si>
  <si>
    <t>B14000 - Enhance Crew Safety</t>
  </si>
  <si>
    <t>AB43 9QG</t>
  </si>
  <si>
    <t>C19118 - Ice Machine</t>
  </si>
  <si>
    <t>Shed conversion to Refrigeration</t>
  </si>
  <si>
    <t>KW14 8YN</t>
  </si>
  <si>
    <t>AB56 4QH</t>
  </si>
  <si>
    <t>A22446 - Shelter Deck and Fish Handling System</t>
  </si>
  <si>
    <t>C18082 - Trawl Monitoring System</t>
  </si>
  <si>
    <t>AB42 3GG</t>
  </si>
  <si>
    <t>A12554 -  Ugrade of Catch Quality</t>
  </si>
  <si>
    <t>A11805 - Installation of gear monitoring equipment</t>
  </si>
  <si>
    <t>IV7 8JS</t>
  </si>
  <si>
    <t>C16530 - Crane Replacement</t>
  </si>
  <si>
    <t>A13161 - Crane Replacement</t>
  </si>
  <si>
    <t>IV51 9EA</t>
  </si>
  <si>
    <t>C18361 - Trawl Monitoring System</t>
  </si>
  <si>
    <t>C19721 - Vessel start-up purchase</t>
  </si>
  <si>
    <t>AB43 8YA</t>
  </si>
  <si>
    <t>AB45 1DP</t>
  </si>
  <si>
    <t xml:space="preserve">A10827  - Man Overboard equipment and training </t>
  </si>
  <si>
    <t>A12219  - Ranger- Installation of new ligher crane</t>
  </si>
  <si>
    <t>C18167 -  fishing energy efficiancy project</t>
  </si>
  <si>
    <t>IV31 6QT</t>
  </si>
  <si>
    <t>A12120 - Insulated Containers</t>
  </si>
  <si>
    <t>C18329 - Insulated Containers</t>
  </si>
  <si>
    <t>A10721 - Upgrade of rails around the vessel</t>
  </si>
  <si>
    <t>AB44 1QT</t>
  </si>
  <si>
    <t>G71 6LS</t>
  </si>
  <si>
    <t>EH4 6EA</t>
  </si>
  <si>
    <t>B10113 - New wheelhouse, casing and other modifications</t>
  </si>
  <si>
    <t>B12717  - Purchase of Highly selective fishing gear</t>
  </si>
  <si>
    <t>C19403 - Installation of Ice Machine</t>
  </si>
  <si>
    <t>C16541 - Installation of Tide Meter</t>
  </si>
  <si>
    <t>C17459 - Autopilot</t>
  </si>
  <si>
    <t>A10112  - Purchase of Highly selective fishing gear</t>
  </si>
  <si>
    <t>A16936 - Trawl Monitoring System</t>
  </si>
  <si>
    <t>A16936 - Upgrade Engine and Nozzle</t>
  </si>
  <si>
    <t xml:space="preserve">Applying the usage of Insulated boxes to improve quality of catch </t>
  </si>
  <si>
    <t>PH26 3TA</t>
  </si>
  <si>
    <t>EH7 4HS</t>
  </si>
  <si>
    <t>AB43 8UU</t>
  </si>
  <si>
    <t>IV40 8EY</t>
  </si>
  <si>
    <t>AB45 2QW</t>
  </si>
  <si>
    <t>ML5 3QN</t>
  </si>
  <si>
    <t>PH33 7AW</t>
  </si>
  <si>
    <t>Inshore Scotland</t>
  </si>
  <si>
    <t>KY16 8LB</t>
  </si>
  <si>
    <t>Clyde</t>
  </si>
  <si>
    <t>Grant amount</t>
  </si>
  <si>
    <t xml:space="preserve">EU Priority </t>
  </si>
  <si>
    <t>SCO1150</t>
  </si>
  <si>
    <t>QA Fish Ltd</t>
  </si>
  <si>
    <t>Fish Processing Expansion Project</t>
  </si>
  <si>
    <t>ZE1 0XL</t>
  </si>
  <si>
    <t>SCO1299</t>
  </si>
  <si>
    <t>Scrabster Harbour Trust</t>
  </si>
  <si>
    <t>Replacement Ice Plant Project</t>
  </si>
  <si>
    <t>Scrabster</t>
  </si>
  <si>
    <t>SCO1308</t>
  </si>
  <si>
    <t>C19484 - Young fisherman buying first boat</t>
  </si>
  <si>
    <t>Angus</t>
  </si>
  <si>
    <t>DD11 4RG</t>
  </si>
  <si>
    <t>SCO1324</t>
  </si>
  <si>
    <t>SFA</t>
  </si>
  <si>
    <t>Safety equipment under 15M SSFA vessels</t>
  </si>
  <si>
    <t>SCO1334</t>
  </si>
  <si>
    <t>Kallin Shellfish Ltd</t>
  </si>
  <si>
    <t>Western Isles</t>
  </si>
  <si>
    <t>HS6 5HY</t>
  </si>
  <si>
    <t>SCO1349</t>
  </si>
  <si>
    <t>Wester Ross Fisheries Limited</t>
  </si>
  <si>
    <t>Modernisation and Sustainable Growth in Salmon Aquaculture</t>
  </si>
  <si>
    <t>Ross-Shire</t>
  </si>
  <si>
    <t>IV26 2TN</t>
  </si>
  <si>
    <t>SCO1372</t>
  </si>
  <si>
    <t>Consortium Pd174 Ltd</t>
  </si>
  <si>
    <t>AB42 3FH</t>
  </si>
  <si>
    <t>SCO1375</t>
  </si>
  <si>
    <t>Shed Renovation to help maintain lobster quality</t>
  </si>
  <si>
    <t>Wigtownshire</t>
  </si>
  <si>
    <t>DG8 9SE</t>
  </si>
  <si>
    <t>SCO1385</t>
  </si>
  <si>
    <t>Mapco Limited</t>
  </si>
  <si>
    <t>Capital Investment For New Product Ranges</t>
  </si>
  <si>
    <t>AB42 1DQ</t>
  </si>
  <si>
    <t xml:space="preserve">SCO1387 </t>
  </si>
  <si>
    <t>Thule Ventus Ltd</t>
  </si>
  <si>
    <t>Salt Cod Facility</t>
  </si>
  <si>
    <t>ZE2 9HF</t>
  </si>
  <si>
    <t>SCO1394</t>
  </si>
  <si>
    <t>Blueshell Mussels Limited</t>
  </si>
  <si>
    <t>Expansion, increasing potential and improvement of support facilities of aquaculture sites</t>
  </si>
  <si>
    <t>ZE2 9QJ</t>
  </si>
  <si>
    <t>SCO1395</t>
  </si>
  <si>
    <t>SCO1397</t>
  </si>
  <si>
    <t>Building an Export Market in North America</t>
  </si>
  <si>
    <t>AB25 1XT</t>
  </si>
  <si>
    <t>SCO1399</t>
  </si>
  <si>
    <t>Hunter Shellfish Limited</t>
  </si>
  <si>
    <t>Hunter Shellfish expansion project August 2016</t>
  </si>
  <si>
    <t>ZE2 9QP</t>
  </si>
  <si>
    <t>SCO1404</t>
  </si>
  <si>
    <t>SFF Services Limited</t>
  </si>
  <si>
    <t>Independent On-board Observer Scheme - Phase VI</t>
  </si>
  <si>
    <t>SCO1406</t>
  </si>
  <si>
    <t>Shalimar Fishing Limited</t>
  </si>
  <si>
    <t>A13161 - Fish hold improvement</t>
  </si>
  <si>
    <t>SCO1412</t>
  </si>
  <si>
    <t>SCO1413</t>
  </si>
  <si>
    <t>SCO1416</t>
  </si>
  <si>
    <t>A13161 - Plotter and MOB</t>
  </si>
  <si>
    <t>SCO1424</t>
  </si>
  <si>
    <t>A10758 - First Time Shareholder</t>
  </si>
  <si>
    <t>AB42 1HA</t>
  </si>
  <si>
    <t>SCO1426</t>
  </si>
  <si>
    <t>Purchase an installation of Automatic Trout Feeding System</t>
  </si>
  <si>
    <t>SCO1428</t>
  </si>
  <si>
    <t>SCO1430</t>
  </si>
  <si>
    <t>Scottish Quality Salmon Ltd.</t>
  </si>
  <si>
    <t>Label Rouge marketing campaign</t>
  </si>
  <si>
    <t>Perth</t>
  </si>
  <si>
    <t>PH2 7HG</t>
  </si>
  <si>
    <t>SCO1432</t>
  </si>
  <si>
    <t>A13321 - Trawl Monitoring System</t>
  </si>
  <si>
    <t>SCO1436</t>
  </si>
  <si>
    <t>SCO1442</t>
  </si>
  <si>
    <t>Fairweather Fishing Co Ltd.</t>
  </si>
  <si>
    <t>C16305 - Purchase and Installation of Ice Making Facilities</t>
  </si>
  <si>
    <t>SCO1452</t>
  </si>
  <si>
    <t>Bow Fiddle Fishing Company Ltd.</t>
  </si>
  <si>
    <t>C16313 - Marine Scales purchase and installation</t>
  </si>
  <si>
    <t>SCO1453</t>
  </si>
  <si>
    <t>Kircurdie Fishing Company</t>
  </si>
  <si>
    <t>C17416 - Marine Weighing System</t>
  </si>
  <si>
    <t>SCO1454</t>
  </si>
  <si>
    <t>Orion Fishing Compnay Ltd.</t>
  </si>
  <si>
    <t>C17058 - Installation of Flake Ice Machine</t>
  </si>
  <si>
    <t>SCO1461</t>
  </si>
  <si>
    <t>Fishing for Litter Scotland 2017 - 2020</t>
  </si>
  <si>
    <t>SCO1463</t>
  </si>
  <si>
    <t>Girl Isla LK8</t>
  </si>
  <si>
    <t>C19861 - purchase of insulated fish bins</t>
  </si>
  <si>
    <t>ZE2 9AQ</t>
  </si>
  <si>
    <t>SCO1467</t>
  </si>
  <si>
    <t>MB Bobena Limited</t>
  </si>
  <si>
    <t>A11627 - Safety Equipment</t>
  </si>
  <si>
    <t>AB43 9LT</t>
  </si>
  <si>
    <t>SCO1470</t>
  </si>
  <si>
    <t>Installation of Ice Machine to improve quality of catch as ice is not regularly available</t>
  </si>
  <si>
    <t>SCO1478</t>
  </si>
  <si>
    <t>Creran Oysters</t>
  </si>
  <si>
    <t>Construction of Landbased Shed for Oyster Farm</t>
  </si>
  <si>
    <t>Argyll</t>
  </si>
  <si>
    <t>SCO1486</t>
  </si>
  <si>
    <t>A13378 - safety</t>
  </si>
  <si>
    <t>Isle of Lewis</t>
  </si>
  <si>
    <t>HS2 0BG</t>
  </si>
  <si>
    <t>SCO1499</t>
  </si>
  <si>
    <t>SSQC Ltd</t>
  </si>
  <si>
    <t>Quantitative Biotoxin Testing Service Provision</t>
  </si>
  <si>
    <t>Northern Star Fishing Ltd</t>
  </si>
  <si>
    <t>SCO1260</t>
  </si>
  <si>
    <t>Kaleen Fishing Company Ltd</t>
  </si>
  <si>
    <t>Installation of Refrigeration Equipment</t>
  </si>
  <si>
    <t>AB43 9BT</t>
  </si>
  <si>
    <t>Applicant Name</t>
  </si>
  <si>
    <t xml:space="preserve">A24579 - First time shareholder </t>
  </si>
  <si>
    <t>Harcus Fishing Company</t>
  </si>
  <si>
    <t>C16193 - Ice Machine Upgrade and Weighing system</t>
  </si>
  <si>
    <t>KW15 1SX</t>
  </si>
  <si>
    <t>B13084 - Purchase and installation of Onboard Weighing System, fish handling system</t>
  </si>
  <si>
    <t>-</t>
  </si>
  <si>
    <t>Virtuous LLP</t>
  </si>
  <si>
    <t>C19715 - Installation of ice machine and scales to improve the quality of the catch</t>
  </si>
  <si>
    <t>C19362 - Flake Ice Machine</t>
  </si>
  <si>
    <t>PA37 1QU</t>
  </si>
  <si>
    <t>Start Date</t>
  </si>
  <si>
    <t>End Date</t>
  </si>
  <si>
    <t>Inverallochy</t>
  </si>
  <si>
    <t>Ellon</t>
  </si>
  <si>
    <t>Portsoy</t>
  </si>
  <si>
    <t xml:space="preserve">B14907 - Trial creels </t>
  </si>
  <si>
    <t>North and West Association of Producer Organisations Limited</t>
  </si>
  <si>
    <t xml:space="preserve">A24579 - First Time Shareholder </t>
  </si>
  <si>
    <t>SCO1417</t>
  </si>
  <si>
    <t>Box Pool Solutions</t>
  </si>
  <si>
    <t>New Box Washing Facility and Installation of New Box Washing Equipment</t>
  </si>
  <si>
    <t>AB42 1BP</t>
  </si>
  <si>
    <t>Dawnfresh Seafoods Limited</t>
  </si>
  <si>
    <t>Factory Extension at Kallin Shellfish</t>
  </si>
  <si>
    <t>SCO1124</t>
  </si>
  <si>
    <t>Girl Rona</t>
  </si>
  <si>
    <t>C18348 - New engine</t>
  </si>
  <si>
    <t>SCO1137</t>
  </si>
  <si>
    <t>C18176 - re-engine</t>
  </si>
  <si>
    <t>SCO1131</t>
  </si>
  <si>
    <t>A11488 - Installation of Modern lighter Crane</t>
  </si>
  <si>
    <t>ZE2 9LA</t>
  </si>
  <si>
    <t>SCO1236</t>
  </si>
  <si>
    <t>McAllister Enterprises Ltd</t>
  </si>
  <si>
    <t>C18648 - Engine Replacement</t>
  </si>
  <si>
    <t xml:space="preserve">AB43 7BH </t>
  </si>
  <si>
    <t>HS4 3YF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</si>
</sst>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£&quot;* #,##0.00_-;\-&quot;£&quot;* #,##0.00_-;_-&quot;£&quot;* &quot;-&quot;??_-;_-@_-"/>
    <numFmt numFmtId="164" formatCode="0.0%"/>
  </numFmts>
  <fonts count="10"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color rgb="FF000000"/>
      <name val="Inherit"/>
    </font>
    <font>
      <sz val="10"/>
      <color rgb="FF000000"/>
      <name val="Arial"/>
      <family val="2"/>
    </font>
    <font>
      <sz val="10"/>
      <name val="Inherit"/>
    </font>
    <font>
      <sz val="10"/>
      <color rgb="FF222222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39">
    <xf numFmtId="0" fontId="0" fillId="0" borderId="0" xfId="0"/>
    <xf numFmtId="0" fontId="0" fillId="0" borderId="1" xfId="0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0" borderId="1" xfId="0" applyBorder="1" applyAlignment="1">
      <alignment vertical="top"/>
    </xf>
    <xf numFmtId="44" fontId="1" fillId="3" borderId="1" xfId="0" applyNumberFormat="1" applyFont="1" applyFill="1" applyBorder="1" applyAlignment="1">
      <alignment horizontal="center" vertical="top"/>
    </xf>
    <xf numFmtId="44" fontId="0" fillId="0" borderId="1" xfId="0" applyNumberFormat="1" applyBorder="1" applyAlignment="1">
      <alignment vertical="top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44" fontId="4" fillId="0" borderId="1" xfId="0" applyNumberFormat="1" applyFont="1" applyBorder="1" applyAlignment="1">
      <alignment vertical="center"/>
    </xf>
    <xf numFmtId="44" fontId="0" fillId="0" borderId="1" xfId="0" applyNumberFormat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44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44" fontId="0" fillId="0" borderId="1" xfId="0" applyNumberForma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44" fontId="4" fillId="0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44" fontId="3" fillId="0" borderId="1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44" fontId="0" fillId="0" borderId="1" xfId="0" applyNumberFormat="1" applyFill="1" applyBorder="1" applyAlignment="1">
      <alignment vertical="center" wrapText="1"/>
    </xf>
    <xf numFmtId="44" fontId="6" fillId="0" borderId="1" xfId="0" applyNumberFormat="1" applyFont="1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0" fillId="2" borderId="1" xfId="0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0" fillId="0" borderId="1" xfId="0" applyBorder="1" applyAlignment="1">
      <alignment vertical="top" wrapText="1"/>
    </xf>
    <xf numFmtId="44" fontId="4" fillId="0" borderId="1" xfId="0" applyNumberFormat="1" applyFont="1" applyBorder="1" applyAlignment="1">
      <alignment vertical="top"/>
    </xf>
    <xf numFmtId="0" fontId="0" fillId="0" borderId="1" xfId="0" applyBorder="1" applyAlignment="1"/>
    <xf numFmtId="0" fontId="5" fillId="0" borderId="1" xfId="0" applyFont="1" applyBorder="1" applyAlignment="1">
      <alignment wrapText="1"/>
    </xf>
    <xf numFmtId="14" fontId="0" fillId="0" borderId="1" xfId="0" applyNumberFormat="1" applyBorder="1" applyAlignment="1">
      <alignment vertical="top"/>
    </xf>
    <xf numFmtId="14" fontId="4" fillId="0" borderId="0" xfId="0" applyNumberFormat="1" applyFont="1"/>
    <xf numFmtId="14" fontId="0" fillId="0" borderId="1" xfId="0" applyNumberFormat="1" applyBorder="1" applyAlignment="1">
      <alignment vertical="center"/>
    </xf>
    <xf numFmtId="14" fontId="0" fillId="0" borderId="1" xfId="0" applyNumberForma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wrapText="1"/>
    </xf>
    <xf numFmtId="44" fontId="8" fillId="3" borderId="1" xfId="0" applyNumberFormat="1" applyFont="1" applyFill="1" applyBorder="1" applyAlignment="1">
      <alignment horizontal="center" wrapText="1"/>
    </xf>
    <xf numFmtId="44" fontId="8" fillId="3" borderId="1" xfId="0" applyNumberFormat="1" applyFont="1" applyFill="1" applyBorder="1" applyAlignment="1">
      <alignment horizontal="center"/>
    </xf>
    <xf numFmtId="0" fontId="0" fillId="0" borderId="0" xfId="0" applyBorder="1" applyAlignment="1"/>
    <xf numFmtId="0" fontId="0" fillId="0" borderId="0" xfId="0" applyAlignment="1"/>
    <xf numFmtId="0" fontId="0" fillId="2" borderId="1" xfId="0" applyFill="1" applyBorder="1" applyAlignment="1"/>
    <xf numFmtId="0" fontId="0" fillId="0" borderId="1" xfId="0" applyFill="1" applyBorder="1" applyAlignment="1">
      <alignment wrapText="1"/>
    </xf>
    <xf numFmtId="0" fontId="0" fillId="0" borderId="1" xfId="0" applyFill="1" applyBorder="1" applyAlignment="1"/>
    <xf numFmtId="0" fontId="4" fillId="0" borderId="0" xfId="0" applyFont="1" applyAlignment="1"/>
    <xf numFmtId="0" fontId="0" fillId="0" borderId="1" xfId="0" applyFill="1" applyBorder="1" applyAlignment="1">
      <alignment horizontal="center"/>
    </xf>
    <xf numFmtId="44" fontId="4" fillId="0" borderId="1" xfId="0" applyNumberFormat="1" applyFont="1" applyFill="1" applyBorder="1" applyAlignment="1"/>
    <xf numFmtId="44" fontId="0" fillId="0" borderId="1" xfId="0" applyNumberFormat="1" applyFill="1" applyBorder="1" applyAlignment="1"/>
    <xf numFmtId="0" fontId="0" fillId="0" borderId="4" xfId="0" applyBorder="1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44" fontId="0" fillId="0" borderId="1" xfId="0" applyNumberFormat="1" applyBorder="1" applyAlignment="1"/>
    <xf numFmtId="44" fontId="4" fillId="0" borderId="1" xfId="0" applyNumberFormat="1" applyFont="1" applyBorder="1" applyAlignment="1"/>
    <xf numFmtId="0" fontId="3" fillId="2" borderId="1" xfId="0" applyFont="1" applyFill="1" applyBorder="1" applyAlignment="1"/>
    <xf numFmtId="0" fontId="3" fillId="0" borderId="1" xfId="0" applyFont="1" applyFill="1" applyBorder="1" applyAlignment="1"/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center"/>
    </xf>
    <xf numFmtId="44" fontId="3" fillId="0" borderId="1" xfId="0" applyNumberFormat="1" applyFont="1" applyFill="1" applyBorder="1" applyAlignment="1"/>
    <xf numFmtId="44" fontId="6" fillId="0" borderId="1" xfId="0" applyNumberFormat="1" applyFont="1" applyFill="1" applyBorder="1" applyAlignment="1"/>
    <xf numFmtId="0" fontId="0" fillId="0" borderId="1" xfId="0" applyFill="1" applyBorder="1" applyAlignment="1">
      <alignment horizontal="left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4" xfId="0" applyBorder="1" applyAlignment="1">
      <alignment wrapText="1"/>
    </xf>
    <xf numFmtId="0" fontId="3" fillId="0" borderId="0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/>
    </xf>
    <xf numFmtId="0" fontId="4" fillId="0" borderId="0" xfId="0" applyFont="1" applyAlignment="1">
      <alignment wrapText="1"/>
    </xf>
    <xf numFmtId="44" fontId="0" fillId="0" borderId="1" xfId="0" applyNumberFormat="1" applyFill="1" applyBorder="1" applyAlignment="1">
      <alignment horizontal="right"/>
    </xf>
    <xf numFmtId="0" fontId="3" fillId="0" borderId="0" xfId="0" applyFont="1" applyFill="1" applyBorder="1" applyAlignment="1"/>
    <xf numFmtId="0" fontId="3" fillId="0" borderId="4" xfId="0" applyFont="1" applyFill="1" applyBorder="1" applyAlignment="1"/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 wrapText="1"/>
    </xf>
    <xf numFmtId="44" fontId="0" fillId="0" borderId="5" xfId="0" applyNumberFormat="1" applyBorder="1" applyAlignment="1"/>
    <xf numFmtId="44" fontId="4" fillId="0" borderId="0" xfId="0" applyNumberFormat="1" applyFont="1" applyBorder="1" applyAlignment="1"/>
    <xf numFmtId="0" fontId="4" fillId="0" borderId="1" xfId="0" applyFont="1" applyBorder="1" applyAlignment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center" wrapText="1"/>
    </xf>
    <xf numFmtId="44" fontId="0" fillId="0" borderId="1" xfId="0" applyNumberFormat="1" applyBorder="1" applyAlignment="1">
      <alignment wrapText="1"/>
    </xf>
    <xf numFmtId="0" fontId="0" fillId="0" borderId="4" xfId="0" applyFill="1" applyBorder="1" applyAlignment="1"/>
    <xf numFmtId="0" fontId="0" fillId="0" borderId="1" xfId="0" applyFill="1" applyBorder="1" applyAlignment="1">
      <alignment horizontal="center" wrapText="1"/>
    </xf>
    <xf numFmtId="44" fontId="0" fillId="0" borderId="1" xfId="0" applyNumberFormat="1" applyFill="1" applyBorder="1" applyAlignment="1">
      <alignment wrapText="1"/>
    </xf>
    <xf numFmtId="0" fontId="0" fillId="2" borderId="2" xfId="0" applyFill="1" applyBorder="1" applyAlignment="1"/>
    <xf numFmtId="0" fontId="0" fillId="0" borderId="2" xfId="0" applyBorder="1" applyAlignment="1">
      <alignment wrapText="1"/>
    </xf>
    <xf numFmtId="0" fontId="0" fillId="0" borderId="2" xfId="0" applyBorder="1" applyAlignment="1"/>
    <xf numFmtId="0" fontId="0" fillId="0" borderId="2" xfId="0" applyBorder="1" applyAlignment="1">
      <alignment horizontal="center"/>
    </xf>
    <xf numFmtId="44" fontId="0" fillId="0" borderId="2" xfId="0" applyNumberFormat="1" applyBorder="1" applyAlignment="1"/>
    <xf numFmtId="44" fontId="4" fillId="0" borderId="2" xfId="0" applyNumberFormat="1" applyFont="1" applyFill="1" applyBorder="1" applyAlignment="1"/>
    <xf numFmtId="0" fontId="9" fillId="0" borderId="1" xfId="0" applyFont="1" applyFill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14" fontId="0" fillId="0" borderId="1" xfId="0" applyNumberFormat="1" applyFill="1" applyBorder="1" applyAlignment="1">
      <alignment vertical="center" wrapText="1"/>
    </xf>
    <xf numFmtId="14" fontId="3" fillId="0" borderId="1" xfId="0" applyNumberFormat="1" applyFont="1" applyFill="1" applyBorder="1" applyAlignment="1">
      <alignment vertical="center"/>
    </xf>
    <xf numFmtId="14" fontId="0" fillId="0" borderId="1" xfId="0" applyNumberFormat="1" applyBorder="1" applyAlignment="1"/>
    <xf numFmtId="14" fontId="0" fillId="0" borderId="1" xfId="0" applyNumberFormat="1" applyFill="1" applyBorder="1" applyAlignment="1"/>
    <xf numFmtId="14" fontId="0" fillId="0" borderId="1" xfId="0" applyNumberFormat="1" applyBorder="1" applyAlignment="1">
      <alignment wrapText="1"/>
    </xf>
    <xf numFmtId="14" fontId="3" fillId="0" borderId="1" xfId="0" applyNumberFormat="1" applyFont="1" applyFill="1" applyBorder="1" applyAlignment="1"/>
    <xf numFmtId="14" fontId="0" fillId="0" borderId="0" xfId="0" applyNumberFormat="1" applyAlignment="1"/>
    <xf numFmtId="0" fontId="0" fillId="0" borderId="0" xfId="0" applyAlignment="1">
      <alignment wrapText="1"/>
    </xf>
    <xf numFmtId="0" fontId="4" fillId="0" borderId="0" xfId="0" applyFont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44" fontId="1" fillId="3" borderId="1" xfId="0" applyNumberFormat="1" applyFont="1" applyFill="1" applyBorder="1" applyAlignment="1">
      <alignment horizontal="center"/>
    </xf>
    <xf numFmtId="4" fontId="0" fillId="0" borderId="1" xfId="0" applyNumberFormat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horizontal="center" wrapText="1"/>
    </xf>
    <xf numFmtId="44" fontId="3" fillId="4" borderId="1" xfId="0" applyNumberFormat="1" applyFont="1" applyFill="1" applyBorder="1" applyAlignment="1"/>
    <xf numFmtId="0" fontId="0" fillId="0" borderId="0" xfId="0" applyFill="1" applyAlignment="1"/>
    <xf numFmtId="0" fontId="3" fillId="0" borderId="0" xfId="0" applyFont="1" applyFill="1" applyAlignment="1"/>
    <xf numFmtId="44" fontId="0" fillId="0" borderId="1" xfId="0" applyNumberFormat="1" applyBorder="1" applyAlignment="1">
      <alignment horizontal="left"/>
    </xf>
    <xf numFmtId="0" fontId="5" fillId="0" borderId="1" xfId="0" applyFont="1" applyBorder="1" applyAlignment="1"/>
    <xf numFmtId="0" fontId="0" fillId="0" borderId="0" xfId="0" applyAlignment="1">
      <alignment horizontal="center"/>
    </xf>
    <xf numFmtId="4" fontId="0" fillId="0" borderId="0" xfId="0" applyNumberFormat="1" applyBorder="1" applyAlignment="1"/>
    <xf numFmtId="0" fontId="0" fillId="0" borderId="0" xfId="0" applyBorder="1" applyAlignment="1">
      <alignment horizontal="left"/>
    </xf>
    <xf numFmtId="9" fontId="0" fillId="0" borderId="0" xfId="0" applyNumberFormat="1" applyBorder="1" applyAlignment="1">
      <alignment horizontal="left"/>
    </xf>
    <xf numFmtId="164" fontId="2" fillId="0" borderId="0" xfId="1" applyNumberFormat="1" applyBorder="1" applyAlignment="1"/>
    <xf numFmtId="14" fontId="4" fillId="0" borderId="1" xfId="0" applyNumberFormat="1" applyFont="1" applyBorder="1" applyAlignment="1"/>
    <xf numFmtId="14" fontId="0" fillId="0" borderId="0" xfId="0" applyNumberFormat="1" applyFill="1" applyBorder="1" applyAlignment="1"/>
    <xf numFmtId="0" fontId="5" fillId="0" borderId="1" xfId="0" applyFont="1" applyFill="1" applyBorder="1" applyAlignment="1">
      <alignment wrapText="1"/>
    </xf>
    <xf numFmtId="14" fontId="0" fillId="0" borderId="1" xfId="0" applyNumberFormat="1" applyFill="1" applyBorder="1" applyAlignment="1">
      <alignment wrapText="1"/>
    </xf>
    <xf numFmtId="44" fontId="0" fillId="0" borderId="1" xfId="0" applyNumberFormat="1" applyFill="1" applyBorder="1" applyAlignment="1">
      <alignment horizontal="center" wrapText="1"/>
    </xf>
    <xf numFmtId="14" fontId="4" fillId="0" borderId="1" xfId="0" applyNumberFormat="1" applyFont="1" applyFill="1" applyBorder="1" applyAlignment="1"/>
    <xf numFmtId="0" fontId="0" fillId="0" borderId="0" xfId="0" applyFill="1" applyBorder="1" applyAlignment="1">
      <alignment wrapText="1"/>
    </xf>
    <xf numFmtId="9" fontId="0" fillId="0" borderId="0" xfId="0" applyNumberFormat="1" applyFill="1" applyBorder="1" applyAlignment="1">
      <alignment wrapText="1"/>
    </xf>
    <xf numFmtId="9" fontId="0" fillId="0" borderId="0" xfId="0" applyNumberFormat="1" applyBorder="1" applyAlignment="1"/>
    <xf numFmtId="0" fontId="4" fillId="0" borderId="2" xfId="0" applyFont="1" applyBorder="1" applyAlignment="1"/>
    <xf numFmtId="4" fontId="0" fillId="0" borderId="2" xfId="0" applyNumberFormat="1" applyBorder="1" applyAlignment="1"/>
    <xf numFmtId="14" fontId="0" fillId="0" borderId="2" xfId="0" applyNumberFormat="1" applyFill="1" applyBorder="1" applyAlignment="1"/>
    <xf numFmtId="4" fontId="0" fillId="0" borderId="1" xfId="0" applyNumberFormat="1" applyBorder="1" applyAlignment="1"/>
    <xf numFmtId="4" fontId="4" fillId="0" borderId="1" xfId="0" applyNumberFormat="1" applyFont="1" applyBorder="1" applyAlignment="1"/>
    <xf numFmtId="0" fontId="0" fillId="0" borderId="3" xfId="0" applyBorder="1" applyAlignment="1"/>
    <xf numFmtId="4" fontId="0" fillId="0" borderId="3" xfId="0" applyNumberFormat="1" applyBorder="1" applyAlignment="1"/>
    <xf numFmtId="44" fontId="0" fillId="0" borderId="3" xfId="0" applyNumberFormat="1" applyBorder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X69"/>
  <sheetViews>
    <sheetView tabSelected="1" topLeftCell="D2" zoomScale="90" zoomScaleNormal="90" workbookViewId="0">
      <selection activeCell="G2" sqref="G2:K69"/>
    </sheetView>
  </sheetViews>
  <sheetFormatPr defaultColWidth="8.7265625" defaultRowHeight="12.5"/>
  <cols>
    <col min="1" max="1" width="9.54296875" style="48" bestFit="1" customWidth="1"/>
    <col min="2" max="2" width="28.54296875" style="48" bestFit="1" customWidth="1"/>
    <col min="3" max="3" width="34.54296875" style="48" bestFit="1" customWidth="1"/>
    <col min="4" max="4" width="12.6328125" style="48" bestFit="1" customWidth="1"/>
    <col min="5" max="5" width="14" style="48" bestFit="1" customWidth="1"/>
    <col min="6" max="6" width="8.7265625" style="48"/>
    <col min="7" max="7" width="18.81640625" style="48" bestFit="1" customWidth="1"/>
    <col min="8" max="8" width="15.7265625" style="48" customWidth="1"/>
    <col min="9" max="9" width="16" style="48" customWidth="1"/>
    <col min="10" max="10" width="14.81640625" style="48" customWidth="1"/>
    <col min="11" max="11" width="13.453125" style="48" customWidth="1"/>
    <col min="12" max="12" width="11.54296875" style="48" customWidth="1"/>
    <col min="13" max="13" width="11.7265625" style="48" customWidth="1"/>
    <col min="14" max="16384" width="8.7265625" style="48"/>
  </cols>
  <sheetData>
    <row r="1" spans="1:18" ht="13">
      <c r="A1" s="106" t="s">
        <v>0</v>
      </c>
      <c r="B1" s="106" t="s">
        <v>245</v>
      </c>
      <c r="C1" s="106" t="s">
        <v>1</v>
      </c>
      <c r="D1" s="107" t="s">
        <v>2</v>
      </c>
      <c r="E1" s="106" t="s">
        <v>246</v>
      </c>
      <c r="F1" s="106" t="s">
        <v>256</v>
      </c>
      <c r="G1" s="108" t="s">
        <v>3</v>
      </c>
      <c r="H1" s="108" t="s">
        <v>4</v>
      </c>
      <c r="I1" s="108" t="s">
        <v>5</v>
      </c>
      <c r="J1" s="108" t="s">
        <v>6</v>
      </c>
      <c r="K1" s="106" t="s">
        <v>7</v>
      </c>
      <c r="L1" s="107" t="s">
        <v>639</v>
      </c>
      <c r="M1" s="107" t="s">
        <v>640</v>
      </c>
    </row>
    <row r="2" spans="1:18" ht="25">
      <c r="A2" s="49" t="s">
        <v>8</v>
      </c>
      <c r="B2" s="57" t="s">
        <v>9</v>
      </c>
      <c r="C2" s="57" t="s">
        <v>10</v>
      </c>
      <c r="D2" s="57" t="s">
        <v>51</v>
      </c>
      <c r="E2" s="57" t="s">
        <v>168</v>
      </c>
      <c r="F2" s="58">
        <v>1</v>
      </c>
      <c r="G2" s="59">
        <v>444842</v>
      </c>
      <c r="H2" s="59">
        <v>222421</v>
      </c>
      <c r="I2" s="59">
        <v>111210.5</v>
      </c>
      <c r="J2" s="59">
        <v>111210.5</v>
      </c>
      <c r="K2" s="59">
        <v>0</v>
      </c>
      <c r="L2" s="99">
        <v>42391</v>
      </c>
      <c r="M2" s="99">
        <v>43190</v>
      </c>
    </row>
    <row r="3" spans="1:18" ht="34" customHeight="1">
      <c r="A3" s="49" t="s">
        <v>20</v>
      </c>
      <c r="B3" s="57" t="s">
        <v>163</v>
      </c>
      <c r="C3" s="79" t="s">
        <v>186</v>
      </c>
      <c r="D3" s="109" t="s">
        <v>253</v>
      </c>
      <c r="E3" s="109" t="s">
        <v>171</v>
      </c>
      <c r="F3" s="58">
        <v>1</v>
      </c>
      <c r="G3" s="59">
        <v>124000</v>
      </c>
      <c r="H3" s="59">
        <v>62000</v>
      </c>
      <c r="I3" s="59">
        <v>31000</v>
      </c>
      <c r="J3" s="59">
        <v>31000</v>
      </c>
      <c r="K3" s="59">
        <v>0</v>
      </c>
      <c r="L3" s="99">
        <v>42391</v>
      </c>
      <c r="M3" s="99">
        <v>42611</v>
      </c>
      <c r="O3" s="47"/>
      <c r="P3" s="47"/>
      <c r="Q3" s="47"/>
      <c r="R3" s="47"/>
    </row>
    <row r="4" spans="1:18" ht="19.75" customHeight="1">
      <c r="A4" s="49" t="s">
        <v>23</v>
      </c>
      <c r="B4" s="37" t="s">
        <v>247</v>
      </c>
      <c r="C4" s="57" t="s">
        <v>24</v>
      </c>
      <c r="D4" s="57" t="s">
        <v>255</v>
      </c>
      <c r="E4" s="57" t="s">
        <v>170</v>
      </c>
      <c r="F4" s="58">
        <v>1</v>
      </c>
      <c r="G4" s="59">
        <v>831730.64</v>
      </c>
      <c r="H4" s="59">
        <v>623797.98</v>
      </c>
      <c r="I4" s="59">
        <v>415865.32</v>
      </c>
      <c r="J4" s="59">
        <v>207932.66</v>
      </c>
      <c r="K4" s="59">
        <v>207932.66</v>
      </c>
      <c r="L4" s="99">
        <v>42466</v>
      </c>
      <c r="M4" s="99">
        <v>43190</v>
      </c>
    </row>
    <row r="5" spans="1:18">
      <c r="A5" s="49" t="s">
        <v>30</v>
      </c>
      <c r="B5" s="37" t="s">
        <v>257</v>
      </c>
      <c r="C5" s="37" t="s">
        <v>31</v>
      </c>
      <c r="D5" s="37" t="s">
        <v>254</v>
      </c>
      <c r="E5" s="82" t="s">
        <v>174</v>
      </c>
      <c r="F5" s="58">
        <v>1</v>
      </c>
      <c r="G5" s="59">
        <v>110961</v>
      </c>
      <c r="H5" s="59">
        <v>110961</v>
      </c>
      <c r="I5" s="60">
        <v>55480.5</v>
      </c>
      <c r="J5" s="60">
        <v>55480.5</v>
      </c>
      <c r="K5" s="59">
        <v>0</v>
      </c>
      <c r="L5" s="99">
        <v>42429</v>
      </c>
      <c r="M5" s="99">
        <v>42735</v>
      </c>
    </row>
    <row r="6" spans="1:18" ht="31.5" customHeight="1">
      <c r="A6" s="49" t="s">
        <v>32</v>
      </c>
      <c r="B6" s="57" t="s">
        <v>258</v>
      </c>
      <c r="C6" s="57" t="s">
        <v>159</v>
      </c>
      <c r="D6" s="57" t="s">
        <v>15</v>
      </c>
      <c r="E6" s="82" t="s">
        <v>171</v>
      </c>
      <c r="F6" s="84">
        <v>1</v>
      </c>
      <c r="G6" s="59">
        <v>16000</v>
      </c>
      <c r="H6" s="59">
        <v>8000</v>
      </c>
      <c r="I6" s="60">
        <v>4000</v>
      </c>
      <c r="J6" s="60">
        <v>4000</v>
      </c>
      <c r="K6" s="59">
        <v>0</v>
      </c>
      <c r="L6" s="99">
        <v>42415</v>
      </c>
      <c r="M6" s="99">
        <v>42597</v>
      </c>
    </row>
    <row r="7" spans="1:18" ht="25">
      <c r="A7" s="49" t="s">
        <v>33</v>
      </c>
      <c r="B7" s="37" t="s">
        <v>257</v>
      </c>
      <c r="C7" s="57" t="s">
        <v>34</v>
      </c>
      <c r="D7" s="57" t="s">
        <v>254</v>
      </c>
      <c r="E7" s="82" t="s">
        <v>174</v>
      </c>
      <c r="F7" s="58">
        <v>1</v>
      </c>
      <c r="G7" s="59">
        <v>568424</v>
      </c>
      <c r="H7" s="59">
        <v>568424</v>
      </c>
      <c r="I7" s="60">
        <v>284212</v>
      </c>
      <c r="J7" s="60">
        <v>284212</v>
      </c>
      <c r="K7" s="59">
        <v>0</v>
      </c>
      <c r="L7" s="99">
        <v>42429</v>
      </c>
      <c r="M7" s="99">
        <v>42766</v>
      </c>
    </row>
    <row r="8" spans="1:18">
      <c r="A8" s="49" t="s">
        <v>35</v>
      </c>
      <c r="B8" s="110" t="s">
        <v>36</v>
      </c>
      <c r="C8" s="110" t="s">
        <v>160</v>
      </c>
      <c r="D8" s="110" t="s">
        <v>37</v>
      </c>
      <c r="E8" s="82" t="s">
        <v>175</v>
      </c>
      <c r="F8" s="111">
        <v>1</v>
      </c>
      <c r="G8" s="112">
        <v>37098</v>
      </c>
      <c r="H8" s="112">
        <v>18549</v>
      </c>
      <c r="I8" s="112">
        <v>9274.5</v>
      </c>
      <c r="J8" s="112">
        <v>9274.5</v>
      </c>
      <c r="K8" s="60">
        <v>0</v>
      </c>
      <c r="L8" s="99">
        <v>42405</v>
      </c>
      <c r="M8" s="99">
        <v>42629</v>
      </c>
    </row>
    <row r="9" spans="1:18" ht="25">
      <c r="A9" s="49" t="s">
        <v>38</v>
      </c>
      <c r="B9" s="37" t="s">
        <v>176</v>
      </c>
      <c r="C9" s="57" t="s">
        <v>182</v>
      </c>
      <c r="D9" s="57" t="s">
        <v>39</v>
      </c>
      <c r="E9" s="82" t="s">
        <v>177</v>
      </c>
      <c r="F9" s="58">
        <v>1</v>
      </c>
      <c r="G9" s="59">
        <v>73438</v>
      </c>
      <c r="H9" s="59">
        <v>36719</v>
      </c>
      <c r="I9" s="59">
        <v>18359.5</v>
      </c>
      <c r="J9" s="59">
        <v>18359.5</v>
      </c>
      <c r="K9" s="59">
        <v>0</v>
      </c>
      <c r="L9" s="99">
        <v>42447</v>
      </c>
      <c r="M9" s="99">
        <v>42976</v>
      </c>
    </row>
    <row r="10" spans="1:18" ht="25">
      <c r="A10" s="49" t="s">
        <v>40</v>
      </c>
      <c r="B10" s="51" t="s">
        <v>41</v>
      </c>
      <c r="C10" s="50" t="s">
        <v>183</v>
      </c>
      <c r="D10" s="50" t="s">
        <v>39</v>
      </c>
      <c r="E10" s="82" t="s">
        <v>178</v>
      </c>
      <c r="F10" s="87">
        <v>1</v>
      </c>
      <c r="G10" s="55">
        <v>61500</v>
      </c>
      <c r="H10" s="55">
        <v>30750</v>
      </c>
      <c r="I10" s="55">
        <v>15375</v>
      </c>
      <c r="J10" s="55">
        <v>15375</v>
      </c>
      <c r="K10" s="55">
        <v>0</v>
      </c>
      <c r="L10" s="100">
        <v>42410</v>
      </c>
      <c r="M10" s="100">
        <v>42637</v>
      </c>
      <c r="N10" s="113"/>
      <c r="O10" s="113"/>
    </row>
    <row r="11" spans="1:18">
      <c r="A11" s="49" t="s">
        <v>43</v>
      </c>
      <c r="B11" s="37" t="s">
        <v>44</v>
      </c>
      <c r="C11" s="57" t="s">
        <v>45</v>
      </c>
      <c r="D11" s="57" t="s">
        <v>46</v>
      </c>
      <c r="E11" s="82" t="s">
        <v>179</v>
      </c>
      <c r="F11" s="58">
        <v>1</v>
      </c>
      <c r="G11" s="59">
        <v>97074.6</v>
      </c>
      <c r="H11" s="59">
        <v>48537.3</v>
      </c>
      <c r="I11" s="59">
        <v>24268.65</v>
      </c>
      <c r="J11" s="59">
        <v>24268.65</v>
      </c>
      <c r="K11" s="59">
        <v>0</v>
      </c>
      <c r="L11" s="102">
        <v>42443</v>
      </c>
      <c r="M11" s="102">
        <v>42735</v>
      </c>
      <c r="N11" s="114"/>
      <c r="O11" s="114"/>
    </row>
    <row r="12" spans="1:18" ht="25">
      <c r="A12" s="49" t="s">
        <v>47</v>
      </c>
      <c r="B12" s="57" t="s">
        <v>259</v>
      </c>
      <c r="C12" s="57" t="s">
        <v>187</v>
      </c>
      <c r="D12" s="57" t="s">
        <v>15</v>
      </c>
      <c r="E12" s="82" t="s">
        <v>171</v>
      </c>
      <c r="F12" s="58">
        <v>1</v>
      </c>
      <c r="G12" s="59">
        <v>66567</v>
      </c>
      <c r="H12" s="59">
        <v>33283.5</v>
      </c>
      <c r="I12" s="59">
        <v>16641.75</v>
      </c>
      <c r="J12" s="59">
        <v>16641.75</v>
      </c>
      <c r="K12" s="59">
        <v>0</v>
      </c>
      <c r="L12" s="99">
        <v>42422</v>
      </c>
      <c r="M12" s="99">
        <v>42580</v>
      </c>
    </row>
    <row r="13" spans="1:18" ht="25">
      <c r="A13" s="49" t="s">
        <v>48</v>
      </c>
      <c r="B13" s="37" t="s">
        <v>176</v>
      </c>
      <c r="C13" s="57" t="s">
        <v>188</v>
      </c>
      <c r="D13" s="57" t="s">
        <v>39</v>
      </c>
      <c r="E13" s="57" t="s">
        <v>177</v>
      </c>
      <c r="F13" s="58">
        <v>1</v>
      </c>
      <c r="G13" s="59">
        <v>73438</v>
      </c>
      <c r="H13" s="59">
        <v>36719</v>
      </c>
      <c r="I13" s="59">
        <v>18359.5</v>
      </c>
      <c r="J13" s="59">
        <v>18359.5</v>
      </c>
      <c r="K13" s="59">
        <v>0</v>
      </c>
      <c r="L13" s="99">
        <v>42447</v>
      </c>
      <c r="M13" s="99">
        <v>42550</v>
      </c>
    </row>
    <row r="14" spans="1:18">
      <c r="A14" s="49" t="s">
        <v>49</v>
      </c>
      <c r="B14" s="57" t="s">
        <v>50</v>
      </c>
      <c r="C14" s="37" t="s">
        <v>181</v>
      </c>
      <c r="D14" s="37" t="s">
        <v>51</v>
      </c>
      <c r="E14" s="82" t="s">
        <v>180</v>
      </c>
      <c r="F14" s="58">
        <v>1</v>
      </c>
      <c r="G14" s="59">
        <v>19430</v>
      </c>
      <c r="H14" s="59">
        <v>9715</v>
      </c>
      <c r="I14" s="59">
        <v>4857.5</v>
      </c>
      <c r="J14" s="59">
        <v>4857.5</v>
      </c>
      <c r="K14" s="59">
        <v>0</v>
      </c>
      <c r="L14" s="99">
        <v>42433</v>
      </c>
      <c r="M14" s="99">
        <v>42716</v>
      </c>
    </row>
    <row r="15" spans="1:18" ht="24.65" customHeight="1">
      <c r="A15" s="49" t="s">
        <v>52</v>
      </c>
      <c r="B15" s="37" t="s">
        <v>53</v>
      </c>
      <c r="C15" s="57" t="s">
        <v>189</v>
      </c>
      <c r="D15" s="57" t="s">
        <v>51</v>
      </c>
      <c r="E15" s="82" t="s">
        <v>180</v>
      </c>
      <c r="F15" s="58">
        <v>1</v>
      </c>
      <c r="G15" s="59">
        <v>12760</v>
      </c>
      <c r="H15" s="59">
        <v>6380</v>
      </c>
      <c r="I15" s="59">
        <v>3190</v>
      </c>
      <c r="J15" s="59">
        <v>3190</v>
      </c>
      <c r="K15" s="59">
        <v>0</v>
      </c>
      <c r="L15" s="99">
        <v>42439</v>
      </c>
      <c r="M15" s="99">
        <v>42817</v>
      </c>
    </row>
    <row r="16" spans="1:18">
      <c r="A16" s="78" t="s">
        <v>54</v>
      </c>
      <c r="B16" s="73" t="s">
        <v>250</v>
      </c>
      <c r="C16" s="79" t="s">
        <v>249</v>
      </c>
      <c r="D16" s="57" t="s">
        <v>55</v>
      </c>
      <c r="E16" s="82" t="s">
        <v>215</v>
      </c>
      <c r="F16" s="58">
        <v>1</v>
      </c>
      <c r="G16" s="115">
        <v>17189.12</v>
      </c>
      <c r="H16" s="115">
        <v>8594.56</v>
      </c>
      <c r="I16" s="115">
        <v>4297.28</v>
      </c>
      <c r="J16" s="115">
        <v>4297.28</v>
      </c>
      <c r="K16" s="115">
        <v>0</v>
      </c>
      <c r="L16" s="99">
        <v>42446</v>
      </c>
      <c r="M16" s="99">
        <v>42551</v>
      </c>
    </row>
    <row r="17" spans="1:15" ht="25">
      <c r="A17" s="49" t="s">
        <v>56</v>
      </c>
      <c r="B17" s="57" t="s">
        <v>57</v>
      </c>
      <c r="C17" s="57" t="s">
        <v>190</v>
      </c>
      <c r="D17" s="57" t="s">
        <v>51</v>
      </c>
      <c r="E17" s="82" t="s">
        <v>216</v>
      </c>
      <c r="F17" s="58">
        <v>1</v>
      </c>
      <c r="G17" s="59">
        <v>16894</v>
      </c>
      <c r="H17" s="59">
        <v>8447</v>
      </c>
      <c r="I17" s="59">
        <v>4223.5</v>
      </c>
      <c r="J17" s="59">
        <v>4223.5</v>
      </c>
      <c r="K17" s="59">
        <v>0</v>
      </c>
      <c r="L17" s="99">
        <v>42458</v>
      </c>
      <c r="M17" s="99">
        <v>42565</v>
      </c>
    </row>
    <row r="18" spans="1:15" ht="25">
      <c r="A18" s="49" t="s">
        <v>58</v>
      </c>
      <c r="B18" s="57" t="s">
        <v>259</v>
      </c>
      <c r="C18" s="57" t="s">
        <v>191</v>
      </c>
      <c r="D18" s="57" t="s">
        <v>15</v>
      </c>
      <c r="E18" s="82" t="s">
        <v>171</v>
      </c>
      <c r="F18" s="58">
        <v>1</v>
      </c>
      <c r="G18" s="59">
        <v>66568</v>
      </c>
      <c r="H18" s="59">
        <v>33284</v>
      </c>
      <c r="I18" s="59">
        <v>16642</v>
      </c>
      <c r="J18" s="59">
        <v>16642</v>
      </c>
      <c r="K18" s="59">
        <v>0</v>
      </c>
      <c r="L18" s="99">
        <v>42436</v>
      </c>
      <c r="M18" s="99">
        <v>42550</v>
      </c>
    </row>
    <row r="19" spans="1:15">
      <c r="A19" s="49" t="s">
        <v>59</v>
      </c>
      <c r="B19" s="37" t="s">
        <v>60</v>
      </c>
      <c r="C19" s="37" t="s">
        <v>192</v>
      </c>
      <c r="D19" s="37" t="s">
        <v>51</v>
      </c>
      <c r="E19" s="82" t="s">
        <v>180</v>
      </c>
      <c r="F19" s="58">
        <v>1</v>
      </c>
      <c r="G19" s="59">
        <v>5340</v>
      </c>
      <c r="H19" s="59">
        <v>2670</v>
      </c>
      <c r="I19" s="59">
        <v>1335</v>
      </c>
      <c r="J19" s="59">
        <v>1335</v>
      </c>
      <c r="K19" s="59">
        <v>0</v>
      </c>
      <c r="L19" s="99">
        <v>42458</v>
      </c>
      <c r="M19" s="99">
        <v>42657</v>
      </c>
    </row>
    <row r="20" spans="1:15">
      <c r="A20" s="49" t="s">
        <v>61</v>
      </c>
      <c r="B20" s="37" t="s">
        <v>62</v>
      </c>
      <c r="C20" s="37" t="s">
        <v>193</v>
      </c>
      <c r="D20" s="37" t="s">
        <v>51</v>
      </c>
      <c r="E20" s="82" t="s">
        <v>180</v>
      </c>
      <c r="F20" s="58">
        <v>1</v>
      </c>
      <c r="G20" s="59">
        <v>49250</v>
      </c>
      <c r="H20" s="59">
        <v>24475</v>
      </c>
      <c r="I20" s="59">
        <v>12237.5</v>
      </c>
      <c r="J20" s="59">
        <v>12237.5</v>
      </c>
      <c r="K20" s="59">
        <v>0</v>
      </c>
      <c r="L20" s="99">
        <v>42458</v>
      </c>
      <c r="M20" s="99">
        <v>42932</v>
      </c>
    </row>
    <row r="21" spans="1:15" ht="25">
      <c r="A21" s="49" t="s">
        <v>63</v>
      </c>
      <c r="B21" s="37" t="s">
        <v>251</v>
      </c>
      <c r="C21" s="57" t="s">
        <v>194</v>
      </c>
      <c r="D21" s="57" t="s">
        <v>64</v>
      </c>
      <c r="E21" s="82" t="s">
        <v>217</v>
      </c>
      <c r="F21" s="58">
        <v>1</v>
      </c>
      <c r="G21" s="59">
        <v>4552</v>
      </c>
      <c r="H21" s="59">
        <v>2276</v>
      </c>
      <c r="I21" s="59">
        <v>1138</v>
      </c>
      <c r="J21" s="59">
        <v>1138</v>
      </c>
      <c r="K21" s="59">
        <v>0</v>
      </c>
      <c r="L21" s="99">
        <v>42404</v>
      </c>
      <c r="M21" s="99">
        <v>42566</v>
      </c>
    </row>
    <row r="22" spans="1:15" ht="25">
      <c r="A22" s="49" t="s">
        <v>69</v>
      </c>
      <c r="B22" s="57" t="s">
        <v>70</v>
      </c>
      <c r="C22" s="57" t="s">
        <v>195</v>
      </c>
      <c r="D22" s="57" t="s">
        <v>15</v>
      </c>
      <c r="E22" s="82" t="s">
        <v>171</v>
      </c>
      <c r="F22" s="58">
        <v>1</v>
      </c>
      <c r="G22" s="59">
        <v>55900</v>
      </c>
      <c r="H22" s="59">
        <v>27950</v>
      </c>
      <c r="I22" s="59">
        <v>13975</v>
      </c>
      <c r="J22" s="59">
        <v>13975</v>
      </c>
      <c r="K22" s="59">
        <v>0</v>
      </c>
      <c r="L22" s="99">
        <v>42419</v>
      </c>
      <c r="M22" s="99">
        <v>42567</v>
      </c>
    </row>
    <row r="23" spans="1:15">
      <c r="A23" s="49" t="s">
        <v>71</v>
      </c>
      <c r="B23" s="37" t="s">
        <v>72</v>
      </c>
      <c r="C23" s="37" t="s">
        <v>196</v>
      </c>
      <c r="D23" s="37" t="s">
        <v>51</v>
      </c>
      <c r="E23" s="116" t="s">
        <v>219</v>
      </c>
      <c r="F23" s="58">
        <v>1</v>
      </c>
      <c r="G23" s="59">
        <v>14245.75</v>
      </c>
      <c r="H23" s="59">
        <v>4273.72</v>
      </c>
      <c r="I23" s="59">
        <v>2136.86</v>
      </c>
      <c r="J23" s="59">
        <v>2136.86</v>
      </c>
      <c r="K23" s="59">
        <v>0</v>
      </c>
      <c r="L23" s="99">
        <v>42432</v>
      </c>
      <c r="M23" s="99">
        <v>43081</v>
      </c>
    </row>
    <row r="24" spans="1:15" ht="25">
      <c r="A24" s="49" t="s">
        <v>73</v>
      </c>
      <c r="B24" s="37" t="s">
        <v>41</v>
      </c>
      <c r="C24" s="57" t="s">
        <v>185</v>
      </c>
      <c r="D24" s="57" t="s">
        <v>39</v>
      </c>
      <c r="E24" s="82" t="s">
        <v>178</v>
      </c>
      <c r="F24" s="58">
        <v>1</v>
      </c>
      <c r="G24" s="59">
        <v>43700</v>
      </c>
      <c r="H24" s="59">
        <v>21850</v>
      </c>
      <c r="I24" s="59">
        <v>10925</v>
      </c>
      <c r="J24" s="59">
        <v>10925</v>
      </c>
      <c r="K24" s="59">
        <v>0</v>
      </c>
      <c r="L24" s="99">
        <v>42437</v>
      </c>
      <c r="M24" s="99">
        <v>42762</v>
      </c>
    </row>
    <row r="25" spans="1:15" ht="25">
      <c r="A25" s="49" t="s">
        <v>74</v>
      </c>
      <c r="B25" s="37" t="s">
        <v>220</v>
      </c>
      <c r="C25" s="57" t="s">
        <v>75</v>
      </c>
      <c r="D25" s="57" t="s">
        <v>76</v>
      </c>
      <c r="E25" s="82" t="s">
        <v>221</v>
      </c>
      <c r="F25" s="58">
        <v>1</v>
      </c>
      <c r="G25" s="59">
        <v>405036</v>
      </c>
      <c r="H25" s="59">
        <v>303777</v>
      </c>
      <c r="I25" s="59">
        <v>202518</v>
      </c>
      <c r="J25" s="59">
        <v>101259</v>
      </c>
      <c r="K25" s="60">
        <v>101259</v>
      </c>
      <c r="L25" s="99">
        <v>42461</v>
      </c>
      <c r="M25" s="99">
        <v>42886</v>
      </c>
    </row>
    <row r="26" spans="1:15" ht="25">
      <c r="A26" s="49" t="s">
        <v>77</v>
      </c>
      <c r="B26" s="57" t="s">
        <v>78</v>
      </c>
      <c r="C26" s="37" t="s">
        <v>252</v>
      </c>
      <c r="D26" s="37" t="s">
        <v>64</v>
      </c>
      <c r="E26" s="82" t="s">
        <v>222</v>
      </c>
      <c r="F26" s="58">
        <v>1</v>
      </c>
      <c r="G26" s="59">
        <v>19000</v>
      </c>
      <c r="H26" s="60">
        <v>9500</v>
      </c>
      <c r="I26" s="60">
        <v>4750</v>
      </c>
      <c r="J26" s="60">
        <v>4750</v>
      </c>
      <c r="K26" s="60">
        <v>0</v>
      </c>
      <c r="L26" s="99">
        <v>42431</v>
      </c>
      <c r="M26" s="99">
        <v>42552</v>
      </c>
    </row>
    <row r="27" spans="1:15" ht="25">
      <c r="A27" s="49" t="s">
        <v>79</v>
      </c>
      <c r="B27" s="57" t="s">
        <v>80</v>
      </c>
      <c r="C27" s="57" t="s">
        <v>81</v>
      </c>
      <c r="D27" s="57" t="s">
        <v>82</v>
      </c>
      <c r="E27" s="82" t="s">
        <v>223</v>
      </c>
      <c r="F27" s="58">
        <v>1</v>
      </c>
      <c r="G27" s="59">
        <v>57920</v>
      </c>
      <c r="H27" s="59">
        <v>34416.800000000003</v>
      </c>
      <c r="I27" s="59">
        <v>17208.400000000001</v>
      </c>
      <c r="J27" s="59">
        <v>17208.400000000001</v>
      </c>
      <c r="K27" s="59">
        <v>0</v>
      </c>
      <c r="L27" s="99">
        <v>42460</v>
      </c>
      <c r="M27" s="99">
        <v>42530</v>
      </c>
    </row>
    <row r="28" spans="1:15" ht="25">
      <c r="A28" s="49" t="s">
        <v>83</v>
      </c>
      <c r="B28" s="37" t="s">
        <v>251</v>
      </c>
      <c r="C28" s="57" t="s">
        <v>197</v>
      </c>
      <c r="D28" s="57" t="s">
        <v>84</v>
      </c>
      <c r="E28" s="82" t="s">
        <v>224</v>
      </c>
      <c r="F28" s="58">
        <v>1</v>
      </c>
      <c r="G28" s="59">
        <v>17600</v>
      </c>
      <c r="H28" s="59">
        <v>14080</v>
      </c>
      <c r="I28" s="59">
        <v>7040</v>
      </c>
      <c r="J28" s="59">
        <v>7040</v>
      </c>
      <c r="K28" s="59">
        <v>0</v>
      </c>
      <c r="L28" s="101">
        <v>42459</v>
      </c>
      <c r="M28" s="101">
        <v>42674</v>
      </c>
      <c r="N28" s="104"/>
      <c r="O28" s="104"/>
    </row>
    <row r="29" spans="1:15" ht="25">
      <c r="A29" s="83" t="s">
        <v>85</v>
      </c>
      <c r="B29" s="57" t="s">
        <v>86</v>
      </c>
      <c r="C29" s="57" t="s">
        <v>198</v>
      </c>
      <c r="D29" s="57" t="s">
        <v>87</v>
      </c>
      <c r="E29" s="82" t="s">
        <v>225</v>
      </c>
      <c r="F29" s="84">
        <v>1</v>
      </c>
      <c r="G29" s="85">
        <v>6100</v>
      </c>
      <c r="H29" s="85">
        <v>3050</v>
      </c>
      <c r="I29" s="85">
        <v>1525</v>
      </c>
      <c r="J29" s="85">
        <v>1525</v>
      </c>
      <c r="K29" s="60">
        <v>0</v>
      </c>
      <c r="L29" s="99">
        <v>42458</v>
      </c>
      <c r="M29" s="99">
        <v>42527</v>
      </c>
    </row>
    <row r="30" spans="1:15">
      <c r="A30" s="49" t="s">
        <v>88</v>
      </c>
      <c r="B30" s="37" t="s">
        <v>89</v>
      </c>
      <c r="C30" s="37" t="s">
        <v>90</v>
      </c>
      <c r="D30" s="37" t="s">
        <v>82</v>
      </c>
      <c r="E30" s="82" t="s">
        <v>223</v>
      </c>
      <c r="F30" s="58">
        <v>1</v>
      </c>
      <c r="G30" s="59">
        <v>76000</v>
      </c>
      <c r="H30" s="59">
        <v>28500</v>
      </c>
      <c r="I30" s="59">
        <v>19000</v>
      </c>
      <c r="J30" s="59">
        <v>9500</v>
      </c>
      <c r="K30" s="60">
        <v>9500</v>
      </c>
      <c r="L30" s="99">
        <v>42436</v>
      </c>
      <c r="M30" s="99">
        <v>42613</v>
      </c>
    </row>
    <row r="31" spans="1:15">
      <c r="A31" s="49" t="s">
        <v>653</v>
      </c>
      <c r="B31" s="37" t="s">
        <v>654</v>
      </c>
      <c r="C31" s="37" t="s">
        <v>655</v>
      </c>
      <c r="D31" s="37" t="s">
        <v>530</v>
      </c>
      <c r="E31" s="105" t="s">
        <v>665</v>
      </c>
      <c r="F31" s="58">
        <v>1</v>
      </c>
      <c r="G31" s="59">
        <v>6458.65</v>
      </c>
      <c r="H31" s="59">
        <v>1937.59</v>
      </c>
      <c r="I31" s="59">
        <v>968.79</v>
      </c>
      <c r="J31" s="59">
        <v>968.8</v>
      </c>
      <c r="K31" s="60">
        <v>0</v>
      </c>
      <c r="L31" s="99">
        <v>42437</v>
      </c>
      <c r="M31" s="99">
        <v>42614</v>
      </c>
    </row>
    <row r="32" spans="1:15" ht="25">
      <c r="A32" s="49" t="s">
        <v>91</v>
      </c>
      <c r="B32" s="37" t="s">
        <v>36</v>
      </c>
      <c r="C32" s="57" t="s">
        <v>184</v>
      </c>
      <c r="D32" s="57" t="s">
        <v>37</v>
      </c>
      <c r="E32" s="82" t="s">
        <v>175</v>
      </c>
      <c r="F32" s="53">
        <v>1</v>
      </c>
      <c r="G32" s="59">
        <v>36520</v>
      </c>
      <c r="H32" s="59">
        <v>18260</v>
      </c>
      <c r="I32" s="59">
        <v>9130</v>
      </c>
      <c r="J32" s="59">
        <v>9130</v>
      </c>
      <c r="K32" s="59">
        <v>0</v>
      </c>
      <c r="L32" s="99">
        <v>42433</v>
      </c>
      <c r="M32" s="99">
        <v>42574</v>
      </c>
    </row>
    <row r="33" spans="1:23" ht="26">
      <c r="A33" s="49" t="s">
        <v>658</v>
      </c>
      <c r="B33" s="37" t="s">
        <v>92</v>
      </c>
      <c r="C33" s="57" t="s">
        <v>659</v>
      </c>
      <c r="D33" s="57" t="s">
        <v>82</v>
      </c>
      <c r="E33" s="52" t="s">
        <v>226</v>
      </c>
      <c r="F33" s="117">
        <v>1</v>
      </c>
      <c r="G33" s="59">
        <v>15050</v>
      </c>
      <c r="H33" s="59">
        <v>7525</v>
      </c>
      <c r="I33" s="59">
        <v>3762.5</v>
      </c>
      <c r="J33" s="59">
        <v>3762.5</v>
      </c>
      <c r="L33" s="103">
        <v>42437</v>
      </c>
      <c r="M33" s="103">
        <v>42723</v>
      </c>
      <c r="N33" s="118"/>
      <c r="O33" s="69"/>
      <c r="P33" s="119"/>
      <c r="Q33" s="120"/>
      <c r="R33" s="121"/>
      <c r="S33" s="104"/>
      <c r="T33" s="104"/>
      <c r="U33" s="104"/>
      <c r="V33" s="104"/>
      <c r="W33" s="104"/>
    </row>
    <row r="34" spans="1:23" ht="25">
      <c r="A34" s="49" t="s">
        <v>93</v>
      </c>
      <c r="B34" s="57" t="s">
        <v>94</v>
      </c>
      <c r="C34" s="57" t="s">
        <v>199</v>
      </c>
      <c r="D34" s="57" t="s">
        <v>51</v>
      </c>
      <c r="E34" s="82" t="s">
        <v>180</v>
      </c>
      <c r="F34" s="58">
        <v>1</v>
      </c>
      <c r="G34" s="59">
        <v>97450</v>
      </c>
      <c r="H34" s="59">
        <v>48725</v>
      </c>
      <c r="I34" s="59">
        <v>24362.5</v>
      </c>
      <c r="J34" s="59">
        <v>24362.5</v>
      </c>
      <c r="K34" s="59">
        <v>0</v>
      </c>
      <c r="L34" s="100">
        <v>42440</v>
      </c>
      <c r="M34" s="100">
        <v>42825</v>
      </c>
      <c r="N34" s="113"/>
      <c r="O34" s="113"/>
    </row>
    <row r="35" spans="1:23">
      <c r="A35" s="49" t="s">
        <v>98</v>
      </c>
      <c r="B35" s="37" t="s">
        <v>99</v>
      </c>
      <c r="C35" s="57" t="s">
        <v>200</v>
      </c>
      <c r="D35" s="57" t="s">
        <v>51</v>
      </c>
      <c r="E35" s="82" t="s">
        <v>228</v>
      </c>
      <c r="F35" s="58">
        <v>1</v>
      </c>
      <c r="G35" s="60">
        <v>24650</v>
      </c>
      <c r="H35" s="60">
        <v>12325</v>
      </c>
      <c r="I35" s="60">
        <v>6162.5</v>
      </c>
      <c r="J35" s="60">
        <v>6162.5</v>
      </c>
      <c r="K35" s="60">
        <v>0</v>
      </c>
      <c r="L35" s="100">
        <v>42451</v>
      </c>
      <c r="M35" s="100">
        <v>42745</v>
      </c>
      <c r="N35" s="113"/>
      <c r="O35" s="113"/>
    </row>
    <row r="36" spans="1:23">
      <c r="A36" s="49" t="s">
        <v>100</v>
      </c>
      <c r="B36" s="57" t="s">
        <v>101</v>
      </c>
      <c r="C36" s="37" t="s">
        <v>201</v>
      </c>
      <c r="D36" s="37" t="s">
        <v>51</v>
      </c>
      <c r="E36" s="82" t="s">
        <v>228</v>
      </c>
      <c r="F36" s="58">
        <v>1</v>
      </c>
      <c r="G36" s="59">
        <v>12000</v>
      </c>
      <c r="H36" s="59">
        <v>6000</v>
      </c>
      <c r="I36" s="59">
        <v>3000</v>
      </c>
      <c r="J36" s="59">
        <v>3000</v>
      </c>
      <c r="K36" s="59">
        <v>0</v>
      </c>
      <c r="L36" s="99">
        <v>42450</v>
      </c>
      <c r="M36" s="99">
        <v>42713</v>
      </c>
    </row>
    <row r="37" spans="1:23" ht="25">
      <c r="A37" s="49" t="s">
        <v>102</v>
      </c>
      <c r="B37" s="37" t="s">
        <v>103</v>
      </c>
      <c r="C37" s="57" t="s">
        <v>202</v>
      </c>
      <c r="D37" s="57" t="s">
        <v>51</v>
      </c>
      <c r="E37" s="82" t="s">
        <v>229</v>
      </c>
      <c r="F37" s="58">
        <v>1</v>
      </c>
      <c r="G37" s="59">
        <v>76450</v>
      </c>
      <c r="H37" s="59">
        <v>38225</v>
      </c>
      <c r="I37" s="59">
        <v>19112.5</v>
      </c>
      <c r="J37" s="59">
        <v>19112.5</v>
      </c>
      <c r="K37" s="59">
        <v>0</v>
      </c>
      <c r="L37" s="99">
        <v>42450</v>
      </c>
      <c r="M37" s="99">
        <v>42783</v>
      </c>
    </row>
    <row r="38" spans="1:23">
      <c r="A38" s="49" t="s">
        <v>107</v>
      </c>
      <c r="B38" s="37" t="s">
        <v>108</v>
      </c>
      <c r="C38" s="37" t="s">
        <v>203</v>
      </c>
      <c r="D38" s="37" t="s">
        <v>39</v>
      </c>
      <c r="E38" s="82" t="s">
        <v>231</v>
      </c>
      <c r="F38" s="58">
        <v>1</v>
      </c>
      <c r="G38" s="59">
        <v>14350</v>
      </c>
      <c r="H38" s="60">
        <v>7175</v>
      </c>
      <c r="I38" s="60">
        <v>3587.5</v>
      </c>
      <c r="J38" s="60">
        <v>3587.5</v>
      </c>
      <c r="K38" s="60">
        <v>0</v>
      </c>
      <c r="L38" s="99">
        <v>42458</v>
      </c>
      <c r="M38" s="99">
        <v>42699</v>
      </c>
    </row>
    <row r="39" spans="1:23" ht="25">
      <c r="A39" s="49" t="s">
        <v>109</v>
      </c>
      <c r="B39" s="37" t="s">
        <v>110</v>
      </c>
      <c r="C39" s="57" t="s">
        <v>204</v>
      </c>
      <c r="D39" s="57" t="s">
        <v>51</v>
      </c>
      <c r="E39" s="82" t="s">
        <v>180</v>
      </c>
      <c r="F39" s="58">
        <v>1</v>
      </c>
      <c r="G39" s="59">
        <v>39730</v>
      </c>
      <c r="H39" s="60">
        <v>19865</v>
      </c>
      <c r="I39" s="60">
        <v>9932.5</v>
      </c>
      <c r="J39" s="60">
        <v>9932.5</v>
      </c>
      <c r="K39" s="60">
        <v>0</v>
      </c>
      <c r="L39" s="99">
        <v>42458</v>
      </c>
      <c r="M39" s="99">
        <v>42873</v>
      </c>
    </row>
    <row r="40" spans="1:23">
      <c r="A40" s="49" t="s">
        <v>111</v>
      </c>
      <c r="B40" s="37" t="s">
        <v>112</v>
      </c>
      <c r="C40" s="37" t="s">
        <v>205</v>
      </c>
      <c r="D40" s="37" t="s">
        <v>113</v>
      </c>
      <c r="E40" s="82" t="s">
        <v>232</v>
      </c>
      <c r="F40" s="58">
        <v>1</v>
      </c>
      <c r="G40" s="59">
        <v>19316</v>
      </c>
      <c r="H40" s="59">
        <v>9658</v>
      </c>
      <c r="I40" s="59">
        <v>4829</v>
      </c>
      <c r="J40" s="59">
        <v>4829</v>
      </c>
      <c r="K40" s="59">
        <v>0</v>
      </c>
      <c r="L40" s="99">
        <v>42451</v>
      </c>
      <c r="M40" s="99">
        <v>42755</v>
      </c>
    </row>
    <row r="41" spans="1:23">
      <c r="A41" s="49" t="s">
        <v>114</v>
      </c>
      <c r="B41" s="57" t="s">
        <v>115</v>
      </c>
      <c r="C41" s="37" t="s">
        <v>206</v>
      </c>
      <c r="D41" s="37" t="s">
        <v>116</v>
      </c>
      <c r="E41" s="82" t="s">
        <v>233</v>
      </c>
      <c r="F41" s="58">
        <v>1</v>
      </c>
      <c r="G41" s="59">
        <v>8650</v>
      </c>
      <c r="H41" s="59">
        <v>4325</v>
      </c>
      <c r="I41" s="59">
        <v>2162.5</v>
      </c>
      <c r="J41" s="59">
        <v>2162.5</v>
      </c>
      <c r="K41" s="59">
        <v>0</v>
      </c>
      <c r="L41" s="99">
        <v>42459</v>
      </c>
      <c r="M41" s="99">
        <v>42558</v>
      </c>
    </row>
    <row r="42" spans="1:23" ht="25">
      <c r="A42" s="49" t="s">
        <v>117</v>
      </c>
      <c r="B42" s="37" t="s">
        <v>22</v>
      </c>
      <c r="C42" s="57" t="s">
        <v>207</v>
      </c>
      <c r="D42" s="57" t="s">
        <v>51</v>
      </c>
      <c r="E42" s="82" t="s">
        <v>228</v>
      </c>
      <c r="F42" s="58">
        <v>1</v>
      </c>
      <c r="G42" s="59">
        <v>10495</v>
      </c>
      <c r="H42" s="59">
        <v>5247.5</v>
      </c>
      <c r="I42" s="59">
        <v>2623.75</v>
      </c>
      <c r="J42" s="59">
        <v>2623.75</v>
      </c>
      <c r="K42" s="59">
        <v>0</v>
      </c>
      <c r="L42" s="122">
        <v>42450</v>
      </c>
      <c r="M42" s="99">
        <v>42720</v>
      </c>
    </row>
    <row r="43" spans="1:23">
      <c r="A43" s="49" t="s">
        <v>118</v>
      </c>
      <c r="B43" s="57" t="s">
        <v>119</v>
      </c>
      <c r="C43" s="37" t="s">
        <v>208</v>
      </c>
      <c r="D43" s="37" t="s">
        <v>51</v>
      </c>
      <c r="E43" s="82" t="s">
        <v>231</v>
      </c>
      <c r="F43" s="58">
        <v>1</v>
      </c>
      <c r="G43" s="59">
        <v>11647</v>
      </c>
      <c r="H43" s="59">
        <v>5823.5</v>
      </c>
      <c r="I43" s="59">
        <v>2911.75</v>
      </c>
      <c r="J43" s="59">
        <v>2911.75</v>
      </c>
      <c r="K43" s="59">
        <v>0</v>
      </c>
      <c r="L43" s="99">
        <v>42458</v>
      </c>
      <c r="M43" s="99">
        <v>42615</v>
      </c>
    </row>
    <row r="44" spans="1:23">
      <c r="A44" s="49" t="s">
        <v>123</v>
      </c>
      <c r="B44" s="37" t="s">
        <v>124</v>
      </c>
      <c r="C44" s="37" t="s">
        <v>209</v>
      </c>
      <c r="D44" s="37" t="s">
        <v>125</v>
      </c>
      <c r="E44" s="82" t="s">
        <v>235</v>
      </c>
      <c r="F44" s="58">
        <v>1</v>
      </c>
      <c r="G44" s="59">
        <v>32090</v>
      </c>
      <c r="H44" s="59">
        <v>16045</v>
      </c>
      <c r="I44" s="59">
        <v>8022.5</v>
      </c>
      <c r="J44" s="59">
        <v>8022.5</v>
      </c>
      <c r="K44" s="59">
        <v>0</v>
      </c>
      <c r="L44" s="99">
        <v>42458</v>
      </c>
      <c r="M44" s="99">
        <v>42719</v>
      </c>
    </row>
    <row r="45" spans="1:23" ht="25">
      <c r="A45" s="49" t="s">
        <v>126</v>
      </c>
      <c r="B45" s="57" t="s">
        <v>127</v>
      </c>
      <c r="C45" s="57" t="s">
        <v>128</v>
      </c>
      <c r="D45" s="57" t="s">
        <v>129</v>
      </c>
      <c r="E45" s="82" t="s">
        <v>236</v>
      </c>
      <c r="F45" s="58">
        <v>1</v>
      </c>
      <c r="G45" s="59">
        <v>554373.1</v>
      </c>
      <c r="H45" s="59">
        <v>332623.86</v>
      </c>
      <c r="I45" s="59">
        <v>166311.93</v>
      </c>
      <c r="J45" s="59">
        <v>166311.93</v>
      </c>
      <c r="K45" s="59">
        <v>0</v>
      </c>
      <c r="L45" s="99">
        <v>42482</v>
      </c>
      <c r="M45" s="99">
        <v>43159</v>
      </c>
    </row>
    <row r="46" spans="1:23">
      <c r="A46" s="49" t="s">
        <v>130</v>
      </c>
      <c r="B46" s="37" t="s">
        <v>131</v>
      </c>
      <c r="C46" s="57" t="s">
        <v>644</v>
      </c>
      <c r="D46" s="57" t="s">
        <v>51</v>
      </c>
      <c r="E46" s="82" t="s">
        <v>237</v>
      </c>
      <c r="F46" s="58">
        <v>1</v>
      </c>
      <c r="G46" s="59">
        <v>4554</v>
      </c>
      <c r="H46" s="60">
        <v>3643.2</v>
      </c>
      <c r="I46" s="60">
        <v>1821.6</v>
      </c>
      <c r="J46" s="60">
        <v>1821.6</v>
      </c>
      <c r="K46" s="60">
        <v>0</v>
      </c>
      <c r="L46" s="99">
        <v>42451</v>
      </c>
      <c r="M46" s="99">
        <v>42674</v>
      </c>
    </row>
    <row r="47" spans="1:23">
      <c r="A47" s="49" t="s">
        <v>132</v>
      </c>
      <c r="B47" s="37" t="s">
        <v>133</v>
      </c>
      <c r="C47" s="37" t="s">
        <v>210</v>
      </c>
      <c r="D47" s="37" t="s">
        <v>15</v>
      </c>
      <c r="E47" s="82" t="s">
        <v>171</v>
      </c>
      <c r="F47" s="58">
        <v>1</v>
      </c>
      <c r="G47" s="59">
        <v>1200</v>
      </c>
      <c r="H47" s="59">
        <v>960</v>
      </c>
      <c r="I47" s="59">
        <v>480</v>
      </c>
      <c r="J47" s="59">
        <v>480</v>
      </c>
      <c r="K47" s="59">
        <v>0</v>
      </c>
      <c r="L47" s="99">
        <v>42451</v>
      </c>
      <c r="M47" s="99">
        <v>42674</v>
      </c>
    </row>
    <row r="48" spans="1:23">
      <c r="A48" s="49" t="s">
        <v>134</v>
      </c>
      <c r="B48" s="37" t="s">
        <v>158</v>
      </c>
      <c r="C48" s="37" t="s">
        <v>260</v>
      </c>
      <c r="D48" s="37" t="s">
        <v>135</v>
      </c>
      <c r="E48" s="82" t="s">
        <v>238</v>
      </c>
      <c r="F48" s="58">
        <v>1</v>
      </c>
      <c r="G48" s="59">
        <v>7899.73</v>
      </c>
      <c r="H48" s="59">
        <v>2369.91</v>
      </c>
      <c r="I48" s="59">
        <v>1184.96</v>
      </c>
      <c r="J48" s="59">
        <v>1184.95</v>
      </c>
      <c r="K48" s="59">
        <v>0</v>
      </c>
      <c r="L48" s="99">
        <v>42458</v>
      </c>
      <c r="M48" s="99">
        <v>42575</v>
      </c>
    </row>
    <row r="49" spans="1:20">
      <c r="A49" s="49" t="s">
        <v>136</v>
      </c>
      <c r="B49" s="37" t="s">
        <v>137</v>
      </c>
      <c r="C49" s="57" t="s">
        <v>138</v>
      </c>
      <c r="D49" s="57" t="s">
        <v>254</v>
      </c>
      <c r="E49" s="82" t="s">
        <v>239</v>
      </c>
      <c r="F49" s="58">
        <v>1</v>
      </c>
      <c r="G49" s="59">
        <v>88834.96</v>
      </c>
      <c r="H49" s="59">
        <v>69834.960000000006</v>
      </c>
      <c r="I49" s="59">
        <v>44417.48</v>
      </c>
      <c r="J49" s="59">
        <v>25417.48</v>
      </c>
      <c r="K49" s="59">
        <v>19000</v>
      </c>
      <c r="L49" s="99">
        <v>42459</v>
      </c>
      <c r="M49" s="99">
        <v>42825</v>
      </c>
    </row>
    <row r="50" spans="1:20" ht="25">
      <c r="A50" s="49" t="s">
        <v>139</v>
      </c>
      <c r="B50" s="37" t="s">
        <v>140</v>
      </c>
      <c r="C50" s="57" t="s">
        <v>211</v>
      </c>
      <c r="D50" s="57" t="s">
        <v>39</v>
      </c>
      <c r="E50" s="82" t="s">
        <v>240</v>
      </c>
      <c r="F50" s="58">
        <v>1</v>
      </c>
      <c r="G50" s="59">
        <v>21987</v>
      </c>
      <c r="H50" s="59">
        <v>10993.5</v>
      </c>
      <c r="I50" s="59">
        <v>5496.75</v>
      </c>
      <c r="J50" s="59">
        <v>5496.75</v>
      </c>
      <c r="K50" s="59">
        <v>0</v>
      </c>
      <c r="L50" s="123">
        <v>42458</v>
      </c>
      <c r="M50" s="100">
        <v>42704</v>
      </c>
      <c r="N50" s="113"/>
      <c r="O50" s="113"/>
    </row>
    <row r="51" spans="1:20">
      <c r="A51" s="49" t="s">
        <v>141</v>
      </c>
      <c r="B51" s="37" t="s">
        <v>42</v>
      </c>
      <c r="C51" s="37" t="s">
        <v>212</v>
      </c>
      <c r="D51" s="37" t="s">
        <v>51</v>
      </c>
      <c r="E51" s="82" t="s">
        <v>241</v>
      </c>
      <c r="F51" s="58">
        <v>1</v>
      </c>
      <c r="G51" s="59">
        <v>18000</v>
      </c>
      <c r="H51" s="59">
        <v>9000</v>
      </c>
      <c r="I51" s="59">
        <v>4500</v>
      </c>
      <c r="J51" s="59">
        <v>4500</v>
      </c>
      <c r="K51" s="59">
        <v>0</v>
      </c>
      <c r="L51" s="99">
        <v>42452</v>
      </c>
      <c r="M51" s="99">
        <v>42825</v>
      </c>
    </row>
    <row r="52" spans="1:20" ht="25">
      <c r="A52" s="49" t="s">
        <v>142</v>
      </c>
      <c r="B52" s="57" t="s">
        <v>143</v>
      </c>
      <c r="C52" s="57" t="s">
        <v>213</v>
      </c>
      <c r="D52" s="57" t="s">
        <v>144</v>
      </c>
      <c r="E52" s="82" t="s">
        <v>231</v>
      </c>
      <c r="F52" s="58">
        <v>1</v>
      </c>
      <c r="G52" s="59">
        <v>12000</v>
      </c>
      <c r="H52" s="60">
        <v>6000</v>
      </c>
      <c r="I52" s="60">
        <v>3000</v>
      </c>
      <c r="J52" s="60">
        <v>3000</v>
      </c>
      <c r="K52" s="60">
        <v>0</v>
      </c>
      <c r="L52" s="99">
        <v>42458</v>
      </c>
      <c r="M52" s="99">
        <v>42720</v>
      </c>
    </row>
    <row r="53" spans="1:20">
      <c r="A53" s="49" t="s">
        <v>145</v>
      </c>
      <c r="B53" s="37" t="s">
        <v>146</v>
      </c>
      <c r="C53" s="37" t="s">
        <v>214</v>
      </c>
      <c r="D53" s="37" t="s">
        <v>147</v>
      </c>
      <c r="E53" s="82" t="s">
        <v>242</v>
      </c>
      <c r="F53" s="58">
        <v>1</v>
      </c>
      <c r="G53" s="59">
        <v>35370</v>
      </c>
      <c r="H53" s="59">
        <v>17685</v>
      </c>
      <c r="I53" s="59">
        <v>8842.5</v>
      </c>
      <c r="J53" s="59">
        <v>8842.5</v>
      </c>
      <c r="K53" s="59">
        <v>0</v>
      </c>
      <c r="L53" s="99">
        <v>42471</v>
      </c>
      <c r="M53" s="99">
        <v>42643</v>
      </c>
    </row>
    <row r="54" spans="1:20" ht="25">
      <c r="A54" s="49" t="s">
        <v>148</v>
      </c>
      <c r="B54" s="37" t="s">
        <v>149</v>
      </c>
      <c r="C54" s="57" t="s">
        <v>150</v>
      </c>
      <c r="D54" s="57" t="s">
        <v>39</v>
      </c>
      <c r="E54" s="82" t="s">
        <v>243</v>
      </c>
      <c r="F54" s="58">
        <v>1</v>
      </c>
      <c r="G54" s="59">
        <v>15350713.359999999</v>
      </c>
      <c r="H54" s="59">
        <v>5000000</v>
      </c>
      <c r="I54" s="59">
        <v>2500000</v>
      </c>
      <c r="J54" s="59">
        <v>2500000</v>
      </c>
      <c r="K54" s="59">
        <v>0</v>
      </c>
      <c r="L54" s="99">
        <v>42459</v>
      </c>
      <c r="M54" s="99">
        <v>43188</v>
      </c>
    </row>
    <row r="55" spans="1:20" ht="25">
      <c r="A55" s="49" t="s">
        <v>317</v>
      </c>
      <c r="B55" s="51" t="s">
        <v>251</v>
      </c>
      <c r="C55" s="124" t="s">
        <v>460</v>
      </c>
      <c r="D55" s="124" t="s">
        <v>318</v>
      </c>
      <c r="E55" s="116" t="s">
        <v>458</v>
      </c>
      <c r="F55" s="53">
        <v>1</v>
      </c>
      <c r="G55" s="55">
        <v>16185</v>
      </c>
      <c r="H55" s="55">
        <v>12948</v>
      </c>
      <c r="I55" s="54">
        <v>6474</v>
      </c>
      <c r="J55" s="55">
        <v>6474</v>
      </c>
      <c r="K55" s="37"/>
      <c r="L55" s="99">
        <v>42482</v>
      </c>
      <c r="M55" s="99">
        <v>42675</v>
      </c>
      <c r="N55" s="47"/>
      <c r="O55" s="47"/>
      <c r="P55" s="47"/>
      <c r="Q55" s="47"/>
      <c r="R55" s="47"/>
      <c r="S55" s="47"/>
      <c r="T55" s="47"/>
    </row>
    <row r="56" spans="1:20">
      <c r="A56" s="83" t="s">
        <v>164</v>
      </c>
      <c r="B56" s="125" t="s">
        <v>17</v>
      </c>
      <c r="C56" s="50" t="s">
        <v>165</v>
      </c>
      <c r="D56" s="50" t="s">
        <v>18</v>
      </c>
      <c r="E56" s="57" t="s">
        <v>170</v>
      </c>
      <c r="F56" s="53">
        <v>1</v>
      </c>
      <c r="G56" s="55">
        <v>1400000</v>
      </c>
      <c r="H56" s="88">
        <v>1400000</v>
      </c>
      <c r="I56" s="126">
        <v>700000</v>
      </c>
      <c r="J56" s="88">
        <v>700000</v>
      </c>
      <c r="K56" s="54">
        <v>0</v>
      </c>
      <c r="L56" s="127">
        <v>42555</v>
      </c>
      <c r="M56" s="125">
        <v>44085</v>
      </c>
      <c r="N56" s="128"/>
      <c r="O56" s="128"/>
      <c r="P56" s="129"/>
      <c r="Q56" s="128"/>
      <c r="R56" s="128"/>
      <c r="S56" s="68"/>
      <c r="T56" s="113"/>
    </row>
    <row r="57" spans="1:20">
      <c r="A57" s="49" t="s">
        <v>12</v>
      </c>
      <c r="B57" s="37" t="s">
        <v>13</v>
      </c>
      <c r="C57" s="57" t="s">
        <v>14</v>
      </c>
      <c r="D57" s="57" t="s">
        <v>253</v>
      </c>
      <c r="E57" s="57" t="s">
        <v>169</v>
      </c>
      <c r="F57" s="58">
        <v>2</v>
      </c>
      <c r="G57" s="59">
        <v>1184467.5</v>
      </c>
      <c r="H57" s="59">
        <v>592233.5</v>
      </c>
      <c r="I57" s="59">
        <v>296116.75</v>
      </c>
      <c r="J57" s="59">
        <v>296116.75</v>
      </c>
      <c r="K57" s="59">
        <v>0</v>
      </c>
      <c r="L57" s="99">
        <v>42416</v>
      </c>
      <c r="M57" s="99">
        <v>43189</v>
      </c>
      <c r="O57" s="47"/>
      <c r="P57" s="47"/>
      <c r="Q57" s="47"/>
      <c r="R57" s="47"/>
    </row>
    <row r="58" spans="1:20">
      <c r="A58" s="49" t="s">
        <v>25</v>
      </c>
      <c r="B58" s="37" t="s">
        <v>26</v>
      </c>
      <c r="C58" s="37" t="s">
        <v>167</v>
      </c>
      <c r="D58" s="37" t="s">
        <v>27</v>
      </c>
      <c r="E58" s="82" t="s">
        <v>172</v>
      </c>
      <c r="F58" s="58">
        <v>2</v>
      </c>
      <c r="G58" s="59">
        <v>70190.350000000006</v>
      </c>
      <c r="H58" s="59">
        <v>35095.17</v>
      </c>
      <c r="I58" s="59">
        <v>17547.59</v>
      </c>
      <c r="J58" s="59">
        <v>17547.580000000002</v>
      </c>
      <c r="K58" s="59">
        <v>0</v>
      </c>
      <c r="L58" s="99">
        <v>42438</v>
      </c>
      <c r="M58" s="99">
        <v>42646</v>
      </c>
    </row>
    <row r="59" spans="1:20" ht="25">
      <c r="A59" s="49" t="s">
        <v>28</v>
      </c>
      <c r="B59" s="57" t="s">
        <v>248</v>
      </c>
      <c r="C59" s="57" t="s">
        <v>29</v>
      </c>
      <c r="D59" s="57" t="s">
        <v>15</v>
      </c>
      <c r="E59" s="57" t="s">
        <v>173</v>
      </c>
      <c r="F59" s="58">
        <v>2</v>
      </c>
      <c r="G59" s="59">
        <v>562285.01</v>
      </c>
      <c r="H59" s="59">
        <v>472285.01</v>
      </c>
      <c r="I59" s="59">
        <v>236142.51</v>
      </c>
      <c r="J59" s="59">
        <v>236142.5</v>
      </c>
      <c r="K59" s="59">
        <v>90000</v>
      </c>
      <c r="L59" s="99">
        <v>42461</v>
      </c>
      <c r="M59" s="99">
        <v>43159</v>
      </c>
    </row>
    <row r="60" spans="1:20">
      <c r="A60" s="49" t="s">
        <v>120</v>
      </c>
      <c r="B60" s="37" t="s">
        <v>157</v>
      </c>
      <c r="C60" s="37" t="s">
        <v>121</v>
      </c>
      <c r="D60" s="37" t="s">
        <v>122</v>
      </c>
      <c r="E60" s="82" t="s">
        <v>234</v>
      </c>
      <c r="F60" s="58">
        <v>2</v>
      </c>
      <c r="G60" s="59">
        <v>9072.98</v>
      </c>
      <c r="H60" s="59">
        <v>4536.49</v>
      </c>
      <c r="I60" s="59">
        <v>2268.25</v>
      </c>
      <c r="J60" s="59">
        <v>2268.2399999999998</v>
      </c>
      <c r="K60" s="59">
        <v>0</v>
      </c>
      <c r="L60" s="99">
        <v>42471</v>
      </c>
      <c r="M60" s="99">
        <v>42644</v>
      </c>
    </row>
    <row r="61" spans="1:20">
      <c r="A61" s="49" t="s">
        <v>151</v>
      </c>
      <c r="B61" s="37" t="s">
        <v>19</v>
      </c>
      <c r="C61" s="57" t="s">
        <v>152</v>
      </c>
      <c r="D61" s="57" t="s">
        <v>153</v>
      </c>
      <c r="E61" s="57" t="s">
        <v>244</v>
      </c>
      <c r="F61" s="58">
        <v>2</v>
      </c>
      <c r="G61" s="59">
        <v>213297</v>
      </c>
      <c r="H61" s="59">
        <v>106648.5</v>
      </c>
      <c r="I61" s="59">
        <v>53324.25</v>
      </c>
      <c r="J61" s="59">
        <v>53324.25</v>
      </c>
      <c r="K61" s="59">
        <v>0</v>
      </c>
      <c r="L61" s="99">
        <v>42459</v>
      </c>
      <c r="M61" s="99">
        <v>42825</v>
      </c>
    </row>
    <row r="62" spans="1:20" ht="25">
      <c r="A62" s="49" t="s">
        <v>154</v>
      </c>
      <c r="B62" s="37" t="s">
        <v>155</v>
      </c>
      <c r="C62" s="57" t="s">
        <v>156</v>
      </c>
      <c r="D62" s="57" t="s">
        <v>15</v>
      </c>
      <c r="E62" s="82" t="s">
        <v>169</v>
      </c>
      <c r="F62" s="58">
        <v>2</v>
      </c>
      <c r="G62" s="59">
        <v>590000</v>
      </c>
      <c r="H62" s="59">
        <v>295000</v>
      </c>
      <c r="I62" s="59">
        <v>147500</v>
      </c>
      <c r="J62" s="59">
        <v>147500</v>
      </c>
      <c r="K62" s="59">
        <v>0</v>
      </c>
      <c r="L62" s="99">
        <v>42466</v>
      </c>
      <c r="M62" s="99">
        <v>42828</v>
      </c>
    </row>
    <row r="63" spans="1:20">
      <c r="A63" s="49" t="s">
        <v>16</v>
      </c>
      <c r="B63" s="37" t="s">
        <v>17</v>
      </c>
      <c r="C63" s="57" t="s">
        <v>161</v>
      </c>
      <c r="D63" s="57" t="s">
        <v>255</v>
      </c>
      <c r="E63" s="57" t="s">
        <v>170</v>
      </c>
      <c r="F63" s="84">
        <v>5</v>
      </c>
      <c r="G63" s="59">
        <v>105880.27</v>
      </c>
      <c r="H63" s="59">
        <v>105880.27</v>
      </c>
      <c r="I63" s="59">
        <v>52940.13</v>
      </c>
      <c r="J63" s="59">
        <v>52940.14</v>
      </c>
      <c r="K63" s="59">
        <v>0</v>
      </c>
      <c r="L63" s="99">
        <v>42398</v>
      </c>
      <c r="M63" s="99">
        <v>42644</v>
      </c>
      <c r="O63" s="69"/>
      <c r="P63" s="47"/>
      <c r="Q63" s="130"/>
      <c r="R63" s="47"/>
    </row>
    <row r="64" spans="1:20">
      <c r="A64" s="49" t="s">
        <v>21</v>
      </c>
      <c r="B64" s="37" t="s">
        <v>17</v>
      </c>
      <c r="C64" s="57" t="s">
        <v>162</v>
      </c>
      <c r="D64" s="57" t="s">
        <v>255</v>
      </c>
      <c r="E64" s="57" t="s">
        <v>170</v>
      </c>
      <c r="F64" s="58">
        <v>5</v>
      </c>
      <c r="G64" s="59">
        <v>136518.28</v>
      </c>
      <c r="H64" s="59">
        <v>136518.28</v>
      </c>
      <c r="I64" s="59">
        <v>68259.14</v>
      </c>
      <c r="J64" s="59">
        <v>68259.14</v>
      </c>
      <c r="K64" s="59">
        <v>0</v>
      </c>
      <c r="L64" s="99">
        <v>42398</v>
      </c>
      <c r="M64" s="99">
        <v>42643</v>
      </c>
      <c r="O64" s="69"/>
      <c r="P64" s="47"/>
      <c r="Q64" s="130"/>
      <c r="R64" s="47"/>
    </row>
    <row r="65" spans="1:778" ht="25">
      <c r="A65" s="89" t="s">
        <v>65</v>
      </c>
      <c r="B65" s="90" t="s">
        <v>66</v>
      </c>
      <c r="C65" s="90" t="s">
        <v>67</v>
      </c>
      <c r="D65" s="90" t="s">
        <v>68</v>
      </c>
      <c r="E65" s="131" t="s">
        <v>218</v>
      </c>
      <c r="F65" s="92">
        <v>5</v>
      </c>
      <c r="G65" s="132">
        <v>224675</v>
      </c>
      <c r="H65" s="132">
        <v>112337.5</v>
      </c>
      <c r="I65" s="132">
        <v>56168.75</v>
      </c>
      <c r="J65" s="132">
        <v>56168.75</v>
      </c>
      <c r="K65" s="93">
        <v>0</v>
      </c>
      <c r="L65" s="133">
        <v>42437</v>
      </c>
      <c r="M65" s="133">
        <v>42762</v>
      </c>
      <c r="N65" s="113"/>
      <c r="O65" s="113"/>
    </row>
    <row r="66" spans="1:778" s="47" customFormat="1" ht="25">
      <c r="A66" s="49" t="s">
        <v>95</v>
      </c>
      <c r="B66" s="57" t="s">
        <v>96</v>
      </c>
      <c r="C66" s="57" t="s">
        <v>97</v>
      </c>
      <c r="D66" s="57" t="s">
        <v>51</v>
      </c>
      <c r="E66" s="82" t="s">
        <v>227</v>
      </c>
      <c r="F66" s="58">
        <v>5</v>
      </c>
      <c r="G66" s="134">
        <v>134613.32999999999</v>
      </c>
      <c r="H66" s="134">
        <v>67286.67</v>
      </c>
      <c r="I66" s="134">
        <v>33643.339999999997</v>
      </c>
      <c r="J66" s="134">
        <v>33643.33</v>
      </c>
      <c r="K66" s="59">
        <v>0</v>
      </c>
      <c r="L66" s="99">
        <v>42458</v>
      </c>
      <c r="M66" s="99">
        <v>42719</v>
      </c>
      <c r="N66" s="48"/>
      <c r="O66" s="48"/>
      <c r="P66" s="48"/>
      <c r="Q66" s="48"/>
      <c r="R66" s="48"/>
      <c r="S66" s="48"/>
      <c r="T66" s="48"/>
    </row>
    <row r="67" spans="1:778" ht="25">
      <c r="A67" s="49" t="s">
        <v>104</v>
      </c>
      <c r="B67" s="37" t="s">
        <v>105</v>
      </c>
      <c r="C67" s="57" t="s">
        <v>106</v>
      </c>
      <c r="D67" s="57" t="s">
        <v>11</v>
      </c>
      <c r="E67" s="82" t="s">
        <v>230</v>
      </c>
      <c r="F67" s="58">
        <v>5</v>
      </c>
      <c r="G67" s="134">
        <v>102699.98</v>
      </c>
      <c r="H67" s="135">
        <v>51349.99</v>
      </c>
      <c r="I67" s="135">
        <v>25675</v>
      </c>
      <c r="J67" s="135">
        <v>25674.99</v>
      </c>
      <c r="K67" s="60">
        <v>0</v>
      </c>
      <c r="L67" s="99">
        <v>42458</v>
      </c>
      <c r="M67" s="99">
        <v>42788</v>
      </c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  <c r="AY67" s="113"/>
      <c r="AZ67" s="113"/>
      <c r="BA67" s="113"/>
      <c r="BB67" s="113"/>
      <c r="BC67" s="113"/>
      <c r="BD67" s="113"/>
      <c r="BE67" s="113"/>
      <c r="BF67" s="113"/>
      <c r="BG67" s="113"/>
      <c r="BH67" s="113"/>
      <c r="BI67" s="113"/>
      <c r="BJ67" s="113"/>
      <c r="BK67" s="113"/>
      <c r="BL67" s="113"/>
      <c r="BM67" s="113"/>
      <c r="BN67" s="113"/>
      <c r="BO67" s="113"/>
      <c r="BP67" s="113"/>
      <c r="BQ67" s="113"/>
      <c r="BR67" s="113"/>
      <c r="BS67" s="113"/>
      <c r="BT67" s="113"/>
      <c r="BU67" s="113"/>
      <c r="BV67" s="113"/>
      <c r="BW67" s="113"/>
      <c r="BX67" s="113"/>
      <c r="BY67" s="113"/>
      <c r="BZ67" s="113"/>
      <c r="CA67" s="113"/>
      <c r="CB67" s="113"/>
      <c r="CC67" s="113"/>
      <c r="CD67" s="113"/>
      <c r="CE67" s="113"/>
      <c r="CF67" s="113"/>
      <c r="CG67" s="113"/>
      <c r="CH67" s="113"/>
      <c r="CI67" s="113"/>
      <c r="CJ67" s="113"/>
      <c r="CK67" s="113"/>
      <c r="CL67" s="113"/>
      <c r="CM67" s="113"/>
      <c r="CN67" s="113"/>
      <c r="CO67" s="113"/>
      <c r="CP67" s="113"/>
      <c r="CQ67" s="113"/>
      <c r="CR67" s="113"/>
      <c r="CS67" s="113"/>
      <c r="CT67" s="113"/>
      <c r="CU67" s="113"/>
      <c r="CV67" s="113"/>
      <c r="CW67" s="113"/>
      <c r="CX67" s="113"/>
      <c r="CY67" s="113"/>
      <c r="CZ67" s="113"/>
      <c r="DA67" s="113"/>
      <c r="DB67" s="113"/>
      <c r="DC67" s="113"/>
      <c r="DD67" s="113"/>
      <c r="DE67" s="113"/>
      <c r="DF67" s="113"/>
      <c r="DG67" s="113"/>
      <c r="DH67" s="113"/>
      <c r="DI67" s="113"/>
      <c r="DJ67" s="113"/>
      <c r="DK67" s="113"/>
      <c r="DL67" s="113"/>
      <c r="DM67" s="113"/>
      <c r="DN67" s="113"/>
      <c r="DO67" s="113"/>
      <c r="DP67" s="113"/>
      <c r="DQ67" s="113"/>
      <c r="DR67" s="113"/>
      <c r="DS67" s="113"/>
      <c r="DT67" s="113"/>
      <c r="DU67" s="113"/>
      <c r="DV67" s="113"/>
      <c r="DW67" s="113"/>
      <c r="DX67" s="113"/>
      <c r="DY67" s="113"/>
      <c r="DZ67" s="113"/>
      <c r="EA67" s="113"/>
      <c r="EB67" s="113"/>
      <c r="EC67" s="113"/>
      <c r="ED67" s="113"/>
      <c r="EE67" s="113"/>
      <c r="EF67" s="113"/>
      <c r="EG67" s="113"/>
      <c r="EH67" s="113"/>
      <c r="EI67" s="113"/>
      <c r="EJ67" s="113"/>
      <c r="EK67" s="113"/>
      <c r="EL67" s="113"/>
      <c r="EM67" s="113"/>
      <c r="EN67" s="113"/>
      <c r="EO67" s="113"/>
      <c r="EP67" s="113"/>
      <c r="EQ67" s="113"/>
      <c r="ER67" s="113"/>
      <c r="ES67" s="113"/>
      <c r="ET67" s="113"/>
      <c r="EU67" s="113"/>
      <c r="EV67" s="113"/>
      <c r="EW67" s="113"/>
      <c r="EX67" s="113"/>
      <c r="EY67" s="113"/>
      <c r="EZ67" s="113"/>
      <c r="FA67" s="113"/>
      <c r="FB67" s="113"/>
      <c r="FC67" s="113"/>
      <c r="FD67" s="113"/>
      <c r="FE67" s="113"/>
      <c r="FF67" s="113"/>
      <c r="FG67" s="113"/>
      <c r="FH67" s="113"/>
      <c r="FI67" s="113"/>
      <c r="FJ67" s="113"/>
      <c r="FK67" s="113"/>
      <c r="FL67" s="113"/>
      <c r="FM67" s="113"/>
      <c r="FN67" s="113"/>
      <c r="FO67" s="113"/>
      <c r="FP67" s="113"/>
      <c r="FQ67" s="113"/>
      <c r="FR67" s="113"/>
      <c r="FS67" s="113"/>
      <c r="FT67" s="113"/>
      <c r="FU67" s="113"/>
      <c r="FV67" s="113"/>
      <c r="FW67" s="113"/>
      <c r="FX67" s="113"/>
      <c r="FY67" s="113"/>
      <c r="FZ67" s="113"/>
      <c r="GA67" s="113"/>
      <c r="GB67" s="113"/>
      <c r="GC67" s="113"/>
      <c r="GD67" s="113"/>
      <c r="GE67" s="113"/>
      <c r="GF67" s="113"/>
      <c r="GG67" s="113"/>
      <c r="GH67" s="113"/>
      <c r="GI67" s="113"/>
      <c r="GJ67" s="113"/>
      <c r="GK67" s="113"/>
      <c r="GL67" s="113"/>
      <c r="GM67" s="113"/>
      <c r="GN67" s="113"/>
      <c r="GO67" s="113"/>
      <c r="GP67" s="113"/>
      <c r="GQ67" s="113"/>
      <c r="GR67" s="113"/>
      <c r="GS67" s="113"/>
      <c r="GT67" s="113"/>
      <c r="GU67" s="113"/>
      <c r="GV67" s="113"/>
      <c r="GW67" s="113"/>
      <c r="GX67" s="113"/>
      <c r="GY67" s="113"/>
      <c r="GZ67" s="113"/>
      <c r="HA67" s="113"/>
      <c r="HB67" s="113"/>
      <c r="HC67" s="113"/>
      <c r="HD67" s="113"/>
      <c r="HE67" s="113"/>
      <c r="HF67" s="113"/>
      <c r="HG67" s="113"/>
      <c r="HH67" s="113"/>
      <c r="HI67" s="113"/>
      <c r="HJ67" s="113"/>
      <c r="HK67" s="113"/>
      <c r="HL67" s="113"/>
      <c r="HM67" s="113"/>
      <c r="HN67" s="113"/>
      <c r="HO67" s="113"/>
      <c r="HP67" s="113"/>
      <c r="HQ67" s="113"/>
      <c r="HR67" s="113"/>
      <c r="HS67" s="113"/>
      <c r="HT67" s="113"/>
      <c r="HU67" s="113"/>
      <c r="HV67" s="113"/>
      <c r="HW67" s="113"/>
      <c r="HX67" s="113"/>
      <c r="HY67" s="113"/>
      <c r="HZ67" s="113"/>
      <c r="IA67" s="113"/>
      <c r="IB67" s="113"/>
      <c r="IC67" s="113"/>
      <c r="ID67" s="113"/>
      <c r="IE67" s="113"/>
      <c r="IF67" s="113"/>
      <c r="IG67" s="113"/>
      <c r="IH67" s="113"/>
      <c r="II67" s="113"/>
      <c r="IJ67" s="113"/>
      <c r="IK67" s="113"/>
      <c r="IL67" s="113"/>
      <c r="IM67" s="113"/>
      <c r="IN67" s="113"/>
      <c r="IO67" s="113"/>
      <c r="IP67" s="113"/>
      <c r="IQ67" s="113"/>
      <c r="IR67" s="113"/>
      <c r="IS67" s="113"/>
      <c r="IT67" s="113"/>
      <c r="IU67" s="113"/>
      <c r="IV67" s="113"/>
      <c r="IW67" s="113"/>
      <c r="IX67" s="113"/>
      <c r="IY67" s="113"/>
      <c r="IZ67" s="113"/>
      <c r="JA67" s="113"/>
      <c r="JB67" s="113"/>
      <c r="JC67" s="113"/>
      <c r="JD67" s="113"/>
      <c r="JE67" s="113"/>
      <c r="JF67" s="113"/>
      <c r="JG67" s="113"/>
      <c r="JH67" s="113"/>
      <c r="JI67" s="113"/>
      <c r="JJ67" s="113"/>
      <c r="JK67" s="113"/>
      <c r="JL67" s="113"/>
      <c r="JM67" s="113"/>
      <c r="JN67" s="113"/>
      <c r="JO67" s="113"/>
      <c r="JP67" s="113"/>
      <c r="JQ67" s="113"/>
      <c r="JR67" s="113"/>
      <c r="JS67" s="113"/>
      <c r="JT67" s="113"/>
      <c r="JU67" s="113"/>
      <c r="JV67" s="113"/>
      <c r="JW67" s="113"/>
      <c r="JX67" s="113"/>
      <c r="JY67" s="113"/>
      <c r="JZ67" s="113"/>
      <c r="KA67" s="113"/>
      <c r="KB67" s="113"/>
      <c r="KC67" s="113"/>
      <c r="KD67" s="113"/>
      <c r="KE67" s="113"/>
      <c r="KF67" s="113"/>
      <c r="KG67" s="113"/>
      <c r="KH67" s="113"/>
      <c r="KI67" s="113"/>
      <c r="KJ67" s="113"/>
      <c r="KK67" s="113"/>
      <c r="KL67" s="113"/>
      <c r="KM67" s="113"/>
      <c r="KN67" s="113"/>
      <c r="KO67" s="113"/>
      <c r="KP67" s="113"/>
      <c r="KQ67" s="113"/>
      <c r="KR67" s="113"/>
      <c r="KS67" s="113"/>
      <c r="KT67" s="113"/>
      <c r="KU67" s="113"/>
      <c r="KV67" s="113"/>
      <c r="KW67" s="113"/>
      <c r="KX67" s="113"/>
      <c r="KY67" s="113"/>
      <c r="KZ67" s="113"/>
      <c r="LA67" s="113"/>
      <c r="LB67" s="113"/>
      <c r="LC67" s="113"/>
      <c r="LD67" s="113"/>
      <c r="LE67" s="113"/>
      <c r="LF67" s="113"/>
      <c r="LG67" s="113"/>
      <c r="LH67" s="113"/>
      <c r="LI67" s="113"/>
      <c r="LJ67" s="113"/>
      <c r="LK67" s="113"/>
      <c r="LL67" s="113"/>
      <c r="LM67" s="113"/>
      <c r="LN67" s="113"/>
      <c r="LO67" s="113"/>
      <c r="LP67" s="113"/>
      <c r="LQ67" s="113"/>
      <c r="LR67" s="113"/>
      <c r="LS67" s="113"/>
      <c r="LT67" s="113"/>
      <c r="LU67" s="113"/>
      <c r="LV67" s="113"/>
      <c r="LW67" s="113"/>
      <c r="LX67" s="113"/>
      <c r="LY67" s="113"/>
      <c r="LZ67" s="113"/>
      <c r="MA67" s="113"/>
      <c r="MB67" s="113"/>
      <c r="MC67" s="113"/>
      <c r="MD67" s="113"/>
      <c r="ME67" s="113"/>
      <c r="MF67" s="113"/>
      <c r="MG67" s="113"/>
      <c r="MH67" s="113"/>
      <c r="MI67" s="113"/>
      <c r="MJ67" s="113"/>
      <c r="MK67" s="113"/>
      <c r="ML67" s="113"/>
      <c r="MM67" s="113"/>
      <c r="MN67" s="113"/>
      <c r="MO67" s="113"/>
      <c r="MP67" s="113"/>
      <c r="MQ67" s="113"/>
      <c r="MR67" s="113"/>
      <c r="MS67" s="113"/>
      <c r="MT67" s="113"/>
      <c r="MU67" s="113"/>
      <c r="MV67" s="113"/>
      <c r="MW67" s="113"/>
      <c r="MX67" s="113"/>
      <c r="MY67" s="113"/>
      <c r="MZ67" s="113"/>
      <c r="NA67" s="113"/>
      <c r="NB67" s="113"/>
      <c r="NC67" s="113"/>
      <c r="ND67" s="113"/>
      <c r="NE67" s="113"/>
      <c r="NF67" s="113"/>
      <c r="NG67" s="113"/>
      <c r="NH67" s="113"/>
      <c r="NI67" s="113"/>
      <c r="NJ67" s="113"/>
      <c r="NK67" s="113"/>
      <c r="NL67" s="113"/>
      <c r="NM67" s="113"/>
      <c r="NN67" s="113"/>
      <c r="NO67" s="113"/>
      <c r="NP67" s="113"/>
      <c r="NQ67" s="113"/>
      <c r="NR67" s="113"/>
      <c r="NS67" s="113"/>
      <c r="NT67" s="113"/>
      <c r="NU67" s="113"/>
      <c r="NV67" s="113"/>
      <c r="NW67" s="113"/>
      <c r="NX67" s="113"/>
      <c r="NY67" s="113"/>
      <c r="NZ67" s="113"/>
      <c r="OA67" s="113"/>
      <c r="OB67" s="113"/>
      <c r="OC67" s="113"/>
      <c r="OD67" s="113"/>
      <c r="OE67" s="113"/>
      <c r="OF67" s="113"/>
      <c r="OG67" s="113"/>
      <c r="OH67" s="113"/>
      <c r="OI67" s="113"/>
      <c r="OJ67" s="113"/>
      <c r="OK67" s="113"/>
      <c r="OL67" s="113"/>
      <c r="OM67" s="113"/>
      <c r="ON67" s="113"/>
      <c r="OO67" s="113"/>
      <c r="OP67" s="113"/>
      <c r="OQ67" s="113"/>
      <c r="OR67" s="113"/>
      <c r="OS67" s="113"/>
      <c r="OT67" s="113"/>
      <c r="OU67" s="113"/>
      <c r="OV67" s="113"/>
      <c r="OW67" s="113"/>
      <c r="OX67" s="113"/>
      <c r="OY67" s="113"/>
      <c r="OZ67" s="113"/>
      <c r="PA67" s="113"/>
      <c r="PB67" s="113"/>
      <c r="PC67" s="113"/>
      <c r="PD67" s="113"/>
      <c r="PE67" s="113"/>
      <c r="PF67" s="113"/>
      <c r="PG67" s="113"/>
      <c r="PH67" s="113"/>
      <c r="PI67" s="113"/>
      <c r="PJ67" s="113"/>
      <c r="PK67" s="113"/>
      <c r="PL67" s="113"/>
      <c r="PM67" s="113"/>
      <c r="PN67" s="113"/>
      <c r="PO67" s="113"/>
      <c r="PP67" s="113"/>
      <c r="PQ67" s="113"/>
      <c r="PR67" s="113"/>
      <c r="PS67" s="113"/>
      <c r="PT67" s="113"/>
      <c r="PU67" s="113"/>
      <c r="PV67" s="113"/>
      <c r="PW67" s="113"/>
      <c r="PX67" s="113"/>
      <c r="PY67" s="113"/>
      <c r="PZ67" s="113"/>
      <c r="QA67" s="113"/>
      <c r="QB67" s="113"/>
      <c r="QC67" s="113"/>
      <c r="QD67" s="113"/>
      <c r="QE67" s="113"/>
      <c r="QF67" s="113"/>
      <c r="QG67" s="113"/>
      <c r="QH67" s="113"/>
      <c r="QI67" s="113"/>
      <c r="QJ67" s="113"/>
      <c r="QK67" s="113"/>
      <c r="QL67" s="113"/>
      <c r="QM67" s="113"/>
      <c r="QN67" s="113"/>
      <c r="QO67" s="113"/>
      <c r="QP67" s="113"/>
      <c r="QQ67" s="113"/>
      <c r="QR67" s="113"/>
      <c r="QS67" s="113"/>
      <c r="QT67" s="113"/>
      <c r="QU67" s="113"/>
      <c r="QV67" s="113"/>
      <c r="QW67" s="113"/>
      <c r="QX67" s="113"/>
      <c r="QY67" s="113"/>
      <c r="QZ67" s="113"/>
      <c r="RA67" s="113"/>
      <c r="RB67" s="113"/>
      <c r="RC67" s="113"/>
      <c r="RD67" s="113"/>
      <c r="RE67" s="113"/>
      <c r="RF67" s="113"/>
      <c r="RG67" s="113"/>
      <c r="RH67" s="113"/>
      <c r="RI67" s="113"/>
      <c r="RJ67" s="113"/>
      <c r="RK67" s="113"/>
      <c r="RL67" s="113"/>
      <c r="RM67" s="113"/>
      <c r="RN67" s="113"/>
      <c r="RO67" s="113"/>
      <c r="RP67" s="113"/>
      <c r="RQ67" s="113"/>
      <c r="RR67" s="113"/>
      <c r="RS67" s="113"/>
      <c r="RT67" s="113"/>
      <c r="RU67" s="113"/>
      <c r="RV67" s="113"/>
      <c r="RW67" s="113"/>
      <c r="RX67" s="113"/>
      <c r="RY67" s="113"/>
      <c r="RZ67" s="113"/>
      <c r="SA67" s="113"/>
      <c r="SB67" s="113"/>
      <c r="SC67" s="113"/>
      <c r="SD67" s="113"/>
      <c r="SE67" s="113"/>
      <c r="SF67" s="113"/>
      <c r="SG67" s="113"/>
      <c r="SH67" s="113"/>
      <c r="SI67" s="113"/>
      <c r="SJ67" s="113"/>
      <c r="SK67" s="113"/>
      <c r="SL67" s="113"/>
      <c r="SM67" s="113"/>
      <c r="SN67" s="113"/>
      <c r="SO67" s="113"/>
      <c r="SP67" s="113"/>
      <c r="SQ67" s="113"/>
      <c r="SR67" s="113"/>
      <c r="SS67" s="113"/>
      <c r="ST67" s="113"/>
      <c r="SU67" s="113"/>
      <c r="SV67" s="113"/>
      <c r="SW67" s="113"/>
      <c r="SX67" s="113"/>
      <c r="SY67" s="113"/>
      <c r="SZ67" s="113"/>
      <c r="TA67" s="113"/>
      <c r="TB67" s="113"/>
      <c r="TC67" s="113"/>
      <c r="TD67" s="113"/>
      <c r="TE67" s="113"/>
      <c r="TF67" s="113"/>
      <c r="TG67" s="113"/>
      <c r="TH67" s="113"/>
      <c r="TI67" s="113"/>
      <c r="TJ67" s="113"/>
      <c r="TK67" s="113"/>
      <c r="TL67" s="113"/>
      <c r="TM67" s="113"/>
      <c r="TN67" s="113"/>
      <c r="TO67" s="113"/>
      <c r="TP67" s="113"/>
      <c r="TQ67" s="113"/>
      <c r="TR67" s="113"/>
      <c r="TS67" s="113"/>
      <c r="TT67" s="113"/>
      <c r="TU67" s="113"/>
      <c r="TV67" s="113"/>
      <c r="TW67" s="113"/>
      <c r="TX67" s="113"/>
      <c r="TY67" s="113"/>
      <c r="TZ67" s="113"/>
      <c r="UA67" s="113"/>
      <c r="UB67" s="113"/>
      <c r="UC67" s="113"/>
      <c r="UD67" s="113"/>
      <c r="UE67" s="113"/>
      <c r="UF67" s="113"/>
      <c r="UG67" s="113"/>
      <c r="UH67" s="113"/>
      <c r="UI67" s="113"/>
      <c r="UJ67" s="113"/>
      <c r="UK67" s="113"/>
      <c r="UL67" s="113"/>
      <c r="UM67" s="113"/>
      <c r="UN67" s="113"/>
      <c r="UO67" s="113"/>
      <c r="UP67" s="113"/>
      <c r="UQ67" s="113"/>
      <c r="UR67" s="113"/>
      <c r="US67" s="113"/>
      <c r="UT67" s="113"/>
      <c r="UU67" s="113"/>
      <c r="UV67" s="113"/>
      <c r="UW67" s="113"/>
      <c r="UX67" s="113"/>
      <c r="UY67" s="113"/>
      <c r="UZ67" s="113"/>
      <c r="VA67" s="113"/>
      <c r="VB67" s="113"/>
      <c r="VC67" s="113"/>
      <c r="VD67" s="113"/>
      <c r="VE67" s="113"/>
      <c r="VF67" s="113"/>
      <c r="VG67" s="113"/>
      <c r="VH67" s="113"/>
      <c r="VI67" s="113"/>
      <c r="VJ67" s="113"/>
      <c r="VK67" s="113"/>
      <c r="VL67" s="113"/>
      <c r="VM67" s="113"/>
      <c r="VN67" s="113"/>
      <c r="VO67" s="113"/>
      <c r="VP67" s="113"/>
      <c r="VQ67" s="113"/>
      <c r="VR67" s="113"/>
      <c r="VS67" s="113"/>
      <c r="VT67" s="113"/>
      <c r="VU67" s="113"/>
      <c r="VV67" s="113"/>
      <c r="VW67" s="113"/>
      <c r="VX67" s="113"/>
      <c r="VY67" s="113"/>
      <c r="VZ67" s="113"/>
      <c r="WA67" s="113"/>
      <c r="WB67" s="113"/>
      <c r="WC67" s="113"/>
      <c r="WD67" s="113"/>
      <c r="WE67" s="113"/>
      <c r="WF67" s="113"/>
      <c r="WG67" s="113"/>
      <c r="WH67" s="113"/>
      <c r="WI67" s="113"/>
      <c r="WJ67" s="113"/>
      <c r="WK67" s="113"/>
      <c r="WL67" s="113"/>
      <c r="WM67" s="113"/>
      <c r="WN67" s="113"/>
      <c r="WO67" s="113"/>
      <c r="WP67" s="113"/>
      <c r="WQ67" s="113"/>
      <c r="WR67" s="113"/>
      <c r="WS67" s="113"/>
      <c r="WT67" s="113"/>
      <c r="WU67" s="113"/>
      <c r="WV67" s="113"/>
      <c r="WW67" s="113"/>
      <c r="WX67" s="113"/>
      <c r="WY67" s="113"/>
      <c r="WZ67" s="113"/>
      <c r="XA67" s="113"/>
      <c r="XB67" s="113"/>
      <c r="XC67" s="113"/>
      <c r="XD67" s="113"/>
      <c r="XE67" s="113"/>
      <c r="XF67" s="113"/>
      <c r="XG67" s="113"/>
      <c r="XH67" s="113"/>
      <c r="XI67" s="113"/>
      <c r="XJ67" s="113"/>
      <c r="XK67" s="113"/>
      <c r="XL67" s="113"/>
      <c r="XM67" s="113"/>
      <c r="XN67" s="113"/>
      <c r="XO67" s="113"/>
      <c r="XP67" s="113"/>
      <c r="XQ67" s="113"/>
      <c r="XR67" s="113"/>
      <c r="XS67" s="113"/>
      <c r="XT67" s="113"/>
      <c r="XU67" s="113"/>
      <c r="XV67" s="113"/>
      <c r="XW67" s="113"/>
      <c r="XX67" s="113"/>
      <c r="XY67" s="113"/>
      <c r="XZ67" s="113"/>
      <c r="YA67" s="113"/>
      <c r="YB67" s="113"/>
      <c r="YC67" s="113"/>
      <c r="YD67" s="113"/>
      <c r="YE67" s="113"/>
      <c r="YF67" s="113"/>
      <c r="YG67" s="113"/>
      <c r="YH67" s="113"/>
      <c r="YI67" s="113"/>
      <c r="YJ67" s="113"/>
      <c r="YK67" s="113"/>
      <c r="YL67" s="113"/>
      <c r="YM67" s="113"/>
      <c r="YN67" s="113"/>
      <c r="YO67" s="113"/>
      <c r="YP67" s="113"/>
      <c r="YQ67" s="113"/>
      <c r="YR67" s="113"/>
      <c r="YS67" s="113"/>
      <c r="YT67" s="113"/>
      <c r="YU67" s="113"/>
      <c r="YV67" s="113"/>
      <c r="YW67" s="113"/>
      <c r="YX67" s="113"/>
      <c r="YY67" s="113"/>
      <c r="YZ67" s="113"/>
      <c r="ZA67" s="113"/>
      <c r="ZB67" s="113"/>
      <c r="ZC67" s="113"/>
      <c r="ZD67" s="113"/>
      <c r="ZE67" s="113"/>
      <c r="ZF67" s="113"/>
      <c r="ZG67" s="113"/>
      <c r="ZH67" s="113"/>
      <c r="ZI67" s="113"/>
      <c r="ZJ67" s="113"/>
      <c r="ZK67" s="113"/>
      <c r="ZL67" s="113"/>
      <c r="ZM67" s="113"/>
      <c r="ZN67" s="113"/>
      <c r="ZO67" s="113"/>
      <c r="ZP67" s="113"/>
      <c r="ZQ67" s="113"/>
      <c r="ZR67" s="113"/>
      <c r="ZS67" s="113"/>
      <c r="ZT67" s="113"/>
      <c r="ZU67" s="113"/>
      <c r="ZV67" s="113"/>
      <c r="ZW67" s="113"/>
      <c r="ZX67" s="113"/>
      <c r="ZY67" s="113"/>
      <c r="ZZ67" s="113"/>
      <c r="AAA67" s="113"/>
      <c r="AAB67" s="113"/>
      <c r="AAC67" s="113"/>
      <c r="AAD67" s="113"/>
      <c r="AAE67" s="113"/>
      <c r="AAF67" s="113"/>
      <c r="AAG67" s="113"/>
      <c r="AAH67" s="113"/>
      <c r="AAI67" s="113"/>
      <c r="AAJ67" s="113"/>
      <c r="AAK67" s="113"/>
      <c r="AAL67" s="113"/>
      <c r="AAM67" s="113"/>
      <c r="AAN67" s="113"/>
      <c r="AAO67" s="113"/>
      <c r="AAP67" s="113"/>
      <c r="AAQ67" s="113"/>
      <c r="AAR67" s="113"/>
      <c r="AAS67" s="113"/>
      <c r="AAT67" s="113"/>
      <c r="AAU67" s="113"/>
      <c r="AAV67" s="113"/>
      <c r="AAW67" s="113"/>
      <c r="AAX67" s="113"/>
      <c r="AAY67" s="113"/>
      <c r="AAZ67" s="113"/>
      <c r="ABA67" s="113"/>
      <c r="ABB67" s="113"/>
      <c r="ABC67" s="113"/>
      <c r="ABD67" s="113"/>
      <c r="ABE67" s="113"/>
      <c r="ABF67" s="113"/>
      <c r="ABG67" s="113"/>
      <c r="ABH67" s="113"/>
      <c r="ABI67" s="113"/>
      <c r="ABJ67" s="113"/>
      <c r="ABK67" s="113"/>
      <c r="ABL67" s="113"/>
      <c r="ABM67" s="113"/>
      <c r="ABN67" s="113"/>
      <c r="ABO67" s="113"/>
      <c r="ABP67" s="113"/>
      <c r="ABQ67" s="113"/>
      <c r="ABR67" s="113"/>
      <c r="ABS67" s="113"/>
      <c r="ABT67" s="113"/>
      <c r="ABU67" s="113"/>
      <c r="ABV67" s="113"/>
      <c r="ABW67" s="113"/>
      <c r="ABX67" s="113"/>
      <c r="ABY67" s="113"/>
      <c r="ABZ67" s="113"/>
      <c r="ACA67" s="113"/>
      <c r="ACB67" s="113"/>
      <c r="ACC67" s="113"/>
      <c r="ACD67" s="113"/>
      <c r="ACE67" s="113"/>
      <c r="ACF67" s="113"/>
      <c r="ACG67" s="113"/>
      <c r="ACH67" s="113"/>
      <c r="ACI67" s="113"/>
      <c r="ACJ67" s="113"/>
      <c r="ACK67" s="113"/>
      <c r="ACL67" s="113"/>
      <c r="ACM67" s="113"/>
      <c r="ACN67" s="113"/>
      <c r="ACO67" s="113"/>
      <c r="ACP67" s="113"/>
      <c r="ACQ67" s="113"/>
      <c r="ACR67" s="113"/>
      <c r="ACS67" s="113"/>
      <c r="ACT67" s="113"/>
      <c r="ACU67" s="113"/>
      <c r="ACV67" s="113"/>
      <c r="ACW67" s="113"/>
      <c r="ACX67" s="113"/>
    </row>
    <row r="68" spans="1:778">
      <c r="A68" s="136"/>
      <c r="B68" s="136"/>
      <c r="C68" s="136"/>
      <c r="D68" s="136"/>
      <c r="E68" s="136"/>
      <c r="F68" s="137"/>
      <c r="G68" s="138"/>
      <c r="H68" s="138"/>
      <c r="I68" s="138"/>
      <c r="J68" s="138"/>
      <c r="K68" s="138"/>
    </row>
    <row r="69" spans="1:778">
      <c r="A69" s="49" t="s">
        <v>166</v>
      </c>
      <c r="B69" s="37"/>
      <c r="C69" s="37"/>
      <c r="D69" s="37"/>
      <c r="E69" s="37"/>
      <c r="F69" s="37"/>
      <c r="G69" s="59">
        <f>SUM(G2:G68)</f>
        <v>24642231.610000003</v>
      </c>
      <c r="H69" s="59">
        <f>SUM(H2:H68)</f>
        <v>11389767.259999998</v>
      </c>
      <c r="I69" s="59">
        <f>SUM(I2:I68)</f>
        <v>5863729.4799999986</v>
      </c>
      <c r="J69" s="59">
        <f>SUM(J2:J68)</f>
        <v>5526037.7800000003</v>
      </c>
      <c r="K69" s="59">
        <f>SUM(K2:K68)</f>
        <v>427691.66000000003</v>
      </c>
    </row>
  </sheetData>
  <autoFilter ref="A1:T66">
    <sortState ref="A2:T65">
      <sortCondition ref="F1:F64"/>
    </sortState>
  </autoFilter>
  <pageMargins left="0.7" right="0.7" top="0.75" bottom="0.75" header="0.3" footer="0.3"/>
  <pageSetup paperSize="9" scale="5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Z73"/>
  <sheetViews>
    <sheetView topLeftCell="A67" zoomScale="120" zoomScaleNormal="120" workbookViewId="0">
      <pane xSplit="1" topLeftCell="F1" activePane="topRight" state="frozen"/>
      <selection pane="topRight" activeCell="E15" sqref="E15"/>
    </sheetView>
  </sheetViews>
  <sheetFormatPr defaultColWidth="8.81640625" defaultRowHeight="12.5"/>
  <cols>
    <col min="1" max="1" width="10.54296875" style="3" customWidth="1"/>
    <col min="2" max="2" width="16.453125" style="3" customWidth="1"/>
    <col min="3" max="4" width="26" style="3" customWidth="1"/>
    <col min="5" max="5" width="13.453125" style="3" customWidth="1"/>
    <col min="6" max="6" width="10.1796875" style="1" bestFit="1" customWidth="1"/>
    <col min="7" max="7" width="17.54296875" style="5" bestFit="1" customWidth="1"/>
    <col min="8" max="8" width="14.81640625" style="5" customWidth="1"/>
    <col min="9" max="9" width="14.453125" style="5" customWidth="1"/>
    <col min="10" max="11" width="16.453125" style="5" customWidth="1"/>
    <col min="12" max="12" width="10.81640625" style="3" customWidth="1"/>
    <col min="13" max="13" width="11.54296875" style="3" customWidth="1"/>
    <col min="14" max="16384" width="8.81640625" style="3"/>
  </cols>
  <sheetData>
    <row r="1" spans="1:22" ht="13">
      <c r="A1" s="2" t="s">
        <v>0</v>
      </c>
      <c r="B1" s="2" t="s">
        <v>245</v>
      </c>
      <c r="C1" s="2" t="s">
        <v>1</v>
      </c>
      <c r="D1" s="2" t="s">
        <v>2</v>
      </c>
      <c r="E1" s="2" t="s">
        <v>246</v>
      </c>
      <c r="F1" s="2" t="s">
        <v>256</v>
      </c>
      <c r="G1" s="4" t="s">
        <v>3</v>
      </c>
      <c r="H1" s="4" t="s">
        <v>511</v>
      </c>
      <c r="I1" s="4" t="s">
        <v>5</v>
      </c>
      <c r="J1" s="4" t="s">
        <v>6</v>
      </c>
      <c r="K1" s="4" t="s">
        <v>7</v>
      </c>
      <c r="L1" s="34" t="s">
        <v>639</v>
      </c>
      <c r="M1" s="34" t="s">
        <v>640</v>
      </c>
    </row>
    <row r="2" spans="1:22" s="17" customFormat="1" ht="25">
      <c r="A2" s="13" t="s">
        <v>264</v>
      </c>
      <c r="B2" s="7" t="s">
        <v>413</v>
      </c>
      <c r="C2" s="7" t="s">
        <v>405</v>
      </c>
      <c r="D2" s="7" t="s">
        <v>51</v>
      </c>
      <c r="E2" s="8" t="s">
        <v>404</v>
      </c>
      <c r="F2" s="18">
        <v>1</v>
      </c>
      <c r="G2" s="19">
        <v>17840</v>
      </c>
      <c r="H2" s="19">
        <v>8920</v>
      </c>
      <c r="I2" s="19">
        <v>6690</v>
      </c>
      <c r="J2" s="19">
        <v>2230</v>
      </c>
      <c r="K2" s="19"/>
      <c r="L2" s="41">
        <v>42443</v>
      </c>
      <c r="M2" s="41">
        <v>42629</v>
      </c>
    </row>
    <row r="3" spans="1:22" s="12" customFormat="1">
      <c r="A3" s="13" t="s">
        <v>268</v>
      </c>
      <c r="B3" s="17" t="s">
        <v>269</v>
      </c>
      <c r="C3" s="17" t="s">
        <v>408</v>
      </c>
      <c r="D3" s="17" t="s">
        <v>39</v>
      </c>
      <c r="E3" s="8" t="s">
        <v>410</v>
      </c>
      <c r="F3" s="18">
        <v>1</v>
      </c>
      <c r="G3" s="19">
        <v>3490</v>
      </c>
      <c r="H3" s="19">
        <f>SUM(I3+J3)</f>
        <v>1745</v>
      </c>
      <c r="I3" s="10">
        <v>1308.75</v>
      </c>
      <c r="J3" s="19">
        <v>436.25</v>
      </c>
      <c r="K3" s="19">
        <v>0</v>
      </c>
      <c r="L3" s="42">
        <v>42432</v>
      </c>
      <c r="M3" s="42">
        <v>42549</v>
      </c>
    </row>
    <row r="4" spans="1:22" s="17" customFormat="1">
      <c r="A4" s="13" t="s">
        <v>270</v>
      </c>
      <c r="B4" s="17" t="s">
        <v>269</v>
      </c>
      <c r="C4" s="17" t="s">
        <v>409</v>
      </c>
      <c r="D4" s="17" t="s">
        <v>39</v>
      </c>
      <c r="E4" s="8" t="s">
        <v>410</v>
      </c>
      <c r="F4" s="18">
        <v>1</v>
      </c>
      <c r="G4" s="10">
        <v>11945</v>
      </c>
      <c r="H4" s="19">
        <f t="shared" ref="H4:H67" si="0">SUM(I4+J4)</f>
        <v>5972.5</v>
      </c>
      <c r="I4" s="10">
        <v>4479.37</v>
      </c>
      <c r="J4" s="10">
        <v>1493.13</v>
      </c>
      <c r="K4" s="19">
        <v>0</v>
      </c>
      <c r="L4" s="41">
        <v>42524</v>
      </c>
      <c r="M4" s="41">
        <v>42620</v>
      </c>
    </row>
    <row r="5" spans="1:22" s="17" customFormat="1">
      <c r="A5" s="13" t="s">
        <v>656</v>
      </c>
      <c r="B5" s="17" t="s">
        <v>251</v>
      </c>
      <c r="C5" s="17" t="s">
        <v>657</v>
      </c>
      <c r="D5" s="17" t="s">
        <v>15</v>
      </c>
      <c r="E5" s="105" t="s">
        <v>660</v>
      </c>
      <c r="F5" s="18">
        <v>1</v>
      </c>
      <c r="G5" s="10">
        <v>16641.599999999999</v>
      </c>
      <c r="H5" s="19">
        <v>4992.4799999999996</v>
      </c>
      <c r="I5" s="10">
        <v>3744.36</v>
      </c>
      <c r="J5" s="10">
        <v>1248.1199999999999</v>
      </c>
      <c r="K5" s="19"/>
      <c r="L5" s="41">
        <v>42535</v>
      </c>
      <c r="M5" s="41">
        <v>42673</v>
      </c>
    </row>
    <row r="6" spans="1:22" s="17" customFormat="1" ht="25">
      <c r="A6" s="13" t="s">
        <v>276</v>
      </c>
      <c r="B6" s="17" t="s">
        <v>251</v>
      </c>
      <c r="C6" s="7" t="s">
        <v>412</v>
      </c>
      <c r="D6" s="17" t="s">
        <v>15</v>
      </c>
      <c r="E6" s="8" t="s">
        <v>171</v>
      </c>
      <c r="F6" s="18">
        <v>1</v>
      </c>
      <c r="G6" s="10">
        <v>135000</v>
      </c>
      <c r="H6" s="19">
        <f t="shared" si="0"/>
        <v>33750</v>
      </c>
      <c r="I6" s="10">
        <v>25312.5</v>
      </c>
      <c r="J6" s="10">
        <v>8437.5</v>
      </c>
      <c r="K6" s="19">
        <v>0</v>
      </c>
      <c r="L6" s="41">
        <v>42538</v>
      </c>
      <c r="M6" s="41">
        <v>42691</v>
      </c>
    </row>
    <row r="7" spans="1:22" s="17" customFormat="1" ht="25">
      <c r="A7" s="13" t="s">
        <v>277</v>
      </c>
      <c r="B7" s="17" t="s">
        <v>414</v>
      </c>
      <c r="C7" s="7" t="s">
        <v>415</v>
      </c>
      <c r="D7" s="17" t="s">
        <v>51</v>
      </c>
      <c r="E7" s="8" t="s">
        <v>228</v>
      </c>
      <c r="F7" s="18">
        <v>1</v>
      </c>
      <c r="G7" s="19">
        <v>14742</v>
      </c>
      <c r="H7" s="19">
        <f t="shared" si="0"/>
        <v>7371</v>
      </c>
      <c r="I7" s="19">
        <v>5528.25</v>
      </c>
      <c r="J7" s="19">
        <v>1842.75</v>
      </c>
      <c r="K7" s="19"/>
      <c r="L7" s="41">
        <v>42452</v>
      </c>
      <c r="M7" s="41">
        <v>42720</v>
      </c>
    </row>
    <row r="8" spans="1:22" s="17" customFormat="1" ht="37.5">
      <c r="A8" s="13" t="s">
        <v>293</v>
      </c>
      <c r="B8" s="17" t="s">
        <v>251</v>
      </c>
      <c r="C8" s="7" t="s">
        <v>420</v>
      </c>
      <c r="D8" s="7" t="s">
        <v>294</v>
      </c>
      <c r="E8" s="8" t="s">
        <v>421</v>
      </c>
      <c r="F8" s="18">
        <v>1</v>
      </c>
      <c r="G8" s="19">
        <v>14323.62</v>
      </c>
      <c r="H8" s="19">
        <f t="shared" si="0"/>
        <v>7161.8099999999995</v>
      </c>
      <c r="I8" s="10">
        <v>5371.36</v>
      </c>
      <c r="J8" s="10">
        <v>1790.45</v>
      </c>
      <c r="K8" s="19">
        <v>0</v>
      </c>
      <c r="L8" s="41">
        <v>42493</v>
      </c>
      <c r="M8" s="41">
        <v>42613</v>
      </c>
    </row>
    <row r="9" spans="1:22" s="17" customFormat="1" ht="25">
      <c r="A9" s="13" t="s">
        <v>303</v>
      </c>
      <c r="B9" s="7" t="s">
        <v>424</v>
      </c>
      <c r="C9" s="7" t="s">
        <v>426</v>
      </c>
      <c r="D9" s="17" t="s">
        <v>39</v>
      </c>
      <c r="E9" s="8" t="s">
        <v>425</v>
      </c>
      <c r="F9" s="18">
        <v>1</v>
      </c>
      <c r="G9" s="19">
        <v>40396</v>
      </c>
      <c r="H9" s="19">
        <f t="shared" si="0"/>
        <v>20198</v>
      </c>
      <c r="I9" s="10">
        <v>15148.5</v>
      </c>
      <c r="J9" s="10">
        <v>5049.5</v>
      </c>
      <c r="K9" s="19">
        <v>0</v>
      </c>
      <c r="L9" s="41">
        <v>42499</v>
      </c>
      <c r="M9" s="41">
        <v>42685</v>
      </c>
    </row>
    <row r="10" spans="1:22" s="17" customFormat="1" ht="25">
      <c r="A10" s="13" t="s">
        <v>307</v>
      </c>
      <c r="B10" s="7" t="s">
        <v>428</v>
      </c>
      <c r="C10" s="7" t="s">
        <v>430</v>
      </c>
      <c r="D10" s="7" t="s">
        <v>275</v>
      </c>
      <c r="E10" s="8" t="s">
        <v>429</v>
      </c>
      <c r="F10" s="18">
        <v>1</v>
      </c>
      <c r="G10" s="10">
        <v>50546</v>
      </c>
      <c r="H10" s="19">
        <f t="shared" si="0"/>
        <v>25273</v>
      </c>
      <c r="I10" s="10">
        <v>18954.75</v>
      </c>
      <c r="J10" s="10">
        <v>6318.25</v>
      </c>
      <c r="K10" s="10">
        <v>0</v>
      </c>
      <c r="L10" s="41">
        <v>42482</v>
      </c>
      <c r="M10" s="41">
        <v>42685</v>
      </c>
    </row>
    <row r="11" spans="1:22" s="17" customFormat="1" ht="25">
      <c r="A11" s="13" t="s">
        <v>308</v>
      </c>
      <c r="B11" s="7" t="s">
        <v>36</v>
      </c>
      <c r="C11" s="7" t="s">
        <v>431</v>
      </c>
      <c r="D11" s="7" t="s">
        <v>309</v>
      </c>
      <c r="E11" s="8" t="s">
        <v>175</v>
      </c>
      <c r="F11" s="18">
        <v>1</v>
      </c>
      <c r="G11" s="19">
        <v>91820</v>
      </c>
      <c r="H11" s="19">
        <f t="shared" si="0"/>
        <v>45910</v>
      </c>
      <c r="I11" s="10">
        <v>34432.5</v>
      </c>
      <c r="J11" s="19">
        <v>11477.5</v>
      </c>
      <c r="K11" s="19">
        <v>0</v>
      </c>
      <c r="L11" s="42">
        <v>42474</v>
      </c>
      <c r="M11" s="41">
        <v>42823</v>
      </c>
    </row>
    <row r="12" spans="1:22" s="17" customFormat="1" ht="25">
      <c r="A12" s="13" t="s">
        <v>310</v>
      </c>
      <c r="B12" s="17" t="s">
        <v>311</v>
      </c>
      <c r="C12" s="7" t="s">
        <v>432</v>
      </c>
      <c r="D12" s="7" t="s">
        <v>51</v>
      </c>
      <c r="E12" s="8" t="s">
        <v>456</v>
      </c>
      <c r="F12" s="18">
        <v>1</v>
      </c>
      <c r="G12" s="19">
        <v>10000</v>
      </c>
      <c r="H12" s="19">
        <f t="shared" si="0"/>
        <v>3000</v>
      </c>
      <c r="I12" s="19">
        <v>2250</v>
      </c>
      <c r="J12" s="19">
        <v>750</v>
      </c>
      <c r="K12" s="19">
        <v>0</v>
      </c>
      <c r="L12" s="41">
        <v>42501</v>
      </c>
      <c r="M12" s="41">
        <v>42804</v>
      </c>
    </row>
    <row r="13" spans="1:22" s="17" customFormat="1" ht="25">
      <c r="A13" s="13" t="s">
        <v>312</v>
      </c>
      <c r="B13" s="17" t="s">
        <v>311</v>
      </c>
      <c r="C13" s="7" t="s">
        <v>433</v>
      </c>
      <c r="D13" s="7" t="s">
        <v>51</v>
      </c>
      <c r="E13" s="8" t="s">
        <v>456</v>
      </c>
      <c r="F13" s="18">
        <v>1</v>
      </c>
      <c r="G13" s="19">
        <v>3538.5</v>
      </c>
      <c r="H13" s="19">
        <f t="shared" si="0"/>
        <v>2830.8</v>
      </c>
      <c r="I13" s="19">
        <v>2123.1</v>
      </c>
      <c r="J13" s="19">
        <v>707.7</v>
      </c>
      <c r="K13" s="19">
        <v>0</v>
      </c>
      <c r="L13" s="41">
        <v>42501</v>
      </c>
      <c r="M13" s="41">
        <v>42804</v>
      </c>
    </row>
    <row r="14" spans="1:22" s="17" customFormat="1" ht="25">
      <c r="A14" s="13" t="s">
        <v>322</v>
      </c>
      <c r="B14" s="7" t="s">
        <v>401</v>
      </c>
      <c r="C14" s="7" t="s">
        <v>461</v>
      </c>
      <c r="D14" s="7" t="s">
        <v>294</v>
      </c>
      <c r="E14" s="8" t="s">
        <v>407</v>
      </c>
      <c r="F14" s="18">
        <v>1</v>
      </c>
      <c r="G14" s="10">
        <v>35200</v>
      </c>
      <c r="H14" s="19">
        <f t="shared" si="0"/>
        <v>17600</v>
      </c>
      <c r="I14" s="10">
        <v>13200</v>
      </c>
      <c r="J14" s="10">
        <v>4400</v>
      </c>
      <c r="K14" s="19">
        <v>0</v>
      </c>
      <c r="L14" s="41">
        <v>42487</v>
      </c>
      <c r="M14" s="41">
        <v>42670</v>
      </c>
    </row>
    <row r="15" spans="1:22" ht="25">
      <c r="A15" s="33" t="s">
        <v>661</v>
      </c>
      <c r="B15" s="35" t="s">
        <v>662</v>
      </c>
      <c r="C15" s="3" t="s">
        <v>663</v>
      </c>
      <c r="D15" s="3" t="s">
        <v>254</v>
      </c>
      <c r="E15" s="3" t="s">
        <v>664</v>
      </c>
      <c r="F15" s="1">
        <v>1</v>
      </c>
      <c r="G15" s="36">
        <v>24268</v>
      </c>
      <c r="H15" s="5">
        <v>7280.4</v>
      </c>
      <c r="I15" s="36">
        <v>5460.3</v>
      </c>
      <c r="J15" s="36">
        <v>1820.1</v>
      </c>
      <c r="K15" s="3"/>
      <c r="L15" s="39">
        <v>42534</v>
      </c>
      <c r="M15" s="39">
        <v>42673</v>
      </c>
      <c r="N15" s="17"/>
      <c r="O15" s="17"/>
      <c r="P15" s="17"/>
      <c r="Q15" s="17"/>
      <c r="R15" s="17"/>
      <c r="S15" s="17"/>
      <c r="T15" s="17"/>
      <c r="U15" s="17"/>
      <c r="V15" s="17"/>
    </row>
    <row r="16" spans="1:22" s="17" customFormat="1">
      <c r="A16" s="13" t="s">
        <v>327</v>
      </c>
      <c r="B16" s="17" t="s">
        <v>251</v>
      </c>
      <c r="C16" s="17" t="s">
        <v>463</v>
      </c>
      <c r="D16" s="17" t="s">
        <v>51</v>
      </c>
      <c r="E16" s="8" t="s">
        <v>464</v>
      </c>
      <c r="F16" s="18">
        <v>1</v>
      </c>
      <c r="G16" s="10">
        <v>1184.1600000000001</v>
      </c>
      <c r="H16" s="19">
        <f t="shared" si="0"/>
        <v>947.32</v>
      </c>
      <c r="I16" s="10">
        <v>710.49</v>
      </c>
      <c r="J16" s="10">
        <v>236.83</v>
      </c>
      <c r="K16" s="19">
        <v>0</v>
      </c>
      <c r="L16" s="41">
        <v>42523</v>
      </c>
      <c r="M16" s="41">
        <v>42794</v>
      </c>
    </row>
    <row r="17" spans="1:780" s="17" customFormat="1" ht="37.5">
      <c r="A17" s="13" t="s">
        <v>328</v>
      </c>
      <c r="B17" s="7" t="s">
        <v>434</v>
      </c>
      <c r="C17" s="17" t="s">
        <v>465</v>
      </c>
      <c r="D17" s="17" t="s">
        <v>15</v>
      </c>
      <c r="E17" s="8" t="s">
        <v>171</v>
      </c>
      <c r="F17" s="18">
        <v>1</v>
      </c>
      <c r="G17" s="10">
        <v>49650</v>
      </c>
      <c r="H17" s="19">
        <f t="shared" si="0"/>
        <v>24825</v>
      </c>
      <c r="I17" s="10">
        <v>18618.75</v>
      </c>
      <c r="J17" s="10">
        <v>6206.25</v>
      </c>
      <c r="K17" s="19">
        <v>0</v>
      </c>
      <c r="L17" s="41">
        <v>42538</v>
      </c>
      <c r="M17" s="41">
        <v>42631</v>
      </c>
      <c r="N17" s="12"/>
      <c r="O17" s="12"/>
      <c r="P17" s="12"/>
      <c r="Q17" s="12"/>
      <c r="R17" s="12"/>
      <c r="S17" s="12"/>
      <c r="T17" s="12"/>
      <c r="U17" s="12"/>
      <c r="V17" s="12"/>
    </row>
    <row r="18" spans="1:780" s="17" customFormat="1" ht="25">
      <c r="A18" s="13" t="s">
        <v>330</v>
      </c>
      <c r="B18" s="17" t="s">
        <v>331</v>
      </c>
      <c r="C18" s="7" t="s">
        <v>469</v>
      </c>
      <c r="D18" s="17" t="s">
        <v>332</v>
      </c>
      <c r="E18" s="8" t="s">
        <v>468</v>
      </c>
      <c r="F18" s="18">
        <v>1</v>
      </c>
      <c r="G18" s="19">
        <v>23300</v>
      </c>
      <c r="H18" s="19">
        <f t="shared" si="0"/>
        <v>11650</v>
      </c>
      <c r="I18" s="19">
        <v>8737.5</v>
      </c>
      <c r="J18" s="19">
        <v>2912.5</v>
      </c>
      <c r="K18" s="19">
        <v>0</v>
      </c>
      <c r="L18" s="42">
        <v>42534</v>
      </c>
      <c r="M18" s="42">
        <v>42724</v>
      </c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G18" s="12"/>
      <c r="HH18" s="12"/>
      <c r="HI18" s="12"/>
      <c r="HJ18" s="12"/>
      <c r="HK18" s="12"/>
      <c r="HL18" s="12"/>
      <c r="HM18" s="12"/>
      <c r="HN18" s="12"/>
      <c r="HO18" s="12"/>
      <c r="HP18" s="12"/>
      <c r="HQ18" s="12"/>
      <c r="HR18" s="12"/>
      <c r="HS18" s="12"/>
      <c r="HT18" s="12"/>
      <c r="HU18" s="12"/>
      <c r="HV18" s="12"/>
      <c r="HW18" s="12"/>
      <c r="HX18" s="12"/>
      <c r="HY18" s="12"/>
      <c r="HZ18" s="12"/>
      <c r="IA18" s="12"/>
      <c r="IB18" s="12"/>
      <c r="IC18" s="12"/>
      <c r="ID18" s="12"/>
      <c r="IE18" s="12"/>
      <c r="IF18" s="12"/>
      <c r="IG18" s="12"/>
      <c r="IH18" s="12"/>
      <c r="II18" s="12"/>
      <c r="IJ18" s="12"/>
      <c r="IK18" s="12"/>
      <c r="IL18" s="12"/>
      <c r="IM18" s="12"/>
      <c r="IN18" s="12"/>
      <c r="IO18" s="12"/>
      <c r="IP18" s="12"/>
      <c r="IQ18" s="12"/>
      <c r="IR18" s="12"/>
      <c r="IS18" s="12"/>
      <c r="IT18" s="12"/>
      <c r="IU18" s="12"/>
      <c r="IV18" s="12"/>
      <c r="IW18" s="12"/>
      <c r="IX18" s="12"/>
      <c r="IY18" s="12"/>
      <c r="IZ18" s="12"/>
      <c r="JA18" s="12"/>
      <c r="JB18" s="12"/>
      <c r="JC18" s="12"/>
      <c r="JD18" s="12"/>
      <c r="JE18" s="12"/>
      <c r="JF18" s="12"/>
      <c r="JG18" s="12"/>
      <c r="JH18" s="12"/>
      <c r="JI18" s="12"/>
      <c r="JJ18" s="12"/>
      <c r="JK18" s="12"/>
      <c r="JL18" s="12"/>
      <c r="JM18" s="12"/>
      <c r="JN18" s="12"/>
      <c r="JO18" s="12"/>
      <c r="JP18" s="12"/>
      <c r="JQ18" s="12"/>
      <c r="JR18" s="12"/>
      <c r="JS18" s="12"/>
      <c r="JT18" s="12"/>
      <c r="JU18" s="12"/>
      <c r="JV18" s="12"/>
      <c r="JW18" s="12"/>
      <c r="JX18" s="12"/>
      <c r="JY18" s="12"/>
      <c r="JZ18" s="12"/>
      <c r="KA18" s="12"/>
      <c r="KB18" s="12"/>
      <c r="KC18" s="12"/>
      <c r="KD18" s="12"/>
      <c r="KE18" s="12"/>
      <c r="KF18" s="12"/>
      <c r="KG18" s="12"/>
      <c r="KH18" s="12"/>
      <c r="KI18" s="12"/>
      <c r="KJ18" s="12"/>
      <c r="KK18" s="12"/>
      <c r="KL18" s="12"/>
      <c r="KM18" s="12"/>
      <c r="KN18" s="12"/>
      <c r="KO18" s="12"/>
      <c r="KP18" s="12"/>
      <c r="KQ18" s="12"/>
      <c r="KR18" s="12"/>
      <c r="KS18" s="12"/>
      <c r="KT18" s="12"/>
      <c r="KU18" s="12"/>
      <c r="KV18" s="12"/>
      <c r="KW18" s="12"/>
      <c r="KX18" s="12"/>
      <c r="KY18" s="12"/>
      <c r="KZ18" s="12"/>
      <c r="LA18" s="12"/>
      <c r="LB18" s="12"/>
      <c r="LC18" s="12"/>
      <c r="LD18" s="12"/>
      <c r="LE18" s="12"/>
      <c r="LF18" s="12"/>
      <c r="LG18" s="12"/>
      <c r="LH18" s="12"/>
      <c r="LI18" s="12"/>
      <c r="LJ18" s="12"/>
      <c r="LK18" s="12"/>
      <c r="LL18" s="12"/>
      <c r="LM18" s="12"/>
      <c r="LN18" s="12"/>
      <c r="LO18" s="12"/>
      <c r="LP18" s="12"/>
      <c r="LQ18" s="12"/>
      <c r="LR18" s="12"/>
      <c r="LS18" s="12"/>
      <c r="LT18" s="12"/>
      <c r="LU18" s="12"/>
      <c r="LV18" s="12"/>
      <c r="LW18" s="12"/>
      <c r="LX18" s="12"/>
      <c r="LY18" s="12"/>
      <c r="LZ18" s="12"/>
      <c r="MA18" s="12"/>
      <c r="MB18" s="12"/>
      <c r="MC18" s="12"/>
      <c r="MD18" s="12"/>
      <c r="ME18" s="12"/>
      <c r="MF18" s="12"/>
      <c r="MG18" s="12"/>
      <c r="MH18" s="12"/>
      <c r="MI18" s="12"/>
      <c r="MJ18" s="12"/>
      <c r="MK18" s="12"/>
      <c r="ML18" s="12"/>
      <c r="MM18" s="12"/>
      <c r="MN18" s="12"/>
      <c r="MO18" s="12"/>
      <c r="MP18" s="12"/>
      <c r="MQ18" s="12"/>
      <c r="MR18" s="12"/>
      <c r="MS18" s="12"/>
      <c r="MT18" s="12"/>
      <c r="MU18" s="12"/>
      <c r="MV18" s="12"/>
      <c r="MW18" s="12"/>
      <c r="MX18" s="12"/>
      <c r="MY18" s="12"/>
      <c r="MZ18" s="12"/>
      <c r="NA18" s="12"/>
      <c r="NB18" s="12"/>
      <c r="NC18" s="12"/>
      <c r="ND18" s="12"/>
      <c r="NE18" s="12"/>
      <c r="NF18" s="12"/>
      <c r="NG18" s="12"/>
      <c r="NH18" s="12"/>
      <c r="NI18" s="12"/>
      <c r="NJ18" s="12"/>
      <c r="NK18" s="12"/>
      <c r="NL18" s="12"/>
      <c r="NM18" s="12"/>
      <c r="NN18" s="12"/>
      <c r="NO18" s="12"/>
      <c r="NP18" s="12"/>
      <c r="NQ18" s="12"/>
      <c r="NR18" s="12"/>
      <c r="NS18" s="12"/>
      <c r="NT18" s="12"/>
      <c r="NU18" s="12"/>
      <c r="NV18" s="12"/>
      <c r="NW18" s="12"/>
      <c r="NX18" s="12"/>
      <c r="NY18" s="12"/>
      <c r="NZ18" s="12"/>
      <c r="OA18" s="12"/>
      <c r="OB18" s="12"/>
      <c r="OC18" s="12"/>
      <c r="OD18" s="12"/>
      <c r="OE18" s="12"/>
      <c r="OF18" s="12"/>
      <c r="OG18" s="12"/>
      <c r="OH18" s="12"/>
      <c r="OI18" s="12"/>
      <c r="OJ18" s="12"/>
      <c r="OK18" s="12"/>
      <c r="OL18" s="12"/>
      <c r="OM18" s="12"/>
      <c r="ON18" s="12"/>
      <c r="OO18" s="12"/>
      <c r="OP18" s="12"/>
      <c r="OQ18" s="12"/>
      <c r="OR18" s="12"/>
      <c r="OS18" s="12"/>
      <c r="OT18" s="12"/>
      <c r="OU18" s="12"/>
      <c r="OV18" s="12"/>
      <c r="OW18" s="12"/>
      <c r="OX18" s="12"/>
      <c r="OY18" s="12"/>
      <c r="OZ18" s="12"/>
      <c r="PA18" s="12"/>
      <c r="PB18" s="12"/>
      <c r="PC18" s="12"/>
      <c r="PD18" s="12"/>
      <c r="PE18" s="12"/>
      <c r="PF18" s="12"/>
      <c r="PG18" s="12"/>
      <c r="PH18" s="12"/>
      <c r="PI18" s="12"/>
      <c r="PJ18" s="12"/>
      <c r="PK18" s="12"/>
      <c r="PL18" s="12"/>
      <c r="PM18" s="12"/>
      <c r="PN18" s="12"/>
      <c r="PO18" s="12"/>
      <c r="PP18" s="12"/>
      <c r="PQ18" s="12"/>
      <c r="PR18" s="12"/>
      <c r="PS18" s="12"/>
      <c r="PT18" s="12"/>
      <c r="PU18" s="12"/>
      <c r="PV18" s="12"/>
      <c r="PW18" s="12"/>
      <c r="PX18" s="12"/>
      <c r="PY18" s="12"/>
      <c r="PZ18" s="12"/>
      <c r="QA18" s="12"/>
      <c r="QB18" s="12"/>
      <c r="QC18" s="12"/>
      <c r="QD18" s="12"/>
      <c r="QE18" s="12"/>
      <c r="QF18" s="12"/>
      <c r="QG18" s="12"/>
      <c r="QH18" s="12"/>
      <c r="QI18" s="12"/>
      <c r="QJ18" s="12"/>
      <c r="QK18" s="12"/>
      <c r="QL18" s="12"/>
      <c r="QM18" s="12"/>
      <c r="QN18" s="12"/>
      <c r="QO18" s="12"/>
      <c r="QP18" s="12"/>
      <c r="QQ18" s="12"/>
      <c r="QR18" s="12"/>
      <c r="QS18" s="12"/>
      <c r="QT18" s="12"/>
      <c r="QU18" s="12"/>
      <c r="QV18" s="12"/>
      <c r="QW18" s="12"/>
      <c r="QX18" s="12"/>
      <c r="QY18" s="12"/>
      <c r="QZ18" s="12"/>
      <c r="RA18" s="12"/>
      <c r="RB18" s="12"/>
      <c r="RC18" s="12"/>
      <c r="RD18" s="12"/>
      <c r="RE18" s="12"/>
      <c r="RF18" s="12"/>
      <c r="RG18" s="12"/>
      <c r="RH18" s="12"/>
      <c r="RI18" s="12"/>
      <c r="RJ18" s="12"/>
      <c r="RK18" s="12"/>
      <c r="RL18" s="12"/>
      <c r="RM18" s="12"/>
      <c r="RN18" s="12"/>
      <c r="RO18" s="12"/>
      <c r="RP18" s="12"/>
      <c r="RQ18" s="12"/>
      <c r="RR18" s="12"/>
      <c r="RS18" s="12"/>
      <c r="RT18" s="12"/>
      <c r="RU18" s="12"/>
      <c r="RV18" s="12"/>
      <c r="RW18" s="12"/>
      <c r="RX18" s="12"/>
      <c r="RY18" s="12"/>
      <c r="RZ18" s="12"/>
      <c r="SA18" s="12"/>
      <c r="SB18" s="12"/>
      <c r="SC18" s="12"/>
      <c r="SD18" s="12"/>
      <c r="SE18" s="12"/>
      <c r="SF18" s="12"/>
      <c r="SG18" s="12"/>
      <c r="SH18" s="12"/>
      <c r="SI18" s="12"/>
      <c r="SJ18" s="12"/>
      <c r="SK18" s="12"/>
      <c r="SL18" s="12"/>
      <c r="SM18" s="12"/>
      <c r="SN18" s="12"/>
      <c r="SO18" s="12"/>
      <c r="SP18" s="12"/>
      <c r="SQ18" s="12"/>
      <c r="SR18" s="12"/>
      <c r="SS18" s="12"/>
      <c r="ST18" s="12"/>
      <c r="SU18" s="12"/>
      <c r="SV18" s="12"/>
      <c r="SW18" s="12"/>
      <c r="SX18" s="12"/>
      <c r="SY18" s="12"/>
      <c r="SZ18" s="12"/>
      <c r="TA18" s="12"/>
      <c r="TB18" s="12"/>
      <c r="TC18" s="12"/>
      <c r="TD18" s="12"/>
      <c r="TE18" s="12"/>
      <c r="TF18" s="12"/>
      <c r="TG18" s="12"/>
      <c r="TH18" s="12"/>
      <c r="TI18" s="12"/>
      <c r="TJ18" s="12"/>
      <c r="TK18" s="12"/>
      <c r="TL18" s="12"/>
      <c r="TM18" s="12"/>
      <c r="TN18" s="12"/>
      <c r="TO18" s="12"/>
      <c r="TP18" s="12"/>
      <c r="TQ18" s="12"/>
      <c r="TR18" s="12"/>
      <c r="TS18" s="12"/>
      <c r="TT18" s="12"/>
      <c r="TU18" s="12"/>
      <c r="TV18" s="12"/>
      <c r="TW18" s="12"/>
      <c r="TX18" s="12"/>
      <c r="TY18" s="12"/>
      <c r="TZ18" s="12"/>
      <c r="UA18" s="12"/>
      <c r="UB18" s="12"/>
      <c r="UC18" s="12"/>
      <c r="UD18" s="12"/>
      <c r="UE18" s="12"/>
      <c r="UF18" s="12"/>
      <c r="UG18" s="12"/>
      <c r="UH18" s="12"/>
      <c r="UI18" s="12"/>
      <c r="UJ18" s="12"/>
      <c r="UK18" s="12"/>
      <c r="UL18" s="12"/>
      <c r="UM18" s="12"/>
      <c r="UN18" s="12"/>
      <c r="UO18" s="12"/>
      <c r="UP18" s="12"/>
      <c r="UQ18" s="12"/>
      <c r="UR18" s="12"/>
      <c r="US18" s="12"/>
      <c r="UT18" s="12"/>
      <c r="UU18" s="12"/>
      <c r="UV18" s="12"/>
      <c r="UW18" s="12"/>
      <c r="UX18" s="12"/>
      <c r="UY18" s="12"/>
      <c r="UZ18" s="12"/>
      <c r="VA18" s="12"/>
      <c r="VB18" s="12"/>
      <c r="VC18" s="12"/>
      <c r="VD18" s="12"/>
      <c r="VE18" s="12"/>
      <c r="VF18" s="12"/>
      <c r="VG18" s="12"/>
      <c r="VH18" s="12"/>
      <c r="VI18" s="12"/>
      <c r="VJ18" s="12"/>
      <c r="VK18" s="12"/>
      <c r="VL18" s="12"/>
      <c r="VM18" s="12"/>
      <c r="VN18" s="12"/>
      <c r="VO18" s="12"/>
      <c r="VP18" s="12"/>
      <c r="VQ18" s="12"/>
      <c r="VR18" s="12"/>
      <c r="VS18" s="12"/>
      <c r="VT18" s="12"/>
      <c r="VU18" s="12"/>
      <c r="VV18" s="12"/>
      <c r="VW18" s="12"/>
      <c r="VX18" s="12"/>
      <c r="VY18" s="12"/>
      <c r="VZ18" s="12"/>
      <c r="WA18" s="12"/>
      <c r="WB18" s="12"/>
      <c r="WC18" s="12"/>
      <c r="WD18" s="12"/>
      <c r="WE18" s="12"/>
      <c r="WF18" s="12"/>
      <c r="WG18" s="12"/>
      <c r="WH18" s="12"/>
      <c r="WI18" s="12"/>
      <c r="WJ18" s="12"/>
      <c r="WK18" s="12"/>
      <c r="WL18" s="12"/>
      <c r="WM18" s="12"/>
      <c r="WN18" s="12"/>
      <c r="WO18" s="12"/>
      <c r="WP18" s="12"/>
      <c r="WQ18" s="12"/>
      <c r="WR18" s="12"/>
      <c r="WS18" s="12"/>
      <c r="WT18" s="12"/>
      <c r="WU18" s="12"/>
      <c r="WV18" s="12"/>
      <c r="WW18" s="12"/>
      <c r="WX18" s="12"/>
      <c r="WY18" s="12"/>
      <c r="WZ18" s="12"/>
      <c r="XA18" s="12"/>
      <c r="XB18" s="12"/>
      <c r="XC18" s="12"/>
      <c r="XD18" s="12"/>
      <c r="XE18" s="12"/>
      <c r="XF18" s="12"/>
      <c r="XG18" s="12"/>
      <c r="XH18" s="12"/>
      <c r="XI18" s="12"/>
      <c r="XJ18" s="12"/>
      <c r="XK18" s="12"/>
      <c r="XL18" s="12"/>
      <c r="XM18" s="12"/>
      <c r="XN18" s="12"/>
      <c r="XO18" s="12"/>
      <c r="XP18" s="12"/>
      <c r="XQ18" s="12"/>
      <c r="XR18" s="12"/>
      <c r="XS18" s="12"/>
      <c r="XT18" s="12"/>
      <c r="XU18" s="12"/>
      <c r="XV18" s="12"/>
      <c r="XW18" s="12"/>
      <c r="XX18" s="12"/>
      <c r="XY18" s="12"/>
      <c r="XZ18" s="12"/>
      <c r="YA18" s="12"/>
      <c r="YB18" s="12"/>
      <c r="YC18" s="12"/>
      <c r="YD18" s="12"/>
      <c r="YE18" s="12"/>
      <c r="YF18" s="12"/>
      <c r="YG18" s="12"/>
      <c r="YH18" s="12"/>
      <c r="YI18" s="12"/>
      <c r="YJ18" s="12"/>
      <c r="YK18" s="12"/>
      <c r="YL18" s="12"/>
      <c r="YM18" s="12"/>
      <c r="YN18" s="12"/>
      <c r="YO18" s="12"/>
      <c r="YP18" s="12"/>
      <c r="YQ18" s="12"/>
      <c r="YR18" s="12"/>
      <c r="YS18" s="12"/>
      <c r="YT18" s="12"/>
      <c r="YU18" s="12"/>
      <c r="YV18" s="12"/>
      <c r="YW18" s="12"/>
      <c r="YX18" s="12"/>
      <c r="YY18" s="12"/>
      <c r="YZ18" s="12"/>
      <c r="ZA18" s="12"/>
      <c r="ZB18" s="12"/>
      <c r="ZC18" s="12"/>
      <c r="ZD18" s="12"/>
      <c r="ZE18" s="12"/>
      <c r="ZF18" s="12"/>
      <c r="ZG18" s="12"/>
      <c r="ZH18" s="12"/>
      <c r="ZI18" s="12"/>
      <c r="ZJ18" s="12"/>
      <c r="ZK18" s="12"/>
      <c r="ZL18" s="12"/>
      <c r="ZM18" s="12"/>
      <c r="ZN18" s="12"/>
      <c r="ZO18" s="12"/>
      <c r="ZP18" s="12"/>
      <c r="ZQ18" s="12"/>
      <c r="ZR18" s="12"/>
      <c r="ZS18" s="12"/>
      <c r="ZT18" s="12"/>
      <c r="ZU18" s="12"/>
      <c r="ZV18" s="12"/>
      <c r="ZW18" s="12"/>
      <c r="ZX18" s="12"/>
      <c r="ZY18" s="12"/>
      <c r="ZZ18" s="12"/>
      <c r="AAA18" s="12"/>
      <c r="AAB18" s="12"/>
      <c r="AAC18" s="12"/>
      <c r="AAD18" s="12"/>
      <c r="AAE18" s="12"/>
      <c r="AAF18" s="12"/>
      <c r="AAG18" s="12"/>
      <c r="AAH18" s="12"/>
      <c r="AAI18" s="12"/>
      <c r="AAJ18" s="12"/>
      <c r="AAK18" s="12"/>
      <c r="AAL18" s="12"/>
      <c r="AAM18" s="12"/>
      <c r="AAN18" s="12"/>
      <c r="AAO18" s="12"/>
      <c r="AAP18" s="12"/>
      <c r="AAQ18" s="12"/>
      <c r="AAR18" s="12"/>
      <c r="AAS18" s="12"/>
      <c r="AAT18" s="12"/>
      <c r="AAU18" s="12"/>
      <c r="AAV18" s="12"/>
      <c r="AAW18" s="12"/>
      <c r="AAX18" s="12"/>
      <c r="AAY18" s="12"/>
      <c r="AAZ18" s="12"/>
      <c r="ABA18" s="12"/>
      <c r="ABB18" s="12"/>
      <c r="ABC18" s="12"/>
      <c r="ABD18" s="12"/>
      <c r="ABE18" s="12"/>
      <c r="ABF18" s="12"/>
      <c r="ABG18" s="12"/>
      <c r="ABH18" s="12"/>
      <c r="ABI18" s="12"/>
      <c r="ABJ18" s="12"/>
      <c r="ABK18" s="12"/>
      <c r="ABL18" s="12"/>
      <c r="ABM18" s="12"/>
      <c r="ABN18" s="12"/>
      <c r="ABO18" s="12"/>
      <c r="ABP18" s="12"/>
      <c r="ABQ18" s="12"/>
      <c r="ABR18" s="12"/>
      <c r="ABS18" s="12"/>
      <c r="ABT18" s="12"/>
      <c r="ABU18" s="12"/>
      <c r="ABV18" s="12"/>
      <c r="ABW18" s="12"/>
      <c r="ABX18" s="12"/>
      <c r="ABY18" s="12"/>
      <c r="ABZ18" s="12"/>
      <c r="ACA18" s="12"/>
      <c r="ACB18" s="12"/>
      <c r="ACC18" s="12"/>
      <c r="ACD18" s="12"/>
      <c r="ACE18" s="12"/>
      <c r="ACF18" s="12"/>
      <c r="ACG18" s="12"/>
      <c r="ACH18" s="12"/>
      <c r="ACI18" s="12"/>
      <c r="ACJ18" s="12"/>
      <c r="ACK18" s="12"/>
      <c r="ACL18" s="12"/>
      <c r="ACM18" s="12"/>
      <c r="ACN18" s="12"/>
      <c r="ACO18" s="12"/>
      <c r="ACP18" s="12"/>
      <c r="ACQ18" s="12"/>
      <c r="ACR18" s="12"/>
      <c r="ACS18" s="12"/>
      <c r="ACT18" s="12"/>
      <c r="ACU18" s="12"/>
      <c r="ACV18" s="12"/>
      <c r="ACW18" s="12"/>
      <c r="ACX18" s="12"/>
      <c r="ACY18" s="12"/>
      <c r="ACZ18" s="12"/>
    </row>
    <row r="19" spans="1:780" s="17" customFormat="1" ht="37.5">
      <c r="A19" s="13" t="s">
        <v>335</v>
      </c>
      <c r="B19" s="7" t="s">
        <v>436</v>
      </c>
      <c r="C19" s="7" t="s">
        <v>470</v>
      </c>
      <c r="D19" s="17" t="s">
        <v>39</v>
      </c>
      <c r="E19" s="8" t="s">
        <v>471</v>
      </c>
      <c r="F19" s="18">
        <v>1</v>
      </c>
      <c r="G19" s="10">
        <v>19316</v>
      </c>
      <c r="H19" s="19">
        <f t="shared" si="0"/>
        <v>9658</v>
      </c>
      <c r="I19" s="10">
        <v>7243.5</v>
      </c>
      <c r="J19" s="10">
        <v>2414.5</v>
      </c>
      <c r="K19" s="19">
        <v>0</v>
      </c>
      <c r="L19" s="41">
        <v>42521</v>
      </c>
      <c r="M19" s="41">
        <v>42713</v>
      </c>
    </row>
    <row r="20" spans="1:780" s="17" customFormat="1" ht="25">
      <c r="A20" s="13" t="s">
        <v>336</v>
      </c>
      <c r="B20" s="17" t="s">
        <v>414</v>
      </c>
      <c r="C20" s="7" t="s">
        <v>472</v>
      </c>
      <c r="D20" s="17" t="s">
        <v>51</v>
      </c>
      <c r="E20" s="8" t="s">
        <v>228</v>
      </c>
      <c r="F20" s="18">
        <v>1</v>
      </c>
      <c r="G20" s="10">
        <v>73500</v>
      </c>
      <c r="H20" s="19">
        <f t="shared" si="0"/>
        <v>36750</v>
      </c>
      <c r="I20" s="10">
        <v>27562.5</v>
      </c>
      <c r="J20" s="10">
        <v>9187.5</v>
      </c>
      <c r="K20" s="19">
        <v>0</v>
      </c>
      <c r="L20" s="41">
        <v>42515</v>
      </c>
      <c r="M20" s="41">
        <v>42839</v>
      </c>
    </row>
    <row r="21" spans="1:780" s="17" customFormat="1" ht="25">
      <c r="A21" s="13" t="s">
        <v>337</v>
      </c>
      <c r="B21" s="7" t="s">
        <v>437</v>
      </c>
      <c r="C21" s="7" t="s">
        <v>473</v>
      </c>
      <c r="D21" s="8" t="s">
        <v>288</v>
      </c>
      <c r="E21" s="8" t="s">
        <v>474</v>
      </c>
      <c r="F21" s="18">
        <v>1</v>
      </c>
      <c r="G21" s="10">
        <v>16689</v>
      </c>
      <c r="H21" s="19">
        <f t="shared" si="0"/>
        <v>8344.5</v>
      </c>
      <c r="I21" s="19">
        <v>6258.37</v>
      </c>
      <c r="J21" s="10">
        <v>2086.13</v>
      </c>
      <c r="K21" s="19">
        <v>0</v>
      </c>
      <c r="L21" s="41">
        <v>42527</v>
      </c>
      <c r="M21" s="41">
        <v>42618</v>
      </c>
    </row>
    <row r="22" spans="1:780" s="17" customFormat="1">
      <c r="A22" s="13" t="s">
        <v>338</v>
      </c>
      <c r="B22" s="17" t="s">
        <v>339</v>
      </c>
      <c r="C22" s="17" t="s">
        <v>475</v>
      </c>
      <c r="D22" s="17" t="s">
        <v>39</v>
      </c>
      <c r="E22" s="8" t="s">
        <v>410</v>
      </c>
      <c r="F22" s="18">
        <v>1</v>
      </c>
      <c r="G22" s="10">
        <v>23535</v>
      </c>
      <c r="H22" s="19">
        <f t="shared" si="0"/>
        <v>11767.5</v>
      </c>
      <c r="I22" s="10">
        <v>8825.6200000000008</v>
      </c>
      <c r="J22" s="19">
        <v>2941.88</v>
      </c>
      <c r="K22" s="19">
        <v>0</v>
      </c>
      <c r="L22" s="41">
        <v>42527</v>
      </c>
      <c r="M22" s="41">
        <v>42663</v>
      </c>
    </row>
    <row r="23" spans="1:780" s="17" customFormat="1" ht="25">
      <c r="A23" s="13" t="s">
        <v>340</v>
      </c>
      <c r="B23" s="7" t="s">
        <v>438</v>
      </c>
      <c r="C23" s="17" t="s">
        <v>476</v>
      </c>
      <c r="D23" s="17" t="s">
        <v>39</v>
      </c>
      <c r="E23" s="8" t="s">
        <v>410</v>
      </c>
      <c r="F23" s="18">
        <v>1</v>
      </c>
      <c r="G23" s="10">
        <v>23535</v>
      </c>
      <c r="H23" s="19">
        <f t="shared" si="0"/>
        <v>11767.5</v>
      </c>
      <c r="I23" s="19">
        <v>8825.6200000000008</v>
      </c>
      <c r="J23" s="19">
        <v>2941.88</v>
      </c>
      <c r="K23" s="19">
        <v>0</v>
      </c>
      <c r="L23" s="41">
        <v>42524</v>
      </c>
      <c r="M23" s="41">
        <v>42558</v>
      </c>
    </row>
    <row r="24" spans="1:780" s="12" customFormat="1" ht="25">
      <c r="A24" s="6" t="s">
        <v>344</v>
      </c>
      <c r="B24" s="7" t="s">
        <v>345</v>
      </c>
      <c r="C24" s="7" t="s">
        <v>478</v>
      </c>
      <c r="D24" s="7" t="s">
        <v>346</v>
      </c>
      <c r="E24" s="8" t="s">
        <v>477</v>
      </c>
      <c r="F24" s="9">
        <v>1</v>
      </c>
      <c r="G24" s="10">
        <v>19316</v>
      </c>
      <c r="H24" s="19">
        <f t="shared" si="0"/>
        <v>9658</v>
      </c>
      <c r="I24" s="10">
        <v>7243.5</v>
      </c>
      <c r="J24" s="10">
        <v>2414.5</v>
      </c>
      <c r="K24" s="11">
        <v>0</v>
      </c>
      <c r="L24" s="41">
        <v>42552</v>
      </c>
      <c r="M24" s="41">
        <v>42825</v>
      </c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7"/>
      <c r="IV24" s="17"/>
      <c r="IW24" s="17"/>
      <c r="IX24" s="17"/>
      <c r="IY24" s="17"/>
      <c r="IZ24" s="17"/>
      <c r="JA24" s="17"/>
      <c r="JB24" s="17"/>
      <c r="JC24" s="17"/>
      <c r="JD24" s="17"/>
      <c r="JE24" s="17"/>
      <c r="JF24" s="17"/>
      <c r="JG24" s="17"/>
      <c r="JH24" s="17"/>
      <c r="JI24" s="17"/>
      <c r="JJ24" s="17"/>
      <c r="JK24" s="17"/>
      <c r="JL24" s="17"/>
      <c r="JM24" s="17"/>
      <c r="JN24" s="17"/>
      <c r="JO24" s="17"/>
      <c r="JP24" s="17"/>
      <c r="JQ24" s="17"/>
      <c r="JR24" s="17"/>
      <c r="JS24" s="17"/>
      <c r="JT24" s="17"/>
      <c r="JU24" s="17"/>
      <c r="JV24" s="17"/>
      <c r="JW24" s="17"/>
      <c r="JX24" s="17"/>
      <c r="JY24" s="17"/>
      <c r="JZ24" s="17"/>
      <c r="KA24" s="17"/>
      <c r="KB24" s="17"/>
      <c r="KC24" s="17"/>
      <c r="KD24" s="17"/>
      <c r="KE24" s="17"/>
      <c r="KF24" s="17"/>
      <c r="KG24" s="17"/>
      <c r="KH24" s="17"/>
      <c r="KI24" s="17"/>
      <c r="KJ24" s="17"/>
      <c r="KK24" s="17"/>
      <c r="KL24" s="17"/>
      <c r="KM24" s="17"/>
      <c r="KN24" s="17"/>
      <c r="KO24" s="17"/>
      <c r="KP24" s="17"/>
      <c r="KQ24" s="17"/>
      <c r="KR24" s="17"/>
      <c r="KS24" s="17"/>
      <c r="KT24" s="17"/>
      <c r="KU24" s="17"/>
      <c r="KV24" s="17"/>
      <c r="KW24" s="17"/>
      <c r="KX24" s="17"/>
      <c r="KY24" s="17"/>
      <c r="KZ24" s="17"/>
      <c r="LA24" s="17"/>
      <c r="LB24" s="17"/>
      <c r="LC24" s="17"/>
      <c r="LD24" s="17"/>
      <c r="LE24" s="17"/>
      <c r="LF24" s="17"/>
      <c r="LG24" s="17"/>
      <c r="LH24" s="17"/>
      <c r="LI24" s="17"/>
      <c r="LJ24" s="17"/>
      <c r="LK24" s="17"/>
      <c r="LL24" s="17"/>
      <c r="LM24" s="17"/>
      <c r="LN24" s="17"/>
      <c r="LO24" s="17"/>
      <c r="LP24" s="17"/>
      <c r="LQ24" s="17"/>
      <c r="LR24" s="17"/>
      <c r="LS24" s="17"/>
      <c r="LT24" s="17"/>
      <c r="LU24" s="17"/>
      <c r="LV24" s="17"/>
      <c r="LW24" s="17"/>
      <c r="LX24" s="17"/>
      <c r="LY24" s="17"/>
      <c r="LZ24" s="17"/>
      <c r="MA24" s="17"/>
      <c r="MB24" s="17"/>
      <c r="MC24" s="17"/>
      <c r="MD24" s="17"/>
      <c r="ME24" s="17"/>
      <c r="MF24" s="17"/>
      <c r="MG24" s="17"/>
      <c r="MH24" s="17"/>
      <c r="MI24" s="17"/>
      <c r="MJ24" s="17"/>
      <c r="MK24" s="17"/>
      <c r="ML24" s="17"/>
      <c r="MM24" s="17"/>
      <c r="MN24" s="17"/>
      <c r="MO24" s="17"/>
      <c r="MP24" s="17"/>
      <c r="MQ24" s="17"/>
      <c r="MR24" s="17"/>
      <c r="MS24" s="17"/>
      <c r="MT24" s="17"/>
      <c r="MU24" s="17"/>
      <c r="MV24" s="17"/>
      <c r="MW24" s="17"/>
      <c r="MX24" s="17"/>
      <c r="MY24" s="17"/>
      <c r="MZ24" s="17"/>
      <c r="NA24" s="17"/>
      <c r="NB24" s="17"/>
      <c r="NC24" s="17"/>
      <c r="ND24" s="17"/>
      <c r="NE24" s="17"/>
      <c r="NF24" s="17"/>
      <c r="NG24" s="17"/>
      <c r="NH24" s="17"/>
      <c r="NI24" s="17"/>
      <c r="NJ24" s="17"/>
      <c r="NK24" s="17"/>
      <c r="NL24" s="17"/>
      <c r="NM24" s="17"/>
      <c r="NN24" s="17"/>
      <c r="NO24" s="17"/>
      <c r="NP24" s="17"/>
      <c r="NQ24" s="17"/>
      <c r="NR24" s="17"/>
      <c r="NS24" s="17"/>
      <c r="NT24" s="17"/>
      <c r="NU24" s="17"/>
      <c r="NV24" s="17"/>
      <c r="NW24" s="17"/>
      <c r="NX24" s="17"/>
      <c r="NY24" s="17"/>
      <c r="NZ24" s="17"/>
      <c r="OA24" s="17"/>
      <c r="OB24" s="17"/>
      <c r="OC24" s="17"/>
      <c r="OD24" s="17"/>
      <c r="OE24" s="17"/>
      <c r="OF24" s="17"/>
      <c r="OG24" s="17"/>
      <c r="OH24" s="17"/>
      <c r="OI24" s="17"/>
      <c r="OJ24" s="17"/>
      <c r="OK24" s="17"/>
      <c r="OL24" s="17"/>
      <c r="OM24" s="17"/>
      <c r="ON24" s="17"/>
      <c r="OO24" s="17"/>
      <c r="OP24" s="17"/>
      <c r="OQ24" s="17"/>
      <c r="OR24" s="17"/>
      <c r="OS24" s="17"/>
      <c r="OT24" s="17"/>
      <c r="OU24" s="17"/>
      <c r="OV24" s="17"/>
      <c r="OW24" s="17"/>
      <c r="OX24" s="17"/>
      <c r="OY24" s="17"/>
      <c r="OZ24" s="17"/>
      <c r="PA24" s="17"/>
      <c r="PB24" s="17"/>
      <c r="PC24" s="17"/>
      <c r="PD24" s="17"/>
      <c r="PE24" s="17"/>
      <c r="PF24" s="17"/>
      <c r="PG24" s="17"/>
      <c r="PH24" s="17"/>
      <c r="PI24" s="17"/>
      <c r="PJ24" s="17"/>
      <c r="PK24" s="17"/>
      <c r="PL24" s="17"/>
      <c r="PM24" s="17"/>
      <c r="PN24" s="17"/>
      <c r="PO24" s="17"/>
      <c r="PP24" s="17"/>
      <c r="PQ24" s="17"/>
      <c r="PR24" s="17"/>
      <c r="PS24" s="17"/>
      <c r="PT24" s="17"/>
      <c r="PU24" s="17"/>
      <c r="PV24" s="17"/>
      <c r="PW24" s="17"/>
      <c r="PX24" s="17"/>
      <c r="PY24" s="17"/>
      <c r="PZ24" s="17"/>
      <c r="QA24" s="17"/>
      <c r="QB24" s="17"/>
      <c r="QC24" s="17"/>
      <c r="QD24" s="17"/>
      <c r="QE24" s="17"/>
      <c r="QF24" s="17"/>
      <c r="QG24" s="17"/>
      <c r="QH24" s="17"/>
      <c r="QI24" s="17"/>
      <c r="QJ24" s="17"/>
      <c r="QK24" s="17"/>
      <c r="QL24" s="17"/>
      <c r="QM24" s="17"/>
      <c r="QN24" s="17"/>
      <c r="QO24" s="17"/>
      <c r="QP24" s="17"/>
      <c r="QQ24" s="17"/>
      <c r="QR24" s="17"/>
      <c r="QS24" s="17"/>
      <c r="QT24" s="17"/>
      <c r="QU24" s="17"/>
      <c r="QV24" s="17"/>
      <c r="QW24" s="17"/>
      <c r="QX24" s="17"/>
      <c r="QY24" s="17"/>
      <c r="QZ24" s="17"/>
      <c r="RA24" s="17"/>
      <c r="RB24" s="17"/>
      <c r="RC24" s="17"/>
      <c r="RD24" s="17"/>
      <c r="RE24" s="17"/>
      <c r="RF24" s="17"/>
      <c r="RG24" s="17"/>
      <c r="RH24" s="17"/>
      <c r="RI24" s="17"/>
      <c r="RJ24" s="17"/>
      <c r="RK24" s="17"/>
      <c r="RL24" s="17"/>
      <c r="RM24" s="17"/>
      <c r="RN24" s="17"/>
      <c r="RO24" s="17"/>
      <c r="RP24" s="17"/>
      <c r="RQ24" s="17"/>
      <c r="RR24" s="17"/>
      <c r="RS24" s="17"/>
      <c r="RT24" s="17"/>
      <c r="RU24" s="17"/>
      <c r="RV24" s="17"/>
      <c r="RW24" s="17"/>
      <c r="RX24" s="17"/>
      <c r="RY24" s="17"/>
      <c r="RZ24" s="17"/>
      <c r="SA24" s="17"/>
      <c r="SB24" s="17"/>
      <c r="SC24" s="17"/>
      <c r="SD24" s="17"/>
      <c r="SE24" s="17"/>
      <c r="SF24" s="17"/>
      <c r="SG24" s="17"/>
      <c r="SH24" s="17"/>
      <c r="SI24" s="17"/>
      <c r="SJ24" s="17"/>
      <c r="SK24" s="17"/>
      <c r="SL24" s="17"/>
      <c r="SM24" s="17"/>
      <c r="SN24" s="17"/>
      <c r="SO24" s="17"/>
      <c r="SP24" s="17"/>
      <c r="SQ24" s="17"/>
      <c r="SR24" s="17"/>
      <c r="SS24" s="17"/>
      <c r="ST24" s="17"/>
      <c r="SU24" s="17"/>
      <c r="SV24" s="17"/>
      <c r="SW24" s="17"/>
      <c r="SX24" s="17"/>
      <c r="SY24" s="17"/>
      <c r="SZ24" s="17"/>
      <c r="TA24" s="17"/>
      <c r="TB24" s="17"/>
      <c r="TC24" s="17"/>
      <c r="TD24" s="17"/>
      <c r="TE24" s="17"/>
      <c r="TF24" s="17"/>
      <c r="TG24" s="17"/>
      <c r="TH24" s="17"/>
      <c r="TI24" s="17"/>
      <c r="TJ24" s="17"/>
      <c r="TK24" s="17"/>
      <c r="TL24" s="17"/>
      <c r="TM24" s="17"/>
      <c r="TN24" s="17"/>
      <c r="TO24" s="17"/>
      <c r="TP24" s="17"/>
      <c r="TQ24" s="17"/>
      <c r="TR24" s="17"/>
      <c r="TS24" s="17"/>
      <c r="TT24" s="17"/>
      <c r="TU24" s="17"/>
      <c r="TV24" s="17"/>
      <c r="TW24" s="17"/>
      <c r="TX24" s="17"/>
      <c r="TY24" s="17"/>
      <c r="TZ24" s="17"/>
      <c r="UA24" s="17"/>
      <c r="UB24" s="17"/>
      <c r="UC24" s="17"/>
      <c r="UD24" s="17"/>
      <c r="UE24" s="17"/>
      <c r="UF24" s="17"/>
      <c r="UG24" s="17"/>
      <c r="UH24" s="17"/>
      <c r="UI24" s="17"/>
      <c r="UJ24" s="17"/>
      <c r="UK24" s="17"/>
      <c r="UL24" s="17"/>
      <c r="UM24" s="17"/>
      <c r="UN24" s="17"/>
      <c r="UO24" s="17"/>
      <c r="UP24" s="17"/>
      <c r="UQ24" s="17"/>
      <c r="UR24" s="17"/>
      <c r="US24" s="17"/>
      <c r="UT24" s="17"/>
      <c r="UU24" s="17"/>
      <c r="UV24" s="17"/>
      <c r="UW24" s="17"/>
      <c r="UX24" s="17"/>
      <c r="UY24" s="17"/>
      <c r="UZ24" s="17"/>
      <c r="VA24" s="17"/>
      <c r="VB24" s="17"/>
      <c r="VC24" s="17"/>
      <c r="VD24" s="17"/>
      <c r="VE24" s="17"/>
      <c r="VF24" s="17"/>
      <c r="VG24" s="17"/>
      <c r="VH24" s="17"/>
      <c r="VI24" s="17"/>
      <c r="VJ24" s="17"/>
      <c r="VK24" s="17"/>
      <c r="VL24" s="17"/>
      <c r="VM24" s="17"/>
      <c r="VN24" s="17"/>
      <c r="VO24" s="17"/>
      <c r="VP24" s="17"/>
      <c r="VQ24" s="17"/>
      <c r="VR24" s="17"/>
      <c r="VS24" s="17"/>
      <c r="VT24" s="17"/>
      <c r="VU24" s="17"/>
      <c r="VV24" s="17"/>
      <c r="VW24" s="17"/>
      <c r="VX24" s="17"/>
      <c r="VY24" s="17"/>
      <c r="VZ24" s="17"/>
      <c r="WA24" s="17"/>
      <c r="WB24" s="17"/>
      <c r="WC24" s="17"/>
      <c r="WD24" s="17"/>
      <c r="WE24" s="17"/>
      <c r="WF24" s="17"/>
      <c r="WG24" s="17"/>
      <c r="WH24" s="17"/>
      <c r="WI24" s="17"/>
      <c r="WJ24" s="17"/>
      <c r="WK24" s="17"/>
      <c r="WL24" s="17"/>
      <c r="WM24" s="17"/>
      <c r="WN24" s="17"/>
      <c r="WO24" s="17"/>
      <c r="WP24" s="17"/>
      <c r="WQ24" s="17"/>
      <c r="WR24" s="17"/>
      <c r="WS24" s="17"/>
      <c r="WT24" s="17"/>
      <c r="WU24" s="17"/>
      <c r="WV24" s="17"/>
      <c r="WW24" s="17"/>
      <c r="WX24" s="17"/>
      <c r="WY24" s="17"/>
      <c r="WZ24" s="17"/>
      <c r="XA24" s="17"/>
      <c r="XB24" s="17"/>
      <c r="XC24" s="17"/>
      <c r="XD24" s="17"/>
      <c r="XE24" s="17"/>
      <c r="XF24" s="17"/>
      <c r="XG24" s="17"/>
      <c r="XH24" s="17"/>
      <c r="XI24" s="17"/>
      <c r="XJ24" s="17"/>
      <c r="XK24" s="17"/>
      <c r="XL24" s="17"/>
      <c r="XM24" s="17"/>
      <c r="XN24" s="17"/>
      <c r="XO24" s="17"/>
      <c r="XP24" s="17"/>
      <c r="XQ24" s="17"/>
      <c r="XR24" s="17"/>
      <c r="XS24" s="17"/>
      <c r="XT24" s="17"/>
      <c r="XU24" s="17"/>
      <c r="XV24" s="17"/>
      <c r="XW24" s="17"/>
      <c r="XX24" s="17"/>
      <c r="XY24" s="17"/>
      <c r="XZ24" s="17"/>
      <c r="YA24" s="17"/>
      <c r="YB24" s="17"/>
      <c r="YC24" s="17"/>
      <c r="YD24" s="17"/>
      <c r="YE24" s="17"/>
      <c r="YF24" s="17"/>
      <c r="YG24" s="17"/>
      <c r="YH24" s="17"/>
      <c r="YI24" s="17"/>
      <c r="YJ24" s="17"/>
      <c r="YK24" s="17"/>
      <c r="YL24" s="17"/>
      <c r="YM24" s="17"/>
      <c r="YN24" s="17"/>
      <c r="YO24" s="17"/>
      <c r="YP24" s="17"/>
      <c r="YQ24" s="17"/>
      <c r="YR24" s="17"/>
      <c r="YS24" s="17"/>
      <c r="YT24" s="17"/>
      <c r="YU24" s="17"/>
      <c r="YV24" s="17"/>
      <c r="YW24" s="17"/>
      <c r="YX24" s="17"/>
      <c r="YY24" s="17"/>
      <c r="YZ24" s="17"/>
      <c r="ZA24" s="17"/>
      <c r="ZB24" s="17"/>
      <c r="ZC24" s="17"/>
      <c r="ZD24" s="17"/>
      <c r="ZE24" s="17"/>
      <c r="ZF24" s="17"/>
      <c r="ZG24" s="17"/>
      <c r="ZH24" s="17"/>
      <c r="ZI24" s="17"/>
      <c r="ZJ24" s="17"/>
      <c r="ZK24" s="17"/>
      <c r="ZL24" s="17"/>
      <c r="ZM24" s="17"/>
      <c r="ZN24" s="17"/>
      <c r="ZO24" s="17"/>
      <c r="ZP24" s="17"/>
      <c r="ZQ24" s="17"/>
      <c r="ZR24" s="17"/>
      <c r="ZS24" s="17"/>
      <c r="ZT24" s="17"/>
      <c r="ZU24" s="17"/>
      <c r="ZV24" s="17"/>
      <c r="ZW24" s="17"/>
      <c r="ZX24" s="17"/>
      <c r="ZY24" s="17"/>
      <c r="ZZ24" s="17"/>
      <c r="AAA24" s="17"/>
      <c r="AAB24" s="17"/>
      <c r="AAC24" s="17"/>
      <c r="AAD24" s="17"/>
      <c r="AAE24" s="17"/>
      <c r="AAF24" s="17"/>
      <c r="AAG24" s="17"/>
      <c r="AAH24" s="17"/>
      <c r="AAI24" s="17"/>
      <c r="AAJ24" s="17"/>
      <c r="AAK24" s="17"/>
      <c r="AAL24" s="17"/>
      <c r="AAM24" s="17"/>
      <c r="AAN24" s="17"/>
      <c r="AAO24" s="17"/>
      <c r="AAP24" s="17"/>
      <c r="AAQ24" s="17"/>
      <c r="AAR24" s="17"/>
      <c r="AAS24" s="17"/>
      <c r="AAT24" s="17"/>
      <c r="AAU24" s="17"/>
      <c r="AAV24" s="17"/>
      <c r="AAW24" s="17"/>
      <c r="AAX24" s="17"/>
      <c r="AAY24" s="17"/>
      <c r="AAZ24" s="17"/>
      <c r="ABA24" s="17"/>
      <c r="ABB24" s="17"/>
      <c r="ABC24" s="17"/>
      <c r="ABD24" s="17"/>
      <c r="ABE24" s="17"/>
      <c r="ABF24" s="17"/>
      <c r="ABG24" s="17"/>
      <c r="ABH24" s="17"/>
      <c r="ABI24" s="17"/>
      <c r="ABJ24" s="17"/>
      <c r="ABK24" s="17"/>
      <c r="ABL24" s="17"/>
      <c r="ABM24" s="17"/>
      <c r="ABN24" s="17"/>
      <c r="ABO24" s="17"/>
      <c r="ABP24" s="17"/>
      <c r="ABQ24" s="17"/>
      <c r="ABR24" s="17"/>
      <c r="ABS24" s="17"/>
      <c r="ABT24" s="17"/>
      <c r="ABU24" s="17"/>
      <c r="ABV24" s="17"/>
      <c r="ABW24" s="17"/>
      <c r="ABX24" s="17"/>
      <c r="ABY24" s="17"/>
      <c r="ABZ24" s="17"/>
      <c r="ACA24" s="17"/>
      <c r="ACB24" s="17"/>
      <c r="ACC24" s="17"/>
      <c r="ACD24" s="17"/>
      <c r="ACE24" s="17"/>
      <c r="ACF24" s="17"/>
      <c r="ACG24" s="17"/>
      <c r="ACH24" s="17"/>
      <c r="ACI24" s="17"/>
      <c r="ACJ24" s="17"/>
      <c r="ACK24" s="17"/>
      <c r="ACL24" s="17"/>
      <c r="ACM24" s="17"/>
      <c r="ACN24" s="17"/>
      <c r="ACO24" s="17"/>
      <c r="ACP24" s="17"/>
      <c r="ACQ24" s="17"/>
      <c r="ACR24" s="17"/>
      <c r="ACS24" s="17"/>
      <c r="ACT24" s="17"/>
      <c r="ACU24" s="17"/>
      <c r="ACV24" s="17"/>
      <c r="ACW24" s="17"/>
      <c r="ACX24" s="17"/>
      <c r="ACY24" s="17"/>
      <c r="ACZ24" s="17"/>
    </row>
    <row r="25" spans="1:780" s="17" customFormat="1" ht="25">
      <c r="A25" s="6" t="s">
        <v>347</v>
      </c>
      <c r="B25" s="7" t="s">
        <v>439</v>
      </c>
      <c r="C25" s="7" t="s">
        <v>479</v>
      </c>
      <c r="D25" s="7" t="s">
        <v>641</v>
      </c>
      <c r="E25" s="8" t="s">
        <v>480</v>
      </c>
      <c r="F25" s="9">
        <v>1</v>
      </c>
      <c r="G25" s="10">
        <v>125000</v>
      </c>
      <c r="H25" s="19">
        <f t="shared" si="0"/>
        <v>31250</v>
      </c>
      <c r="I25" s="10">
        <v>23437.5</v>
      </c>
      <c r="J25" s="10">
        <v>7812.5</v>
      </c>
      <c r="K25" s="11">
        <v>0</v>
      </c>
      <c r="L25" s="42">
        <v>42548</v>
      </c>
      <c r="M25" s="42">
        <v>42622</v>
      </c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12"/>
      <c r="GU25" s="12"/>
      <c r="GV25" s="12"/>
      <c r="GW25" s="12"/>
      <c r="GX25" s="12"/>
      <c r="GY25" s="12"/>
      <c r="GZ25" s="12"/>
      <c r="HA25" s="12"/>
      <c r="HB25" s="12"/>
      <c r="HC25" s="12"/>
      <c r="HD25" s="12"/>
      <c r="HE25" s="12"/>
      <c r="HF25" s="12"/>
      <c r="HG25" s="12"/>
      <c r="HH25" s="12"/>
      <c r="HI25" s="12"/>
      <c r="HJ25" s="12"/>
      <c r="HK25" s="12"/>
      <c r="HL25" s="12"/>
      <c r="HM25" s="12"/>
      <c r="HN25" s="12"/>
      <c r="HO25" s="12"/>
      <c r="HP25" s="12"/>
      <c r="HQ25" s="12"/>
      <c r="HR25" s="12"/>
      <c r="HS25" s="12"/>
      <c r="HT25" s="12"/>
      <c r="HU25" s="12"/>
      <c r="HV25" s="12"/>
      <c r="HW25" s="12"/>
      <c r="HX25" s="12"/>
      <c r="HY25" s="12"/>
      <c r="HZ25" s="12"/>
      <c r="IA25" s="12"/>
      <c r="IB25" s="12"/>
      <c r="IC25" s="12"/>
      <c r="ID25" s="12"/>
      <c r="IE25" s="12"/>
      <c r="IF25" s="12"/>
      <c r="IG25" s="12"/>
      <c r="IH25" s="12"/>
      <c r="II25" s="12"/>
      <c r="IJ25" s="12"/>
      <c r="IK25" s="12"/>
      <c r="IL25" s="12"/>
      <c r="IM25" s="12"/>
      <c r="IN25" s="12"/>
      <c r="IO25" s="12"/>
      <c r="IP25" s="12"/>
      <c r="IQ25" s="12"/>
      <c r="IR25" s="12"/>
      <c r="IS25" s="12"/>
      <c r="IT25" s="12"/>
      <c r="IU25" s="12"/>
      <c r="IV25" s="12"/>
      <c r="IW25" s="12"/>
      <c r="IX25" s="12"/>
      <c r="IY25" s="12"/>
      <c r="IZ25" s="12"/>
      <c r="JA25" s="12"/>
      <c r="JB25" s="12"/>
      <c r="JC25" s="12"/>
      <c r="JD25" s="12"/>
      <c r="JE25" s="12"/>
      <c r="JF25" s="12"/>
      <c r="JG25" s="12"/>
      <c r="JH25" s="12"/>
      <c r="JI25" s="12"/>
      <c r="JJ25" s="12"/>
      <c r="JK25" s="12"/>
      <c r="JL25" s="12"/>
      <c r="JM25" s="12"/>
      <c r="JN25" s="12"/>
      <c r="JO25" s="12"/>
      <c r="JP25" s="12"/>
      <c r="JQ25" s="12"/>
      <c r="JR25" s="12"/>
      <c r="JS25" s="12"/>
      <c r="JT25" s="12"/>
      <c r="JU25" s="12"/>
      <c r="JV25" s="12"/>
      <c r="JW25" s="12"/>
      <c r="JX25" s="12"/>
      <c r="JY25" s="12"/>
      <c r="JZ25" s="12"/>
      <c r="KA25" s="12"/>
      <c r="KB25" s="12"/>
      <c r="KC25" s="12"/>
      <c r="KD25" s="12"/>
      <c r="KE25" s="12"/>
      <c r="KF25" s="12"/>
      <c r="KG25" s="12"/>
      <c r="KH25" s="12"/>
      <c r="KI25" s="12"/>
      <c r="KJ25" s="12"/>
      <c r="KK25" s="12"/>
      <c r="KL25" s="12"/>
      <c r="KM25" s="12"/>
      <c r="KN25" s="12"/>
      <c r="KO25" s="12"/>
      <c r="KP25" s="12"/>
      <c r="KQ25" s="12"/>
      <c r="KR25" s="12"/>
      <c r="KS25" s="12"/>
      <c r="KT25" s="12"/>
      <c r="KU25" s="12"/>
      <c r="KV25" s="12"/>
      <c r="KW25" s="12"/>
      <c r="KX25" s="12"/>
      <c r="KY25" s="12"/>
      <c r="KZ25" s="12"/>
      <c r="LA25" s="12"/>
      <c r="LB25" s="12"/>
      <c r="LC25" s="12"/>
      <c r="LD25" s="12"/>
      <c r="LE25" s="12"/>
      <c r="LF25" s="12"/>
      <c r="LG25" s="12"/>
      <c r="LH25" s="12"/>
      <c r="LI25" s="12"/>
      <c r="LJ25" s="12"/>
      <c r="LK25" s="12"/>
      <c r="LL25" s="12"/>
      <c r="LM25" s="12"/>
      <c r="LN25" s="12"/>
      <c r="LO25" s="12"/>
      <c r="LP25" s="12"/>
      <c r="LQ25" s="12"/>
      <c r="LR25" s="12"/>
      <c r="LS25" s="12"/>
      <c r="LT25" s="12"/>
      <c r="LU25" s="12"/>
      <c r="LV25" s="12"/>
      <c r="LW25" s="12"/>
      <c r="LX25" s="12"/>
      <c r="LY25" s="12"/>
      <c r="LZ25" s="12"/>
      <c r="MA25" s="12"/>
      <c r="MB25" s="12"/>
      <c r="MC25" s="12"/>
      <c r="MD25" s="12"/>
      <c r="ME25" s="12"/>
      <c r="MF25" s="12"/>
      <c r="MG25" s="12"/>
      <c r="MH25" s="12"/>
      <c r="MI25" s="12"/>
      <c r="MJ25" s="12"/>
      <c r="MK25" s="12"/>
      <c r="ML25" s="12"/>
      <c r="MM25" s="12"/>
      <c r="MN25" s="12"/>
      <c r="MO25" s="12"/>
      <c r="MP25" s="12"/>
      <c r="MQ25" s="12"/>
      <c r="MR25" s="12"/>
      <c r="MS25" s="12"/>
      <c r="MT25" s="12"/>
      <c r="MU25" s="12"/>
      <c r="MV25" s="12"/>
      <c r="MW25" s="12"/>
      <c r="MX25" s="12"/>
      <c r="MY25" s="12"/>
      <c r="MZ25" s="12"/>
      <c r="NA25" s="12"/>
      <c r="NB25" s="12"/>
      <c r="NC25" s="12"/>
      <c r="ND25" s="12"/>
      <c r="NE25" s="12"/>
      <c r="NF25" s="12"/>
      <c r="NG25" s="12"/>
      <c r="NH25" s="12"/>
      <c r="NI25" s="12"/>
      <c r="NJ25" s="12"/>
      <c r="NK25" s="12"/>
      <c r="NL25" s="12"/>
      <c r="NM25" s="12"/>
      <c r="NN25" s="12"/>
      <c r="NO25" s="12"/>
      <c r="NP25" s="12"/>
      <c r="NQ25" s="12"/>
      <c r="NR25" s="12"/>
      <c r="NS25" s="12"/>
      <c r="NT25" s="12"/>
      <c r="NU25" s="12"/>
      <c r="NV25" s="12"/>
      <c r="NW25" s="12"/>
      <c r="NX25" s="12"/>
      <c r="NY25" s="12"/>
      <c r="NZ25" s="12"/>
      <c r="OA25" s="12"/>
      <c r="OB25" s="12"/>
      <c r="OC25" s="12"/>
      <c r="OD25" s="12"/>
      <c r="OE25" s="12"/>
      <c r="OF25" s="12"/>
      <c r="OG25" s="12"/>
      <c r="OH25" s="12"/>
      <c r="OI25" s="12"/>
      <c r="OJ25" s="12"/>
      <c r="OK25" s="12"/>
      <c r="OL25" s="12"/>
      <c r="OM25" s="12"/>
      <c r="ON25" s="12"/>
      <c r="OO25" s="12"/>
      <c r="OP25" s="12"/>
      <c r="OQ25" s="12"/>
      <c r="OR25" s="12"/>
      <c r="OS25" s="12"/>
      <c r="OT25" s="12"/>
      <c r="OU25" s="12"/>
      <c r="OV25" s="12"/>
      <c r="OW25" s="12"/>
      <c r="OX25" s="12"/>
      <c r="OY25" s="12"/>
      <c r="OZ25" s="12"/>
      <c r="PA25" s="12"/>
      <c r="PB25" s="12"/>
      <c r="PC25" s="12"/>
      <c r="PD25" s="12"/>
      <c r="PE25" s="12"/>
      <c r="PF25" s="12"/>
      <c r="PG25" s="12"/>
      <c r="PH25" s="12"/>
      <c r="PI25" s="12"/>
      <c r="PJ25" s="12"/>
      <c r="PK25" s="12"/>
      <c r="PL25" s="12"/>
      <c r="PM25" s="12"/>
      <c r="PN25" s="12"/>
      <c r="PO25" s="12"/>
      <c r="PP25" s="12"/>
      <c r="PQ25" s="12"/>
      <c r="PR25" s="12"/>
      <c r="PS25" s="12"/>
      <c r="PT25" s="12"/>
      <c r="PU25" s="12"/>
      <c r="PV25" s="12"/>
      <c r="PW25" s="12"/>
      <c r="PX25" s="12"/>
      <c r="PY25" s="12"/>
      <c r="PZ25" s="12"/>
      <c r="QA25" s="12"/>
      <c r="QB25" s="12"/>
      <c r="QC25" s="12"/>
      <c r="QD25" s="12"/>
      <c r="QE25" s="12"/>
      <c r="QF25" s="12"/>
      <c r="QG25" s="12"/>
      <c r="QH25" s="12"/>
      <c r="QI25" s="12"/>
      <c r="QJ25" s="12"/>
      <c r="QK25" s="12"/>
      <c r="QL25" s="12"/>
      <c r="QM25" s="12"/>
      <c r="QN25" s="12"/>
      <c r="QO25" s="12"/>
      <c r="QP25" s="12"/>
      <c r="QQ25" s="12"/>
      <c r="QR25" s="12"/>
      <c r="QS25" s="12"/>
      <c r="QT25" s="12"/>
      <c r="QU25" s="12"/>
      <c r="QV25" s="12"/>
      <c r="QW25" s="12"/>
      <c r="QX25" s="12"/>
      <c r="QY25" s="12"/>
      <c r="QZ25" s="12"/>
      <c r="RA25" s="12"/>
      <c r="RB25" s="12"/>
      <c r="RC25" s="12"/>
      <c r="RD25" s="12"/>
      <c r="RE25" s="12"/>
      <c r="RF25" s="12"/>
      <c r="RG25" s="12"/>
      <c r="RH25" s="12"/>
      <c r="RI25" s="12"/>
      <c r="RJ25" s="12"/>
      <c r="RK25" s="12"/>
      <c r="RL25" s="12"/>
      <c r="RM25" s="12"/>
      <c r="RN25" s="12"/>
      <c r="RO25" s="12"/>
      <c r="RP25" s="12"/>
      <c r="RQ25" s="12"/>
      <c r="RR25" s="12"/>
      <c r="RS25" s="12"/>
      <c r="RT25" s="12"/>
      <c r="RU25" s="12"/>
      <c r="RV25" s="12"/>
      <c r="RW25" s="12"/>
      <c r="RX25" s="12"/>
      <c r="RY25" s="12"/>
      <c r="RZ25" s="12"/>
      <c r="SA25" s="12"/>
      <c r="SB25" s="12"/>
      <c r="SC25" s="12"/>
      <c r="SD25" s="12"/>
      <c r="SE25" s="12"/>
      <c r="SF25" s="12"/>
      <c r="SG25" s="12"/>
      <c r="SH25" s="12"/>
      <c r="SI25" s="12"/>
      <c r="SJ25" s="12"/>
      <c r="SK25" s="12"/>
      <c r="SL25" s="12"/>
      <c r="SM25" s="12"/>
      <c r="SN25" s="12"/>
      <c r="SO25" s="12"/>
      <c r="SP25" s="12"/>
      <c r="SQ25" s="12"/>
      <c r="SR25" s="12"/>
      <c r="SS25" s="12"/>
      <c r="ST25" s="12"/>
      <c r="SU25" s="12"/>
      <c r="SV25" s="12"/>
      <c r="SW25" s="12"/>
      <c r="SX25" s="12"/>
      <c r="SY25" s="12"/>
      <c r="SZ25" s="12"/>
      <c r="TA25" s="12"/>
      <c r="TB25" s="12"/>
      <c r="TC25" s="12"/>
      <c r="TD25" s="12"/>
      <c r="TE25" s="12"/>
      <c r="TF25" s="12"/>
      <c r="TG25" s="12"/>
      <c r="TH25" s="12"/>
      <c r="TI25" s="12"/>
      <c r="TJ25" s="12"/>
      <c r="TK25" s="12"/>
      <c r="TL25" s="12"/>
      <c r="TM25" s="12"/>
      <c r="TN25" s="12"/>
      <c r="TO25" s="12"/>
      <c r="TP25" s="12"/>
      <c r="TQ25" s="12"/>
      <c r="TR25" s="12"/>
      <c r="TS25" s="12"/>
      <c r="TT25" s="12"/>
      <c r="TU25" s="12"/>
      <c r="TV25" s="12"/>
      <c r="TW25" s="12"/>
      <c r="TX25" s="12"/>
      <c r="TY25" s="12"/>
      <c r="TZ25" s="12"/>
      <c r="UA25" s="12"/>
      <c r="UB25" s="12"/>
      <c r="UC25" s="12"/>
      <c r="UD25" s="12"/>
      <c r="UE25" s="12"/>
      <c r="UF25" s="12"/>
      <c r="UG25" s="12"/>
      <c r="UH25" s="12"/>
      <c r="UI25" s="12"/>
      <c r="UJ25" s="12"/>
      <c r="UK25" s="12"/>
      <c r="UL25" s="12"/>
      <c r="UM25" s="12"/>
      <c r="UN25" s="12"/>
      <c r="UO25" s="12"/>
      <c r="UP25" s="12"/>
      <c r="UQ25" s="12"/>
      <c r="UR25" s="12"/>
      <c r="US25" s="12"/>
      <c r="UT25" s="12"/>
      <c r="UU25" s="12"/>
      <c r="UV25" s="12"/>
      <c r="UW25" s="12"/>
      <c r="UX25" s="12"/>
      <c r="UY25" s="12"/>
      <c r="UZ25" s="12"/>
      <c r="VA25" s="12"/>
      <c r="VB25" s="12"/>
      <c r="VC25" s="12"/>
      <c r="VD25" s="12"/>
      <c r="VE25" s="12"/>
      <c r="VF25" s="12"/>
      <c r="VG25" s="12"/>
      <c r="VH25" s="12"/>
      <c r="VI25" s="12"/>
      <c r="VJ25" s="12"/>
      <c r="VK25" s="12"/>
      <c r="VL25" s="12"/>
      <c r="VM25" s="12"/>
      <c r="VN25" s="12"/>
      <c r="VO25" s="12"/>
      <c r="VP25" s="12"/>
      <c r="VQ25" s="12"/>
      <c r="VR25" s="12"/>
      <c r="VS25" s="12"/>
      <c r="VT25" s="12"/>
      <c r="VU25" s="12"/>
      <c r="VV25" s="12"/>
      <c r="VW25" s="12"/>
      <c r="VX25" s="12"/>
      <c r="VY25" s="12"/>
      <c r="VZ25" s="12"/>
      <c r="WA25" s="12"/>
      <c r="WB25" s="12"/>
      <c r="WC25" s="12"/>
      <c r="WD25" s="12"/>
      <c r="WE25" s="12"/>
      <c r="WF25" s="12"/>
      <c r="WG25" s="12"/>
      <c r="WH25" s="12"/>
      <c r="WI25" s="12"/>
      <c r="WJ25" s="12"/>
      <c r="WK25" s="12"/>
      <c r="WL25" s="12"/>
      <c r="WM25" s="12"/>
      <c r="WN25" s="12"/>
      <c r="WO25" s="12"/>
      <c r="WP25" s="12"/>
      <c r="WQ25" s="12"/>
      <c r="WR25" s="12"/>
      <c r="WS25" s="12"/>
      <c r="WT25" s="12"/>
      <c r="WU25" s="12"/>
      <c r="WV25" s="12"/>
      <c r="WW25" s="12"/>
      <c r="WX25" s="12"/>
      <c r="WY25" s="12"/>
      <c r="WZ25" s="12"/>
      <c r="XA25" s="12"/>
      <c r="XB25" s="12"/>
      <c r="XC25" s="12"/>
      <c r="XD25" s="12"/>
      <c r="XE25" s="12"/>
      <c r="XF25" s="12"/>
      <c r="XG25" s="12"/>
      <c r="XH25" s="12"/>
      <c r="XI25" s="12"/>
      <c r="XJ25" s="12"/>
      <c r="XK25" s="12"/>
      <c r="XL25" s="12"/>
      <c r="XM25" s="12"/>
      <c r="XN25" s="12"/>
      <c r="XO25" s="12"/>
      <c r="XP25" s="12"/>
      <c r="XQ25" s="12"/>
      <c r="XR25" s="12"/>
      <c r="XS25" s="12"/>
      <c r="XT25" s="12"/>
      <c r="XU25" s="12"/>
      <c r="XV25" s="12"/>
      <c r="XW25" s="12"/>
      <c r="XX25" s="12"/>
      <c r="XY25" s="12"/>
      <c r="XZ25" s="12"/>
      <c r="YA25" s="12"/>
      <c r="YB25" s="12"/>
      <c r="YC25" s="12"/>
      <c r="YD25" s="12"/>
      <c r="YE25" s="12"/>
      <c r="YF25" s="12"/>
      <c r="YG25" s="12"/>
      <c r="YH25" s="12"/>
      <c r="YI25" s="12"/>
      <c r="YJ25" s="12"/>
      <c r="YK25" s="12"/>
      <c r="YL25" s="12"/>
      <c r="YM25" s="12"/>
      <c r="YN25" s="12"/>
      <c r="YO25" s="12"/>
      <c r="YP25" s="12"/>
      <c r="YQ25" s="12"/>
      <c r="YR25" s="12"/>
      <c r="YS25" s="12"/>
      <c r="YT25" s="12"/>
      <c r="YU25" s="12"/>
      <c r="YV25" s="12"/>
      <c r="YW25" s="12"/>
      <c r="YX25" s="12"/>
      <c r="YY25" s="12"/>
      <c r="YZ25" s="12"/>
      <c r="ZA25" s="12"/>
      <c r="ZB25" s="12"/>
      <c r="ZC25" s="12"/>
      <c r="ZD25" s="12"/>
      <c r="ZE25" s="12"/>
      <c r="ZF25" s="12"/>
      <c r="ZG25" s="12"/>
      <c r="ZH25" s="12"/>
      <c r="ZI25" s="12"/>
      <c r="ZJ25" s="12"/>
      <c r="ZK25" s="12"/>
      <c r="ZL25" s="12"/>
      <c r="ZM25" s="12"/>
      <c r="ZN25" s="12"/>
      <c r="ZO25" s="12"/>
      <c r="ZP25" s="12"/>
      <c r="ZQ25" s="12"/>
      <c r="ZR25" s="12"/>
      <c r="ZS25" s="12"/>
      <c r="ZT25" s="12"/>
      <c r="ZU25" s="12"/>
      <c r="ZV25" s="12"/>
      <c r="ZW25" s="12"/>
      <c r="ZX25" s="12"/>
      <c r="ZY25" s="12"/>
      <c r="ZZ25" s="12"/>
      <c r="AAA25" s="12"/>
      <c r="AAB25" s="12"/>
      <c r="AAC25" s="12"/>
      <c r="AAD25" s="12"/>
      <c r="AAE25" s="12"/>
      <c r="AAF25" s="12"/>
      <c r="AAG25" s="12"/>
      <c r="AAH25" s="12"/>
      <c r="AAI25" s="12"/>
      <c r="AAJ25" s="12"/>
      <c r="AAK25" s="12"/>
      <c r="AAL25" s="12"/>
      <c r="AAM25" s="12"/>
      <c r="AAN25" s="12"/>
      <c r="AAO25" s="12"/>
      <c r="AAP25" s="12"/>
      <c r="AAQ25" s="12"/>
      <c r="AAR25" s="12"/>
      <c r="AAS25" s="12"/>
      <c r="AAT25" s="12"/>
      <c r="AAU25" s="12"/>
      <c r="AAV25" s="12"/>
      <c r="AAW25" s="12"/>
      <c r="AAX25" s="12"/>
      <c r="AAY25" s="12"/>
      <c r="AAZ25" s="12"/>
      <c r="ABA25" s="12"/>
      <c r="ABB25" s="12"/>
      <c r="ABC25" s="12"/>
      <c r="ABD25" s="12"/>
      <c r="ABE25" s="12"/>
      <c r="ABF25" s="12"/>
      <c r="ABG25" s="12"/>
      <c r="ABH25" s="12"/>
      <c r="ABI25" s="12"/>
      <c r="ABJ25" s="12"/>
      <c r="ABK25" s="12"/>
      <c r="ABL25" s="12"/>
      <c r="ABM25" s="12"/>
      <c r="ABN25" s="12"/>
      <c r="ABO25" s="12"/>
      <c r="ABP25" s="12"/>
      <c r="ABQ25" s="12"/>
      <c r="ABR25" s="12"/>
      <c r="ABS25" s="12"/>
      <c r="ABT25" s="12"/>
      <c r="ABU25" s="12"/>
      <c r="ABV25" s="12"/>
      <c r="ABW25" s="12"/>
      <c r="ABX25" s="12"/>
      <c r="ABY25" s="12"/>
      <c r="ABZ25" s="12"/>
      <c r="ACA25" s="12"/>
      <c r="ACB25" s="12"/>
      <c r="ACC25" s="12"/>
      <c r="ACD25" s="12"/>
      <c r="ACE25" s="12"/>
      <c r="ACF25" s="12"/>
      <c r="ACG25" s="12"/>
      <c r="ACH25" s="12"/>
      <c r="ACI25" s="12"/>
      <c r="ACJ25" s="12"/>
      <c r="ACK25" s="12"/>
      <c r="ACL25" s="12"/>
      <c r="ACM25" s="12"/>
      <c r="ACN25" s="12"/>
      <c r="ACO25" s="12"/>
      <c r="ACP25" s="12"/>
      <c r="ACQ25" s="12"/>
      <c r="ACR25" s="12"/>
      <c r="ACS25" s="12"/>
      <c r="ACT25" s="12"/>
      <c r="ACU25" s="12"/>
      <c r="ACV25" s="12"/>
      <c r="ACW25" s="12"/>
      <c r="ACX25" s="12"/>
      <c r="ACY25" s="12"/>
      <c r="ACZ25" s="12"/>
    </row>
    <row r="26" spans="1:780" s="17" customFormat="1" ht="25">
      <c r="A26" s="6" t="s">
        <v>348</v>
      </c>
      <c r="B26" s="23" t="s">
        <v>440</v>
      </c>
      <c r="C26" s="7" t="s">
        <v>482</v>
      </c>
      <c r="D26" s="7" t="s">
        <v>309</v>
      </c>
      <c r="E26" s="8" t="s">
        <v>481</v>
      </c>
      <c r="F26" s="9">
        <v>1</v>
      </c>
      <c r="G26" s="10">
        <v>21145</v>
      </c>
      <c r="H26" s="19">
        <f t="shared" si="0"/>
        <v>10572.5</v>
      </c>
      <c r="I26" s="10">
        <v>7929.37</v>
      </c>
      <c r="J26" s="10">
        <v>2643.13</v>
      </c>
      <c r="K26" s="11">
        <v>0</v>
      </c>
      <c r="L26" s="41">
        <v>42548</v>
      </c>
      <c r="M26" s="41">
        <v>42719</v>
      </c>
      <c r="N26" s="7"/>
      <c r="O26" s="7"/>
      <c r="P26" s="7"/>
      <c r="Q26" s="7"/>
      <c r="R26" s="7"/>
      <c r="S26" s="7"/>
      <c r="T26" s="7"/>
      <c r="U26" s="7"/>
      <c r="V26" s="7"/>
    </row>
    <row r="27" spans="1:780" s="17" customFormat="1" ht="25">
      <c r="A27" s="6" t="s">
        <v>349</v>
      </c>
      <c r="B27" s="7" t="s">
        <v>92</v>
      </c>
      <c r="C27" s="7" t="s">
        <v>483</v>
      </c>
      <c r="D27" s="7" t="s">
        <v>350</v>
      </c>
      <c r="E27" s="8" t="s">
        <v>226</v>
      </c>
      <c r="F27" s="9">
        <v>1</v>
      </c>
      <c r="G27" s="10">
        <v>33050</v>
      </c>
      <c r="H27" s="19">
        <f t="shared" si="0"/>
        <v>16525</v>
      </c>
      <c r="I27" s="10">
        <v>12393.75</v>
      </c>
      <c r="J27" s="10">
        <v>4131.25</v>
      </c>
      <c r="K27" s="11">
        <v>0</v>
      </c>
      <c r="L27" s="96">
        <v>42548</v>
      </c>
      <c r="M27" s="96">
        <v>42825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  <c r="IW27" s="7"/>
      <c r="IX27" s="7"/>
      <c r="IY27" s="7"/>
      <c r="IZ27" s="7"/>
      <c r="JA27" s="7"/>
      <c r="JB27" s="7"/>
      <c r="JC27" s="7"/>
      <c r="JD27" s="7"/>
      <c r="JE27" s="7"/>
      <c r="JF27" s="7"/>
      <c r="JG27" s="7"/>
      <c r="JH27" s="7"/>
      <c r="JI27" s="7"/>
      <c r="JJ27" s="7"/>
      <c r="JK27" s="7"/>
      <c r="JL27" s="7"/>
      <c r="JM27" s="7"/>
      <c r="JN27" s="7"/>
      <c r="JO27" s="7"/>
      <c r="JP27" s="7"/>
      <c r="JQ27" s="7"/>
      <c r="JR27" s="7"/>
      <c r="JS27" s="7"/>
      <c r="JT27" s="7"/>
      <c r="JU27" s="7"/>
      <c r="JV27" s="7"/>
      <c r="JW27" s="7"/>
      <c r="JX27" s="7"/>
      <c r="JY27" s="7"/>
      <c r="JZ27" s="7"/>
      <c r="KA27" s="7"/>
      <c r="KB27" s="7"/>
      <c r="KC27" s="7"/>
      <c r="KD27" s="7"/>
      <c r="KE27" s="7"/>
      <c r="KF27" s="7"/>
      <c r="KG27" s="7"/>
      <c r="KH27" s="7"/>
      <c r="KI27" s="7"/>
      <c r="KJ27" s="7"/>
      <c r="KK27" s="7"/>
      <c r="KL27" s="7"/>
      <c r="KM27" s="7"/>
      <c r="KN27" s="7"/>
      <c r="KO27" s="7"/>
      <c r="KP27" s="7"/>
      <c r="KQ27" s="7"/>
      <c r="KR27" s="7"/>
      <c r="KS27" s="7"/>
      <c r="KT27" s="7"/>
      <c r="KU27" s="7"/>
      <c r="KV27" s="7"/>
      <c r="KW27" s="7"/>
      <c r="KX27" s="7"/>
      <c r="KY27" s="7"/>
      <c r="KZ27" s="7"/>
      <c r="LA27" s="7"/>
      <c r="LB27" s="7"/>
      <c r="LC27" s="7"/>
      <c r="LD27" s="7"/>
      <c r="LE27" s="7"/>
      <c r="LF27" s="7"/>
      <c r="LG27" s="7"/>
      <c r="LH27" s="7"/>
      <c r="LI27" s="7"/>
      <c r="LJ27" s="7"/>
      <c r="LK27" s="7"/>
      <c r="LL27" s="7"/>
      <c r="LM27" s="7"/>
      <c r="LN27" s="7"/>
      <c r="LO27" s="7"/>
      <c r="LP27" s="7"/>
      <c r="LQ27" s="7"/>
      <c r="LR27" s="7"/>
      <c r="LS27" s="7"/>
      <c r="LT27" s="7"/>
      <c r="LU27" s="7"/>
      <c r="LV27" s="7"/>
      <c r="LW27" s="7"/>
      <c r="LX27" s="7"/>
      <c r="LY27" s="7"/>
      <c r="LZ27" s="7"/>
      <c r="MA27" s="7"/>
      <c r="MB27" s="7"/>
      <c r="MC27" s="7"/>
      <c r="MD27" s="7"/>
      <c r="ME27" s="7"/>
      <c r="MF27" s="7"/>
      <c r="MG27" s="7"/>
      <c r="MH27" s="7"/>
      <c r="MI27" s="7"/>
      <c r="MJ27" s="7"/>
      <c r="MK27" s="7"/>
      <c r="ML27" s="7"/>
      <c r="MM27" s="7"/>
      <c r="MN27" s="7"/>
      <c r="MO27" s="7"/>
      <c r="MP27" s="7"/>
      <c r="MQ27" s="7"/>
      <c r="MR27" s="7"/>
      <c r="MS27" s="7"/>
      <c r="MT27" s="7"/>
      <c r="MU27" s="7"/>
      <c r="MV27" s="7"/>
      <c r="MW27" s="7"/>
      <c r="MX27" s="7"/>
      <c r="MY27" s="7"/>
      <c r="MZ27" s="7"/>
      <c r="NA27" s="7"/>
      <c r="NB27" s="7"/>
      <c r="NC27" s="7"/>
      <c r="ND27" s="7"/>
      <c r="NE27" s="7"/>
      <c r="NF27" s="7"/>
      <c r="NG27" s="7"/>
      <c r="NH27" s="7"/>
      <c r="NI27" s="7"/>
      <c r="NJ27" s="7"/>
      <c r="NK27" s="7"/>
      <c r="NL27" s="7"/>
      <c r="NM27" s="7"/>
      <c r="NN27" s="7"/>
      <c r="NO27" s="7"/>
      <c r="NP27" s="7"/>
      <c r="NQ27" s="7"/>
      <c r="NR27" s="7"/>
      <c r="NS27" s="7"/>
      <c r="NT27" s="7"/>
      <c r="NU27" s="7"/>
      <c r="NV27" s="7"/>
      <c r="NW27" s="7"/>
      <c r="NX27" s="7"/>
      <c r="NY27" s="7"/>
      <c r="NZ27" s="7"/>
      <c r="OA27" s="7"/>
      <c r="OB27" s="7"/>
      <c r="OC27" s="7"/>
      <c r="OD27" s="7"/>
      <c r="OE27" s="7"/>
      <c r="OF27" s="7"/>
      <c r="OG27" s="7"/>
      <c r="OH27" s="7"/>
      <c r="OI27" s="7"/>
      <c r="OJ27" s="7"/>
      <c r="OK27" s="7"/>
      <c r="OL27" s="7"/>
      <c r="OM27" s="7"/>
      <c r="ON27" s="7"/>
      <c r="OO27" s="7"/>
      <c r="OP27" s="7"/>
      <c r="OQ27" s="7"/>
      <c r="OR27" s="7"/>
      <c r="OS27" s="7"/>
      <c r="OT27" s="7"/>
      <c r="OU27" s="7"/>
      <c r="OV27" s="7"/>
      <c r="OW27" s="7"/>
      <c r="OX27" s="7"/>
      <c r="OY27" s="7"/>
      <c r="OZ27" s="7"/>
      <c r="PA27" s="7"/>
      <c r="PB27" s="7"/>
      <c r="PC27" s="7"/>
      <c r="PD27" s="7"/>
      <c r="PE27" s="7"/>
      <c r="PF27" s="7"/>
      <c r="PG27" s="7"/>
      <c r="PH27" s="7"/>
      <c r="PI27" s="7"/>
      <c r="PJ27" s="7"/>
      <c r="PK27" s="7"/>
      <c r="PL27" s="7"/>
      <c r="PM27" s="7"/>
      <c r="PN27" s="7"/>
      <c r="PO27" s="7"/>
      <c r="PP27" s="7"/>
      <c r="PQ27" s="7"/>
      <c r="PR27" s="7"/>
      <c r="PS27" s="7"/>
      <c r="PT27" s="7"/>
      <c r="PU27" s="7"/>
      <c r="PV27" s="7"/>
      <c r="PW27" s="7"/>
      <c r="PX27" s="7"/>
      <c r="PY27" s="7"/>
      <c r="PZ27" s="7"/>
      <c r="QA27" s="7"/>
      <c r="QB27" s="7"/>
      <c r="QC27" s="7"/>
      <c r="QD27" s="7"/>
      <c r="QE27" s="7"/>
      <c r="QF27" s="7"/>
      <c r="QG27" s="7"/>
      <c r="QH27" s="7"/>
      <c r="QI27" s="7"/>
      <c r="QJ27" s="7"/>
      <c r="QK27" s="7"/>
      <c r="QL27" s="7"/>
      <c r="QM27" s="7"/>
      <c r="QN27" s="7"/>
      <c r="QO27" s="7"/>
      <c r="QP27" s="7"/>
      <c r="QQ27" s="7"/>
      <c r="QR27" s="7"/>
      <c r="QS27" s="7"/>
      <c r="QT27" s="7"/>
      <c r="QU27" s="7"/>
      <c r="QV27" s="7"/>
      <c r="QW27" s="7"/>
      <c r="QX27" s="7"/>
      <c r="QY27" s="7"/>
      <c r="QZ27" s="7"/>
      <c r="RA27" s="7"/>
      <c r="RB27" s="7"/>
      <c r="RC27" s="7"/>
      <c r="RD27" s="7"/>
      <c r="RE27" s="7"/>
      <c r="RF27" s="7"/>
      <c r="RG27" s="7"/>
      <c r="RH27" s="7"/>
      <c r="RI27" s="7"/>
      <c r="RJ27" s="7"/>
      <c r="RK27" s="7"/>
      <c r="RL27" s="7"/>
      <c r="RM27" s="7"/>
      <c r="RN27" s="7"/>
      <c r="RO27" s="7"/>
      <c r="RP27" s="7"/>
      <c r="RQ27" s="7"/>
      <c r="RR27" s="7"/>
      <c r="RS27" s="7"/>
      <c r="RT27" s="7"/>
      <c r="RU27" s="7"/>
      <c r="RV27" s="7"/>
      <c r="RW27" s="7"/>
      <c r="RX27" s="7"/>
      <c r="RY27" s="7"/>
      <c r="RZ27" s="7"/>
      <c r="SA27" s="7"/>
      <c r="SB27" s="7"/>
      <c r="SC27" s="7"/>
      <c r="SD27" s="7"/>
      <c r="SE27" s="7"/>
      <c r="SF27" s="7"/>
      <c r="SG27" s="7"/>
      <c r="SH27" s="7"/>
      <c r="SI27" s="7"/>
      <c r="SJ27" s="7"/>
      <c r="SK27" s="7"/>
      <c r="SL27" s="7"/>
      <c r="SM27" s="7"/>
      <c r="SN27" s="7"/>
      <c r="SO27" s="7"/>
      <c r="SP27" s="7"/>
      <c r="SQ27" s="7"/>
      <c r="SR27" s="7"/>
      <c r="SS27" s="7"/>
      <c r="ST27" s="7"/>
      <c r="SU27" s="7"/>
      <c r="SV27" s="7"/>
      <c r="SW27" s="7"/>
      <c r="SX27" s="7"/>
      <c r="SY27" s="7"/>
      <c r="SZ27" s="7"/>
      <c r="TA27" s="7"/>
      <c r="TB27" s="7"/>
      <c r="TC27" s="7"/>
      <c r="TD27" s="7"/>
      <c r="TE27" s="7"/>
      <c r="TF27" s="7"/>
      <c r="TG27" s="7"/>
      <c r="TH27" s="7"/>
      <c r="TI27" s="7"/>
      <c r="TJ27" s="7"/>
      <c r="TK27" s="7"/>
      <c r="TL27" s="7"/>
      <c r="TM27" s="7"/>
      <c r="TN27" s="7"/>
      <c r="TO27" s="7"/>
      <c r="TP27" s="7"/>
      <c r="TQ27" s="7"/>
      <c r="TR27" s="7"/>
      <c r="TS27" s="7"/>
      <c r="TT27" s="7"/>
      <c r="TU27" s="7"/>
      <c r="TV27" s="7"/>
      <c r="TW27" s="7"/>
      <c r="TX27" s="7"/>
      <c r="TY27" s="7"/>
      <c r="TZ27" s="7"/>
      <c r="UA27" s="7"/>
      <c r="UB27" s="7"/>
      <c r="UC27" s="7"/>
      <c r="UD27" s="7"/>
      <c r="UE27" s="7"/>
      <c r="UF27" s="7"/>
      <c r="UG27" s="7"/>
      <c r="UH27" s="7"/>
      <c r="UI27" s="7"/>
      <c r="UJ27" s="7"/>
      <c r="UK27" s="7"/>
      <c r="UL27" s="7"/>
      <c r="UM27" s="7"/>
      <c r="UN27" s="7"/>
      <c r="UO27" s="7"/>
      <c r="UP27" s="7"/>
      <c r="UQ27" s="7"/>
      <c r="UR27" s="7"/>
      <c r="US27" s="7"/>
      <c r="UT27" s="7"/>
      <c r="UU27" s="7"/>
      <c r="UV27" s="7"/>
      <c r="UW27" s="7"/>
      <c r="UX27" s="7"/>
      <c r="UY27" s="7"/>
      <c r="UZ27" s="7"/>
      <c r="VA27" s="7"/>
      <c r="VB27" s="7"/>
      <c r="VC27" s="7"/>
      <c r="VD27" s="7"/>
      <c r="VE27" s="7"/>
      <c r="VF27" s="7"/>
      <c r="VG27" s="7"/>
      <c r="VH27" s="7"/>
      <c r="VI27" s="7"/>
      <c r="VJ27" s="7"/>
      <c r="VK27" s="7"/>
      <c r="VL27" s="7"/>
      <c r="VM27" s="7"/>
      <c r="VN27" s="7"/>
      <c r="VO27" s="7"/>
      <c r="VP27" s="7"/>
      <c r="VQ27" s="7"/>
      <c r="VR27" s="7"/>
      <c r="VS27" s="7"/>
      <c r="VT27" s="7"/>
      <c r="VU27" s="7"/>
      <c r="VV27" s="7"/>
      <c r="VW27" s="7"/>
      <c r="VX27" s="7"/>
      <c r="VY27" s="7"/>
      <c r="VZ27" s="7"/>
      <c r="WA27" s="7"/>
      <c r="WB27" s="7"/>
      <c r="WC27" s="7"/>
      <c r="WD27" s="7"/>
      <c r="WE27" s="7"/>
      <c r="WF27" s="7"/>
      <c r="WG27" s="7"/>
      <c r="WH27" s="7"/>
      <c r="WI27" s="7"/>
      <c r="WJ27" s="7"/>
      <c r="WK27" s="7"/>
      <c r="WL27" s="7"/>
      <c r="WM27" s="7"/>
      <c r="WN27" s="7"/>
      <c r="WO27" s="7"/>
      <c r="WP27" s="7"/>
      <c r="WQ27" s="7"/>
      <c r="WR27" s="7"/>
      <c r="WS27" s="7"/>
      <c r="WT27" s="7"/>
      <c r="WU27" s="7"/>
      <c r="WV27" s="7"/>
      <c r="WW27" s="7"/>
      <c r="WX27" s="7"/>
      <c r="WY27" s="7"/>
      <c r="WZ27" s="7"/>
      <c r="XA27" s="7"/>
      <c r="XB27" s="7"/>
      <c r="XC27" s="7"/>
      <c r="XD27" s="7"/>
      <c r="XE27" s="7"/>
      <c r="XF27" s="7"/>
      <c r="XG27" s="7"/>
      <c r="XH27" s="7"/>
      <c r="XI27" s="7"/>
      <c r="XJ27" s="7"/>
      <c r="XK27" s="7"/>
      <c r="XL27" s="7"/>
      <c r="XM27" s="7"/>
      <c r="XN27" s="7"/>
      <c r="XO27" s="7"/>
      <c r="XP27" s="7"/>
      <c r="XQ27" s="7"/>
      <c r="XR27" s="7"/>
      <c r="XS27" s="7"/>
      <c r="XT27" s="7"/>
      <c r="XU27" s="7"/>
      <c r="XV27" s="7"/>
      <c r="XW27" s="7"/>
      <c r="XX27" s="7"/>
      <c r="XY27" s="7"/>
      <c r="XZ27" s="7"/>
      <c r="YA27" s="7"/>
      <c r="YB27" s="7"/>
      <c r="YC27" s="7"/>
      <c r="YD27" s="7"/>
      <c r="YE27" s="7"/>
      <c r="YF27" s="7"/>
      <c r="YG27" s="7"/>
      <c r="YH27" s="7"/>
      <c r="YI27" s="7"/>
      <c r="YJ27" s="7"/>
      <c r="YK27" s="7"/>
      <c r="YL27" s="7"/>
      <c r="YM27" s="7"/>
      <c r="YN27" s="7"/>
      <c r="YO27" s="7"/>
      <c r="YP27" s="7"/>
      <c r="YQ27" s="7"/>
      <c r="YR27" s="7"/>
      <c r="YS27" s="7"/>
      <c r="YT27" s="7"/>
      <c r="YU27" s="7"/>
      <c r="YV27" s="7"/>
      <c r="YW27" s="7"/>
      <c r="YX27" s="7"/>
      <c r="YY27" s="7"/>
      <c r="YZ27" s="7"/>
      <c r="ZA27" s="7"/>
      <c r="ZB27" s="7"/>
      <c r="ZC27" s="7"/>
      <c r="ZD27" s="7"/>
      <c r="ZE27" s="7"/>
      <c r="ZF27" s="7"/>
      <c r="ZG27" s="7"/>
      <c r="ZH27" s="7"/>
      <c r="ZI27" s="7"/>
      <c r="ZJ27" s="7"/>
      <c r="ZK27" s="7"/>
      <c r="ZL27" s="7"/>
      <c r="ZM27" s="7"/>
      <c r="ZN27" s="7"/>
      <c r="ZO27" s="7"/>
      <c r="ZP27" s="7"/>
      <c r="ZQ27" s="7"/>
      <c r="ZR27" s="7"/>
      <c r="ZS27" s="7"/>
      <c r="ZT27" s="7"/>
      <c r="ZU27" s="7"/>
      <c r="ZV27" s="7"/>
      <c r="ZW27" s="7"/>
      <c r="ZX27" s="7"/>
      <c r="ZY27" s="7"/>
      <c r="ZZ27" s="7"/>
      <c r="AAA27" s="7"/>
      <c r="AAB27" s="7"/>
      <c r="AAC27" s="7"/>
      <c r="AAD27" s="7"/>
      <c r="AAE27" s="7"/>
      <c r="AAF27" s="7"/>
      <c r="AAG27" s="7"/>
      <c r="AAH27" s="7"/>
      <c r="AAI27" s="7"/>
      <c r="AAJ27" s="7"/>
      <c r="AAK27" s="7"/>
      <c r="AAL27" s="7"/>
      <c r="AAM27" s="7"/>
      <c r="AAN27" s="7"/>
      <c r="AAO27" s="7"/>
      <c r="AAP27" s="7"/>
      <c r="AAQ27" s="7"/>
      <c r="AAR27" s="7"/>
      <c r="AAS27" s="7"/>
      <c r="AAT27" s="7"/>
      <c r="AAU27" s="7"/>
      <c r="AAV27" s="7"/>
      <c r="AAW27" s="7"/>
      <c r="AAX27" s="7"/>
      <c r="AAY27" s="7"/>
      <c r="AAZ27" s="7"/>
      <c r="ABA27" s="7"/>
      <c r="ABB27" s="7"/>
      <c r="ABC27" s="7"/>
      <c r="ABD27" s="7"/>
      <c r="ABE27" s="7"/>
      <c r="ABF27" s="7"/>
      <c r="ABG27" s="7"/>
      <c r="ABH27" s="7"/>
      <c r="ABI27" s="7"/>
      <c r="ABJ27" s="7"/>
      <c r="ABK27" s="7"/>
      <c r="ABL27" s="7"/>
      <c r="ABM27" s="7"/>
      <c r="ABN27" s="7"/>
      <c r="ABO27" s="7"/>
      <c r="ABP27" s="7"/>
      <c r="ABQ27" s="7"/>
      <c r="ABR27" s="7"/>
      <c r="ABS27" s="7"/>
      <c r="ABT27" s="7"/>
      <c r="ABU27" s="7"/>
      <c r="ABV27" s="7"/>
      <c r="ABW27" s="7"/>
      <c r="ABX27" s="7"/>
      <c r="ABY27" s="7"/>
      <c r="ABZ27" s="7"/>
      <c r="ACA27" s="7"/>
      <c r="ACB27" s="7"/>
      <c r="ACC27" s="7"/>
      <c r="ACD27" s="7"/>
      <c r="ACE27" s="7"/>
      <c r="ACF27" s="7"/>
      <c r="ACG27" s="7"/>
      <c r="ACH27" s="7"/>
      <c r="ACI27" s="7"/>
      <c r="ACJ27" s="7"/>
      <c r="ACK27" s="7"/>
      <c r="ACL27" s="7"/>
      <c r="ACM27" s="7"/>
      <c r="ACN27" s="7"/>
      <c r="ACO27" s="7"/>
      <c r="ACP27" s="7"/>
      <c r="ACQ27" s="7"/>
      <c r="ACR27" s="7"/>
      <c r="ACS27" s="7"/>
      <c r="ACT27" s="7"/>
      <c r="ACU27" s="7"/>
      <c r="ACV27" s="7"/>
      <c r="ACW27" s="7"/>
      <c r="ACX27" s="7"/>
      <c r="ACY27" s="7"/>
      <c r="ACZ27" s="7"/>
    </row>
    <row r="28" spans="1:780" s="17" customFormat="1" ht="25">
      <c r="A28" s="13" t="s">
        <v>351</v>
      </c>
      <c r="B28" s="7" t="s">
        <v>441</v>
      </c>
      <c r="C28" s="7" t="s">
        <v>484</v>
      </c>
      <c r="D28" s="17" t="s">
        <v>332</v>
      </c>
      <c r="E28" s="8" t="s">
        <v>485</v>
      </c>
      <c r="F28" s="18">
        <v>1</v>
      </c>
      <c r="G28" s="10">
        <v>5670</v>
      </c>
      <c r="H28" s="19">
        <f t="shared" si="0"/>
        <v>2835</v>
      </c>
      <c r="I28" s="10">
        <v>2126.25</v>
      </c>
      <c r="J28" s="10">
        <v>708.75</v>
      </c>
      <c r="K28" s="19">
        <v>0</v>
      </c>
      <c r="L28" s="96">
        <v>42538</v>
      </c>
      <c r="M28" s="96">
        <v>42643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  <c r="IW28" s="7"/>
      <c r="IX28" s="7"/>
      <c r="IY28" s="7"/>
      <c r="IZ28" s="7"/>
      <c r="JA28" s="7"/>
      <c r="JB28" s="7"/>
      <c r="JC28" s="7"/>
      <c r="JD28" s="7"/>
      <c r="JE28" s="7"/>
      <c r="JF28" s="7"/>
      <c r="JG28" s="7"/>
      <c r="JH28" s="7"/>
      <c r="JI28" s="7"/>
      <c r="JJ28" s="7"/>
      <c r="JK28" s="7"/>
      <c r="JL28" s="7"/>
      <c r="JM28" s="7"/>
      <c r="JN28" s="7"/>
      <c r="JO28" s="7"/>
      <c r="JP28" s="7"/>
      <c r="JQ28" s="7"/>
      <c r="JR28" s="7"/>
      <c r="JS28" s="7"/>
      <c r="JT28" s="7"/>
      <c r="JU28" s="7"/>
      <c r="JV28" s="7"/>
      <c r="JW28" s="7"/>
      <c r="JX28" s="7"/>
      <c r="JY28" s="7"/>
      <c r="JZ28" s="7"/>
      <c r="KA28" s="7"/>
      <c r="KB28" s="7"/>
      <c r="KC28" s="7"/>
      <c r="KD28" s="7"/>
      <c r="KE28" s="7"/>
      <c r="KF28" s="7"/>
      <c r="KG28" s="7"/>
      <c r="KH28" s="7"/>
      <c r="KI28" s="7"/>
      <c r="KJ28" s="7"/>
      <c r="KK28" s="7"/>
      <c r="KL28" s="7"/>
      <c r="KM28" s="7"/>
      <c r="KN28" s="7"/>
      <c r="KO28" s="7"/>
      <c r="KP28" s="7"/>
      <c r="KQ28" s="7"/>
      <c r="KR28" s="7"/>
      <c r="KS28" s="7"/>
      <c r="KT28" s="7"/>
      <c r="KU28" s="7"/>
      <c r="KV28" s="7"/>
      <c r="KW28" s="7"/>
      <c r="KX28" s="7"/>
      <c r="KY28" s="7"/>
      <c r="KZ28" s="7"/>
      <c r="LA28" s="7"/>
      <c r="LB28" s="7"/>
      <c r="LC28" s="7"/>
      <c r="LD28" s="7"/>
      <c r="LE28" s="7"/>
      <c r="LF28" s="7"/>
      <c r="LG28" s="7"/>
      <c r="LH28" s="7"/>
      <c r="LI28" s="7"/>
      <c r="LJ28" s="7"/>
      <c r="LK28" s="7"/>
      <c r="LL28" s="7"/>
      <c r="LM28" s="7"/>
      <c r="LN28" s="7"/>
      <c r="LO28" s="7"/>
      <c r="LP28" s="7"/>
      <c r="LQ28" s="7"/>
      <c r="LR28" s="7"/>
      <c r="LS28" s="7"/>
      <c r="LT28" s="7"/>
      <c r="LU28" s="7"/>
      <c r="LV28" s="7"/>
      <c r="LW28" s="7"/>
      <c r="LX28" s="7"/>
      <c r="LY28" s="7"/>
      <c r="LZ28" s="7"/>
      <c r="MA28" s="7"/>
      <c r="MB28" s="7"/>
      <c r="MC28" s="7"/>
      <c r="MD28" s="7"/>
      <c r="ME28" s="7"/>
      <c r="MF28" s="7"/>
      <c r="MG28" s="7"/>
      <c r="MH28" s="7"/>
      <c r="MI28" s="7"/>
      <c r="MJ28" s="7"/>
      <c r="MK28" s="7"/>
      <c r="ML28" s="7"/>
      <c r="MM28" s="7"/>
      <c r="MN28" s="7"/>
      <c r="MO28" s="7"/>
      <c r="MP28" s="7"/>
      <c r="MQ28" s="7"/>
      <c r="MR28" s="7"/>
      <c r="MS28" s="7"/>
      <c r="MT28" s="7"/>
      <c r="MU28" s="7"/>
      <c r="MV28" s="7"/>
      <c r="MW28" s="7"/>
      <c r="MX28" s="7"/>
      <c r="MY28" s="7"/>
      <c r="MZ28" s="7"/>
      <c r="NA28" s="7"/>
      <c r="NB28" s="7"/>
      <c r="NC28" s="7"/>
      <c r="ND28" s="7"/>
      <c r="NE28" s="7"/>
      <c r="NF28" s="7"/>
      <c r="NG28" s="7"/>
      <c r="NH28" s="7"/>
      <c r="NI28" s="7"/>
      <c r="NJ28" s="7"/>
      <c r="NK28" s="7"/>
      <c r="NL28" s="7"/>
      <c r="NM28" s="7"/>
      <c r="NN28" s="7"/>
      <c r="NO28" s="7"/>
      <c r="NP28" s="7"/>
      <c r="NQ28" s="7"/>
      <c r="NR28" s="7"/>
      <c r="NS28" s="7"/>
      <c r="NT28" s="7"/>
      <c r="NU28" s="7"/>
      <c r="NV28" s="7"/>
      <c r="NW28" s="7"/>
      <c r="NX28" s="7"/>
      <c r="NY28" s="7"/>
      <c r="NZ28" s="7"/>
      <c r="OA28" s="7"/>
      <c r="OB28" s="7"/>
      <c r="OC28" s="7"/>
      <c r="OD28" s="7"/>
      <c r="OE28" s="7"/>
      <c r="OF28" s="7"/>
      <c r="OG28" s="7"/>
      <c r="OH28" s="7"/>
      <c r="OI28" s="7"/>
      <c r="OJ28" s="7"/>
      <c r="OK28" s="7"/>
      <c r="OL28" s="7"/>
      <c r="OM28" s="7"/>
      <c r="ON28" s="7"/>
      <c r="OO28" s="7"/>
      <c r="OP28" s="7"/>
      <c r="OQ28" s="7"/>
      <c r="OR28" s="7"/>
      <c r="OS28" s="7"/>
      <c r="OT28" s="7"/>
      <c r="OU28" s="7"/>
      <c r="OV28" s="7"/>
      <c r="OW28" s="7"/>
      <c r="OX28" s="7"/>
      <c r="OY28" s="7"/>
      <c r="OZ28" s="7"/>
      <c r="PA28" s="7"/>
      <c r="PB28" s="7"/>
      <c r="PC28" s="7"/>
      <c r="PD28" s="7"/>
      <c r="PE28" s="7"/>
      <c r="PF28" s="7"/>
      <c r="PG28" s="7"/>
      <c r="PH28" s="7"/>
      <c r="PI28" s="7"/>
      <c r="PJ28" s="7"/>
      <c r="PK28" s="7"/>
      <c r="PL28" s="7"/>
      <c r="PM28" s="7"/>
      <c r="PN28" s="7"/>
      <c r="PO28" s="7"/>
      <c r="PP28" s="7"/>
      <c r="PQ28" s="7"/>
      <c r="PR28" s="7"/>
      <c r="PS28" s="7"/>
      <c r="PT28" s="7"/>
      <c r="PU28" s="7"/>
      <c r="PV28" s="7"/>
      <c r="PW28" s="7"/>
      <c r="PX28" s="7"/>
      <c r="PY28" s="7"/>
      <c r="PZ28" s="7"/>
      <c r="QA28" s="7"/>
      <c r="QB28" s="7"/>
      <c r="QC28" s="7"/>
      <c r="QD28" s="7"/>
      <c r="QE28" s="7"/>
      <c r="QF28" s="7"/>
      <c r="QG28" s="7"/>
      <c r="QH28" s="7"/>
      <c r="QI28" s="7"/>
      <c r="QJ28" s="7"/>
      <c r="QK28" s="7"/>
      <c r="QL28" s="7"/>
      <c r="QM28" s="7"/>
      <c r="QN28" s="7"/>
      <c r="QO28" s="7"/>
      <c r="QP28" s="7"/>
      <c r="QQ28" s="7"/>
      <c r="QR28" s="7"/>
      <c r="QS28" s="7"/>
      <c r="QT28" s="7"/>
      <c r="QU28" s="7"/>
      <c r="QV28" s="7"/>
      <c r="QW28" s="7"/>
      <c r="QX28" s="7"/>
      <c r="QY28" s="7"/>
      <c r="QZ28" s="7"/>
      <c r="RA28" s="7"/>
      <c r="RB28" s="7"/>
      <c r="RC28" s="7"/>
      <c r="RD28" s="7"/>
      <c r="RE28" s="7"/>
      <c r="RF28" s="7"/>
      <c r="RG28" s="7"/>
      <c r="RH28" s="7"/>
      <c r="RI28" s="7"/>
      <c r="RJ28" s="7"/>
      <c r="RK28" s="7"/>
      <c r="RL28" s="7"/>
      <c r="RM28" s="7"/>
      <c r="RN28" s="7"/>
      <c r="RO28" s="7"/>
      <c r="RP28" s="7"/>
      <c r="RQ28" s="7"/>
      <c r="RR28" s="7"/>
      <c r="RS28" s="7"/>
      <c r="RT28" s="7"/>
      <c r="RU28" s="7"/>
      <c r="RV28" s="7"/>
      <c r="RW28" s="7"/>
      <c r="RX28" s="7"/>
      <c r="RY28" s="7"/>
      <c r="RZ28" s="7"/>
      <c r="SA28" s="7"/>
      <c r="SB28" s="7"/>
      <c r="SC28" s="7"/>
      <c r="SD28" s="7"/>
      <c r="SE28" s="7"/>
      <c r="SF28" s="7"/>
      <c r="SG28" s="7"/>
      <c r="SH28" s="7"/>
      <c r="SI28" s="7"/>
      <c r="SJ28" s="7"/>
      <c r="SK28" s="7"/>
      <c r="SL28" s="7"/>
      <c r="SM28" s="7"/>
      <c r="SN28" s="7"/>
      <c r="SO28" s="7"/>
      <c r="SP28" s="7"/>
      <c r="SQ28" s="7"/>
      <c r="SR28" s="7"/>
      <c r="SS28" s="7"/>
      <c r="ST28" s="7"/>
      <c r="SU28" s="7"/>
      <c r="SV28" s="7"/>
      <c r="SW28" s="7"/>
      <c r="SX28" s="7"/>
      <c r="SY28" s="7"/>
      <c r="SZ28" s="7"/>
      <c r="TA28" s="7"/>
      <c r="TB28" s="7"/>
      <c r="TC28" s="7"/>
      <c r="TD28" s="7"/>
      <c r="TE28" s="7"/>
      <c r="TF28" s="7"/>
      <c r="TG28" s="7"/>
      <c r="TH28" s="7"/>
      <c r="TI28" s="7"/>
      <c r="TJ28" s="7"/>
      <c r="TK28" s="7"/>
      <c r="TL28" s="7"/>
      <c r="TM28" s="7"/>
      <c r="TN28" s="7"/>
      <c r="TO28" s="7"/>
      <c r="TP28" s="7"/>
      <c r="TQ28" s="7"/>
      <c r="TR28" s="7"/>
      <c r="TS28" s="7"/>
      <c r="TT28" s="7"/>
      <c r="TU28" s="7"/>
      <c r="TV28" s="7"/>
      <c r="TW28" s="7"/>
      <c r="TX28" s="7"/>
      <c r="TY28" s="7"/>
      <c r="TZ28" s="7"/>
      <c r="UA28" s="7"/>
      <c r="UB28" s="7"/>
      <c r="UC28" s="7"/>
      <c r="UD28" s="7"/>
      <c r="UE28" s="7"/>
      <c r="UF28" s="7"/>
      <c r="UG28" s="7"/>
      <c r="UH28" s="7"/>
      <c r="UI28" s="7"/>
      <c r="UJ28" s="7"/>
      <c r="UK28" s="7"/>
      <c r="UL28" s="7"/>
      <c r="UM28" s="7"/>
      <c r="UN28" s="7"/>
      <c r="UO28" s="7"/>
      <c r="UP28" s="7"/>
      <c r="UQ28" s="7"/>
      <c r="UR28" s="7"/>
      <c r="US28" s="7"/>
      <c r="UT28" s="7"/>
      <c r="UU28" s="7"/>
      <c r="UV28" s="7"/>
      <c r="UW28" s="7"/>
      <c r="UX28" s="7"/>
      <c r="UY28" s="7"/>
      <c r="UZ28" s="7"/>
      <c r="VA28" s="7"/>
      <c r="VB28" s="7"/>
      <c r="VC28" s="7"/>
      <c r="VD28" s="7"/>
      <c r="VE28" s="7"/>
      <c r="VF28" s="7"/>
      <c r="VG28" s="7"/>
      <c r="VH28" s="7"/>
      <c r="VI28" s="7"/>
      <c r="VJ28" s="7"/>
      <c r="VK28" s="7"/>
      <c r="VL28" s="7"/>
      <c r="VM28" s="7"/>
      <c r="VN28" s="7"/>
      <c r="VO28" s="7"/>
      <c r="VP28" s="7"/>
      <c r="VQ28" s="7"/>
      <c r="VR28" s="7"/>
      <c r="VS28" s="7"/>
      <c r="VT28" s="7"/>
      <c r="VU28" s="7"/>
      <c r="VV28" s="7"/>
      <c r="VW28" s="7"/>
      <c r="VX28" s="7"/>
      <c r="VY28" s="7"/>
      <c r="VZ28" s="7"/>
      <c r="WA28" s="7"/>
      <c r="WB28" s="7"/>
      <c r="WC28" s="7"/>
      <c r="WD28" s="7"/>
      <c r="WE28" s="7"/>
      <c r="WF28" s="7"/>
      <c r="WG28" s="7"/>
      <c r="WH28" s="7"/>
      <c r="WI28" s="7"/>
      <c r="WJ28" s="7"/>
      <c r="WK28" s="7"/>
      <c r="WL28" s="7"/>
      <c r="WM28" s="7"/>
      <c r="WN28" s="7"/>
      <c r="WO28" s="7"/>
      <c r="WP28" s="7"/>
      <c r="WQ28" s="7"/>
      <c r="WR28" s="7"/>
      <c r="WS28" s="7"/>
      <c r="WT28" s="7"/>
      <c r="WU28" s="7"/>
      <c r="WV28" s="7"/>
      <c r="WW28" s="7"/>
      <c r="WX28" s="7"/>
      <c r="WY28" s="7"/>
      <c r="WZ28" s="7"/>
      <c r="XA28" s="7"/>
      <c r="XB28" s="7"/>
      <c r="XC28" s="7"/>
      <c r="XD28" s="7"/>
      <c r="XE28" s="7"/>
      <c r="XF28" s="7"/>
      <c r="XG28" s="7"/>
      <c r="XH28" s="7"/>
      <c r="XI28" s="7"/>
      <c r="XJ28" s="7"/>
      <c r="XK28" s="7"/>
      <c r="XL28" s="7"/>
      <c r="XM28" s="7"/>
      <c r="XN28" s="7"/>
      <c r="XO28" s="7"/>
      <c r="XP28" s="7"/>
      <c r="XQ28" s="7"/>
      <c r="XR28" s="7"/>
      <c r="XS28" s="7"/>
      <c r="XT28" s="7"/>
      <c r="XU28" s="7"/>
      <c r="XV28" s="7"/>
      <c r="XW28" s="7"/>
      <c r="XX28" s="7"/>
      <c r="XY28" s="7"/>
      <c r="XZ28" s="7"/>
      <c r="YA28" s="7"/>
      <c r="YB28" s="7"/>
      <c r="YC28" s="7"/>
      <c r="YD28" s="7"/>
      <c r="YE28" s="7"/>
      <c r="YF28" s="7"/>
      <c r="YG28" s="7"/>
      <c r="YH28" s="7"/>
      <c r="YI28" s="7"/>
      <c r="YJ28" s="7"/>
      <c r="YK28" s="7"/>
      <c r="YL28" s="7"/>
      <c r="YM28" s="7"/>
      <c r="YN28" s="7"/>
      <c r="YO28" s="7"/>
      <c r="YP28" s="7"/>
      <c r="YQ28" s="7"/>
      <c r="YR28" s="7"/>
      <c r="YS28" s="7"/>
      <c r="YT28" s="7"/>
      <c r="YU28" s="7"/>
      <c r="YV28" s="7"/>
      <c r="YW28" s="7"/>
      <c r="YX28" s="7"/>
      <c r="YY28" s="7"/>
      <c r="YZ28" s="7"/>
      <c r="ZA28" s="7"/>
      <c r="ZB28" s="7"/>
      <c r="ZC28" s="7"/>
      <c r="ZD28" s="7"/>
      <c r="ZE28" s="7"/>
      <c r="ZF28" s="7"/>
      <c r="ZG28" s="7"/>
      <c r="ZH28" s="7"/>
      <c r="ZI28" s="7"/>
      <c r="ZJ28" s="7"/>
      <c r="ZK28" s="7"/>
      <c r="ZL28" s="7"/>
      <c r="ZM28" s="7"/>
      <c r="ZN28" s="7"/>
      <c r="ZO28" s="7"/>
      <c r="ZP28" s="7"/>
      <c r="ZQ28" s="7"/>
      <c r="ZR28" s="7"/>
      <c r="ZS28" s="7"/>
      <c r="ZT28" s="7"/>
      <c r="ZU28" s="7"/>
      <c r="ZV28" s="7"/>
      <c r="ZW28" s="7"/>
      <c r="ZX28" s="7"/>
      <c r="ZY28" s="7"/>
      <c r="ZZ28" s="7"/>
      <c r="AAA28" s="7"/>
      <c r="AAB28" s="7"/>
      <c r="AAC28" s="7"/>
      <c r="AAD28" s="7"/>
      <c r="AAE28" s="7"/>
      <c r="AAF28" s="7"/>
      <c r="AAG28" s="7"/>
      <c r="AAH28" s="7"/>
      <c r="AAI28" s="7"/>
      <c r="AAJ28" s="7"/>
      <c r="AAK28" s="7"/>
      <c r="AAL28" s="7"/>
      <c r="AAM28" s="7"/>
      <c r="AAN28" s="7"/>
      <c r="AAO28" s="7"/>
      <c r="AAP28" s="7"/>
      <c r="AAQ28" s="7"/>
      <c r="AAR28" s="7"/>
      <c r="AAS28" s="7"/>
      <c r="AAT28" s="7"/>
      <c r="AAU28" s="7"/>
      <c r="AAV28" s="7"/>
      <c r="AAW28" s="7"/>
      <c r="AAX28" s="7"/>
      <c r="AAY28" s="7"/>
      <c r="AAZ28" s="7"/>
      <c r="ABA28" s="7"/>
      <c r="ABB28" s="7"/>
      <c r="ABC28" s="7"/>
      <c r="ABD28" s="7"/>
      <c r="ABE28" s="7"/>
      <c r="ABF28" s="7"/>
      <c r="ABG28" s="7"/>
      <c r="ABH28" s="7"/>
      <c r="ABI28" s="7"/>
      <c r="ABJ28" s="7"/>
      <c r="ABK28" s="7"/>
      <c r="ABL28" s="7"/>
      <c r="ABM28" s="7"/>
      <c r="ABN28" s="7"/>
      <c r="ABO28" s="7"/>
      <c r="ABP28" s="7"/>
      <c r="ABQ28" s="7"/>
      <c r="ABR28" s="7"/>
      <c r="ABS28" s="7"/>
      <c r="ABT28" s="7"/>
      <c r="ABU28" s="7"/>
      <c r="ABV28" s="7"/>
      <c r="ABW28" s="7"/>
      <c r="ABX28" s="7"/>
      <c r="ABY28" s="7"/>
      <c r="ABZ28" s="7"/>
      <c r="ACA28" s="7"/>
      <c r="ACB28" s="7"/>
      <c r="ACC28" s="7"/>
      <c r="ACD28" s="7"/>
      <c r="ACE28" s="7"/>
      <c r="ACF28" s="7"/>
      <c r="ACG28" s="7"/>
      <c r="ACH28" s="7"/>
      <c r="ACI28" s="7"/>
      <c r="ACJ28" s="7"/>
      <c r="ACK28" s="7"/>
      <c r="ACL28" s="7"/>
      <c r="ACM28" s="7"/>
      <c r="ACN28" s="7"/>
      <c r="ACO28" s="7"/>
      <c r="ACP28" s="7"/>
      <c r="ACQ28" s="7"/>
      <c r="ACR28" s="7"/>
      <c r="ACS28" s="7"/>
      <c r="ACT28" s="7"/>
      <c r="ACU28" s="7"/>
      <c r="ACV28" s="7"/>
      <c r="ACW28" s="7"/>
      <c r="ACX28" s="7"/>
      <c r="ACY28" s="7"/>
      <c r="ACZ28" s="7"/>
    </row>
    <row r="29" spans="1:780" s="17" customFormat="1" ht="25">
      <c r="A29" s="13" t="s">
        <v>352</v>
      </c>
      <c r="B29" s="7" t="s">
        <v>442</v>
      </c>
      <c r="C29" s="17" t="s">
        <v>486</v>
      </c>
      <c r="D29" s="17" t="s">
        <v>15</v>
      </c>
      <c r="E29" s="8" t="s">
        <v>171</v>
      </c>
      <c r="F29" s="18">
        <v>1</v>
      </c>
      <c r="G29" s="10">
        <v>1490</v>
      </c>
      <c r="H29" s="19">
        <f t="shared" si="0"/>
        <v>1192</v>
      </c>
      <c r="I29" s="10">
        <v>894</v>
      </c>
      <c r="J29" s="10">
        <v>298</v>
      </c>
      <c r="K29" s="19"/>
      <c r="L29" s="96">
        <v>42538</v>
      </c>
      <c r="M29" s="96">
        <v>42643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  <c r="IS29" s="7"/>
      <c r="IT29" s="7"/>
      <c r="IU29" s="7"/>
      <c r="IV29" s="7"/>
      <c r="IW29" s="7"/>
      <c r="IX29" s="7"/>
      <c r="IY29" s="7"/>
      <c r="IZ29" s="7"/>
      <c r="JA29" s="7"/>
      <c r="JB29" s="7"/>
      <c r="JC29" s="7"/>
      <c r="JD29" s="7"/>
      <c r="JE29" s="7"/>
      <c r="JF29" s="7"/>
      <c r="JG29" s="7"/>
      <c r="JH29" s="7"/>
      <c r="JI29" s="7"/>
      <c r="JJ29" s="7"/>
      <c r="JK29" s="7"/>
      <c r="JL29" s="7"/>
      <c r="JM29" s="7"/>
      <c r="JN29" s="7"/>
      <c r="JO29" s="7"/>
      <c r="JP29" s="7"/>
      <c r="JQ29" s="7"/>
      <c r="JR29" s="7"/>
      <c r="JS29" s="7"/>
      <c r="JT29" s="7"/>
      <c r="JU29" s="7"/>
      <c r="JV29" s="7"/>
      <c r="JW29" s="7"/>
      <c r="JX29" s="7"/>
      <c r="JY29" s="7"/>
      <c r="JZ29" s="7"/>
      <c r="KA29" s="7"/>
      <c r="KB29" s="7"/>
      <c r="KC29" s="7"/>
      <c r="KD29" s="7"/>
      <c r="KE29" s="7"/>
      <c r="KF29" s="7"/>
      <c r="KG29" s="7"/>
      <c r="KH29" s="7"/>
      <c r="KI29" s="7"/>
      <c r="KJ29" s="7"/>
      <c r="KK29" s="7"/>
      <c r="KL29" s="7"/>
      <c r="KM29" s="7"/>
      <c r="KN29" s="7"/>
      <c r="KO29" s="7"/>
      <c r="KP29" s="7"/>
      <c r="KQ29" s="7"/>
      <c r="KR29" s="7"/>
      <c r="KS29" s="7"/>
      <c r="KT29" s="7"/>
      <c r="KU29" s="7"/>
      <c r="KV29" s="7"/>
      <c r="KW29" s="7"/>
      <c r="KX29" s="7"/>
      <c r="KY29" s="7"/>
      <c r="KZ29" s="7"/>
      <c r="LA29" s="7"/>
      <c r="LB29" s="7"/>
      <c r="LC29" s="7"/>
      <c r="LD29" s="7"/>
      <c r="LE29" s="7"/>
      <c r="LF29" s="7"/>
      <c r="LG29" s="7"/>
      <c r="LH29" s="7"/>
      <c r="LI29" s="7"/>
      <c r="LJ29" s="7"/>
      <c r="LK29" s="7"/>
      <c r="LL29" s="7"/>
      <c r="LM29" s="7"/>
      <c r="LN29" s="7"/>
      <c r="LO29" s="7"/>
      <c r="LP29" s="7"/>
      <c r="LQ29" s="7"/>
      <c r="LR29" s="7"/>
      <c r="LS29" s="7"/>
      <c r="LT29" s="7"/>
      <c r="LU29" s="7"/>
      <c r="LV29" s="7"/>
      <c r="LW29" s="7"/>
      <c r="LX29" s="7"/>
      <c r="LY29" s="7"/>
      <c r="LZ29" s="7"/>
      <c r="MA29" s="7"/>
      <c r="MB29" s="7"/>
      <c r="MC29" s="7"/>
      <c r="MD29" s="7"/>
      <c r="ME29" s="7"/>
      <c r="MF29" s="7"/>
      <c r="MG29" s="7"/>
      <c r="MH29" s="7"/>
      <c r="MI29" s="7"/>
      <c r="MJ29" s="7"/>
      <c r="MK29" s="7"/>
      <c r="ML29" s="7"/>
      <c r="MM29" s="7"/>
      <c r="MN29" s="7"/>
      <c r="MO29" s="7"/>
      <c r="MP29" s="7"/>
      <c r="MQ29" s="7"/>
      <c r="MR29" s="7"/>
      <c r="MS29" s="7"/>
      <c r="MT29" s="7"/>
      <c r="MU29" s="7"/>
      <c r="MV29" s="7"/>
      <c r="MW29" s="7"/>
      <c r="MX29" s="7"/>
      <c r="MY29" s="7"/>
      <c r="MZ29" s="7"/>
      <c r="NA29" s="7"/>
      <c r="NB29" s="7"/>
      <c r="NC29" s="7"/>
      <c r="ND29" s="7"/>
      <c r="NE29" s="7"/>
      <c r="NF29" s="7"/>
      <c r="NG29" s="7"/>
      <c r="NH29" s="7"/>
      <c r="NI29" s="7"/>
      <c r="NJ29" s="7"/>
      <c r="NK29" s="7"/>
      <c r="NL29" s="7"/>
      <c r="NM29" s="7"/>
      <c r="NN29" s="7"/>
      <c r="NO29" s="7"/>
      <c r="NP29" s="7"/>
      <c r="NQ29" s="7"/>
      <c r="NR29" s="7"/>
      <c r="NS29" s="7"/>
      <c r="NT29" s="7"/>
      <c r="NU29" s="7"/>
      <c r="NV29" s="7"/>
      <c r="NW29" s="7"/>
      <c r="NX29" s="7"/>
      <c r="NY29" s="7"/>
      <c r="NZ29" s="7"/>
      <c r="OA29" s="7"/>
      <c r="OB29" s="7"/>
      <c r="OC29" s="7"/>
      <c r="OD29" s="7"/>
      <c r="OE29" s="7"/>
      <c r="OF29" s="7"/>
      <c r="OG29" s="7"/>
      <c r="OH29" s="7"/>
      <c r="OI29" s="7"/>
      <c r="OJ29" s="7"/>
      <c r="OK29" s="7"/>
      <c r="OL29" s="7"/>
      <c r="OM29" s="7"/>
      <c r="ON29" s="7"/>
      <c r="OO29" s="7"/>
      <c r="OP29" s="7"/>
      <c r="OQ29" s="7"/>
      <c r="OR29" s="7"/>
      <c r="OS29" s="7"/>
      <c r="OT29" s="7"/>
      <c r="OU29" s="7"/>
      <c r="OV29" s="7"/>
      <c r="OW29" s="7"/>
      <c r="OX29" s="7"/>
      <c r="OY29" s="7"/>
      <c r="OZ29" s="7"/>
      <c r="PA29" s="7"/>
      <c r="PB29" s="7"/>
      <c r="PC29" s="7"/>
      <c r="PD29" s="7"/>
      <c r="PE29" s="7"/>
      <c r="PF29" s="7"/>
      <c r="PG29" s="7"/>
      <c r="PH29" s="7"/>
      <c r="PI29" s="7"/>
      <c r="PJ29" s="7"/>
      <c r="PK29" s="7"/>
      <c r="PL29" s="7"/>
      <c r="PM29" s="7"/>
      <c r="PN29" s="7"/>
      <c r="PO29" s="7"/>
      <c r="PP29" s="7"/>
      <c r="PQ29" s="7"/>
      <c r="PR29" s="7"/>
      <c r="PS29" s="7"/>
      <c r="PT29" s="7"/>
      <c r="PU29" s="7"/>
      <c r="PV29" s="7"/>
      <c r="PW29" s="7"/>
      <c r="PX29" s="7"/>
      <c r="PY29" s="7"/>
      <c r="PZ29" s="7"/>
      <c r="QA29" s="7"/>
      <c r="QB29" s="7"/>
      <c r="QC29" s="7"/>
      <c r="QD29" s="7"/>
      <c r="QE29" s="7"/>
      <c r="QF29" s="7"/>
      <c r="QG29" s="7"/>
      <c r="QH29" s="7"/>
      <c r="QI29" s="7"/>
      <c r="QJ29" s="7"/>
      <c r="QK29" s="7"/>
      <c r="QL29" s="7"/>
      <c r="QM29" s="7"/>
      <c r="QN29" s="7"/>
      <c r="QO29" s="7"/>
      <c r="QP29" s="7"/>
      <c r="QQ29" s="7"/>
      <c r="QR29" s="7"/>
      <c r="QS29" s="7"/>
      <c r="QT29" s="7"/>
      <c r="QU29" s="7"/>
      <c r="QV29" s="7"/>
      <c r="QW29" s="7"/>
      <c r="QX29" s="7"/>
      <c r="QY29" s="7"/>
      <c r="QZ29" s="7"/>
      <c r="RA29" s="7"/>
      <c r="RB29" s="7"/>
      <c r="RC29" s="7"/>
      <c r="RD29" s="7"/>
      <c r="RE29" s="7"/>
      <c r="RF29" s="7"/>
      <c r="RG29" s="7"/>
      <c r="RH29" s="7"/>
      <c r="RI29" s="7"/>
      <c r="RJ29" s="7"/>
      <c r="RK29" s="7"/>
      <c r="RL29" s="7"/>
      <c r="RM29" s="7"/>
      <c r="RN29" s="7"/>
      <c r="RO29" s="7"/>
      <c r="RP29" s="7"/>
      <c r="RQ29" s="7"/>
      <c r="RR29" s="7"/>
      <c r="RS29" s="7"/>
      <c r="RT29" s="7"/>
      <c r="RU29" s="7"/>
      <c r="RV29" s="7"/>
      <c r="RW29" s="7"/>
      <c r="RX29" s="7"/>
      <c r="RY29" s="7"/>
      <c r="RZ29" s="7"/>
      <c r="SA29" s="7"/>
      <c r="SB29" s="7"/>
      <c r="SC29" s="7"/>
      <c r="SD29" s="7"/>
      <c r="SE29" s="7"/>
      <c r="SF29" s="7"/>
      <c r="SG29" s="7"/>
      <c r="SH29" s="7"/>
      <c r="SI29" s="7"/>
      <c r="SJ29" s="7"/>
      <c r="SK29" s="7"/>
      <c r="SL29" s="7"/>
      <c r="SM29" s="7"/>
      <c r="SN29" s="7"/>
      <c r="SO29" s="7"/>
      <c r="SP29" s="7"/>
      <c r="SQ29" s="7"/>
      <c r="SR29" s="7"/>
      <c r="SS29" s="7"/>
      <c r="ST29" s="7"/>
      <c r="SU29" s="7"/>
      <c r="SV29" s="7"/>
      <c r="SW29" s="7"/>
      <c r="SX29" s="7"/>
      <c r="SY29" s="7"/>
      <c r="SZ29" s="7"/>
      <c r="TA29" s="7"/>
      <c r="TB29" s="7"/>
      <c r="TC29" s="7"/>
      <c r="TD29" s="7"/>
      <c r="TE29" s="7"/>
      <c r="TF29" s="7"/>
      <c r="TG29" s="7"/>
      <c r="TH29" s="7"/>
      <c r="TI29" s="7"/>
      <c r="TJ29" s="7"/>
      <c r="TK29" s="7"/>
      <c r="TL29" s="7"/>
      <c r="TM29" s="7"/>
      <c r="TN29" s="7"/>
      <c r="TO29" s="7"/>
      <c r="TP29" s="7"/>
      <c r="TQ29" s="7"/>
      <c r="TR29" s="7"/>
      <c r="TS29" s="7"/>
      <c r="TT29" s="7"/>
      <c r="TU29" s="7"/>
      <c r="TV29" s="7"/>
      <c r="TW29" s="7"/>
      <c r="TX29" s="7"/>
      <c r="TY29" s="7"/>
      <c r="TZ29" s="7"/>
      <c r="UA29" s="7"/>
      <c r="UB29" s="7"/>
      <c r="UC29" s="7"/>
      <c r="UD29" s="7"/>
      <c r="UE29" s="7"/>
      <c r="UF29" s="7"/>
      <c r="UG29" s="7"/>
      <c r="UH29" s="7"/>
      <c r="UI29" s="7"/>
      <c r="UJ29" s="7"/>
      <c r="UK29" s="7"/>
      <c r="UL29" s="7"/>
      <c r="UM29" s="7"/>
      <c r="UN29" s="7"/>
      <c r="UO29" s="7"/>
      <c r="UP29" s="7"/>
      <c r="UQ29" s="7"/>
      <c r="UR29" s="7"/>
      <c r="US29" s="7"/>
      <c r="UT29" s="7"/>
      <c r="UU29" s="7"/>
      <c r="UV29" s="7"/>
      <c r="UW29" s="7"/>
      <c r="UX29" s="7"/>
      <c r="UY29" s="7"/>
      <c r="UZ29" s="7"/>
      <c r="VA29" s="7"/>
      <c r="VB29" s="7"/>
      <c r="VC29" s="7"/>
      <c r="VD29" s="7"/>
      <c r="VE29" s="7"/>
      <c r="VF29" s="7"/>
      <c r="VG29" s="7"/>
      <c r="VH29" s="7"/>
      <c r="VI29" s="7"/>
      <c r="VJ29" s="7"/>
      <c r="VK29" s="7"/>
      <c r="VL29" s="7"/>
      <c r="VM29" s="7"/>
      <c r="VN29" s="7"/>
      <c r="VO29" s="7"/>
      <c r="VP29" s="7"/>
      <c r="VQ29" s="7"/>
      <c r="VR29" s="7"/>
      <c r="VS29" s="7"/>
      <c r="VT29" s="7"/>
      <c r="VU29" s="7"/>
      <c r="VV29" s="7"/>
      <c r="VW29" s="7"/>
      <c r="VX29" s="7"/>
      <c r="VY29" s="7"/>
      <c r="VZ29" s="7"/>
      <c r="WA29" s="7"/>
      <c r="WB29" s="7"/>
      <c r="WC29" s="7"/>
      <c r="WD29" s="7"/>
      <c r="WE29" s="7"/>
      <c r="WF29" s="7"/>
      <c r="WG29" s="7"/>
      <c r="WH29" s="7"/>
      <c r="WI29" s="7"/>
      <c r="WJ29" s="7"/>
      <c r="WK29" s="7"/>
      <c r="WL29" s="7"/>
      <c r="WM29" s="7"/>
      <c r="WN29" s="7"/>
      <c r="WO29" s="7"/>
      <c r="WP29" s="7"/>
      <c r="WQ29" s="7"/>
      <c r="WR29" s="7"/>
      <c r="WS29" s="7"/>
      <c r="WT29" s="7"/>
      <c r="WU29" s="7"/>
      <c r="WV29" s="7"/>
      <c r="WW29" s="7"/>
      <c r="WX29" s="7"/>
      <c r="WY29" s="7"/>
      <c r="WZ29" s="7"/>
      <c r="XA29" s="7"/>
      <c r="XB29" s="7"/>
      <c r="XC29" s="7"/>
      <c r="XD29" s="7"/>
      <c r="XE29" s="7"/>
      <c r="XF29" s="7"/>
      <c r="XG29" s="7"/>
      <c r="XH29" s="7"/>
      <c r="XI29" s="7"/>
      <c r="XJ29" s="7"/>
      <c r="XK29" s="7"/>
      <c r="XL29" s="7"/>
      <c r="XM29" s="7"/>
      <c r="XN29" s="7"/>
      <c r="XO29" s="7"/>
      <c r="XP29" s="7"/>
      <c r="XQ29" s="7"/>
      <c r="XR29" s="7"/>
      <c r="XS29" s="7"/>
      <c r="XT29" s="7"/>
      <c r="XU29" s="7"/>
      <c r="XV29" s="7"/>
      <c r="XW29" s="7"/>
      <c r="XX29" s="7"/>
      <c r="XY29" s="7"/>
      <c r="XZ29" s="7"/>
      <c r="YA29" s="7"/>
      <c r="YB29" s="7"/>
      <c r="YC29" s="7"/>
      <c r="YD29" s="7"/>
      <c r="YE29" s="7"/>
      <c r="YF29" s="7"/>
      <c r="YG29" s="7"/>
      <c r="YH29" s="7"/>
      <c r="YI29" s="7"/>
      <c r="YJ29" s="7"/>
      <c r="YK29" s="7"/>
      <c r="YL29" s="7"/>
      <c r="YM29" s="7"/>
      <c r="YN29" s="7"/>
      <c r="YO29" s="7"/>
      <c r="YP29" s="7"/>
      <c r="YQ29" s="7"/>
      <c r="YR29" s="7"/>
      <c r="YS29" s="7"/>
      <c r="YT29" s="7"/>
      <c r="YU29" s="7"/>
      <c r="YV29" s="7"/>
      <c r="YW29" s="7"/>
      <c r="YX29" s="7"/>
      <c r="YY29" s="7"/>
      <c r="YZ29" s="7"/>
      <c r="ZA29" s="7"/>
      <c r="ZB29" s="7"/>
      <c r="ZC29" s="7"/>
      <c r="ZD29" s="7"/>
      <c r="ZE29" s="7"/>
      <c r="ZF29" s="7"/>
      <c r="ZG29" s="7"/>
      <c r="ZH29" s="7"/>
      <c r="ZI29" s="7"/>
      <c r="ZJ29" s="7"/>
      <c r="ZK29" s="7"/>
      <c r="ZL29" s="7"/>
      <c r="ZM29" s="7"/>
      <c r="ZN29" s="7"/>
      <c r="ZO29" s="7"/>
      <c r="ZP29" s="7"/>
      <c r="ZQ29" s="7"/>
      <c r="ZR29" s="7"/>
      <c r="ZS29" s="7"/>
      <c r="ZT29" s="7"/>
      <c r="ZU29" s="7"/>
      <c r="ZV29" s="7"/>
      <c r="ZW29" s="7"/>
      <c r="ZX29" s="7"/>
      <c r="ZY29" s="7"/>
      <c r="ZZ29" s="7"/>
      <c r="AAA29" s="7"/>
      <c r="AAB29" s="7"/>
      <c r="AAC29" s="7"/>
      <c r="AAD29" s="7"/>
      <c r="AAE29" s="7"/>
      <c r="AAF29" s="7"/>
      <c r="AAG29" s="7"/>
      <c r="AAH29" s="7"/>
      <c r="AAI29" s="7"/>
      <c r="AAJ29" s="7"/>
      <c r="AAK29" s="7"/>
      <c r="AAL29" s="7"/>
      <c r="AAM29" s="7"/>
      <c r="AAN29" s="7"/>
      <c r="AAO29" s="7"/>
      <c r="AAP29" s="7"/>
      <c r="AAQ29" s="7"/>
      <c r="AAR29" s="7"/>
      <c r="AAS29" s="7"/>
      <c r="AAT29" s="7"/>
      <c r="AAU29" s="7"/>
      <c r="AAV29" s="7"/>
      <c r="AAW29" s="7"/>
      <c r="AAX29" s="7"/>
      <c r="AAY29" s="7"/>
      <c r="AAZ29" s="7"/>
      <c r="ABA29" s="7"/>
      <c r="ABB29" s="7"/>
      <c r="ABC29" s="7"/>
      <c r="ABD29" s="7"/>
      <c r="ABE29" s="7"/>
      <c r="ABF29" s="7"/>
      <c r="ABG29" s="7"/>
      <c r="ABH29" s="7"/>
      <c r="ABI29" s="7"/>
      <c r="ABJ29" s="7"/>
      <c r="ABK29" s="7"/>
      <c r="ABL29" s="7"/>
      <c r="ABM29" s="7"/>
      <c r="ABN29" s="7"/>
      <c r="ABO29" s="7"/>
      <c r="ABP29" s="7"/>
      <c r="ABQ29" s="7"/>
      <c r="ABR29" s="7"/>
      <c r="ABS29" s="7"/>
      <c r="ABT29" s="7"/>
      <c r="ABU29" s="7"/>
      <c r="ABV29" s="7"/>
      <c r="ABW29" s="7"/>
      <c r="ABX29" s="7"/>
      <c r="ABY29" s="7"/>
      <c r="ABZ29" s="7"/>
      <c r="ACA29" s="7"/>
      <c r="ACB29" s="7"/>
      <c r="ACC29" s="7"/>
      <c r="ACD29" s="7"/>
      <c r="ACE29" s="7"/>
      <c r="ACF29" s="7"/>
      <c r="ACG29" s="7"/>
      <c r="ACH29" s="7"/>
      <c r="ACI29" s="7"/>
      <c r="ACJ29" s="7"/>
      <c r="ACK29" s="7"/>
      <c r="ACL29" s="7"/>
      <c r="ACM29" s="7"/>
      <c r="ACN29" s="7"/>
      <c r="ACO29" s="7"/>
      <c r="ACP29" s="7"/>
      <c r="ACQ29" s="7"/>
      <c r="ACR29" s="7"/>
      <c r="ACS29" s="7"/>
      <c r="ACT29" s="7"/>
      <c r="ACU29" s="7"/>
      <c r="ACV29" s="7"/>
      <c r="ACW29" s="7"/>
      <c r="ACX29" s="7"/>
      <c r="ACY29" s="7"/>
      <c r="ACZ29" s="7"/>
    </row>
    <row r="30" spans="1:780" s="17" customFormat="1" ht="25">
      <c r="A30" s="13" t="s">
        <v>353</v>
      </c>
      <c r="B30" s="7" t="s">
        <v>401</v>
      </c>
      <c r="C30" s="17" t="s">
        <v>487</v>
      </c>
      <c r="D30" s="17" t="s">
        <v>267</v>
      </c>
      <c r="E30" s="8" t="s">
        <v>407</v>
      </c>
      <c r="F30" s="18">
        <v>1</v>
      </c>
      <c r="G30" s="10">
        <v>44675</v>
      </c>
      <c r="H30" s="19">
        <f t="shared" si="0"/>
        <v>22337.5</v>
      </c>
      <c r="I30" s="10">
        <v>16753.12</v>
      </c>
      <c r="J30" s="10">
        <v>5584.38</v>
      </c>
      <c r="K30" s="19">
        <v>0</v>
      </c>
      <c r="L30" s="96">
        <v>42538</v>
      </c>
      <c r="M30" s="96">
        <v>42692</v>
      </c>
      <c r="N30" s="15"/>
      <c r="O30" s="15"/>
      <c r="P30" s="15"/>
      <c r="Q30" s="15"/>
      <c r="R30" s="15"/>
      <c r="S30" s="15"/>
      <c r="T30" s="15"/>
      <c r="U30" s="15"/>
      <c r="V30" s="15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  <c r="IV30" s="7"/>
      <c r="IW30" s="7"/>
      <c r="IX30" s="7"/>
      <c r="IY30" s="7"/>
      <c r="IZ30" s="7"/>
      <c r="JA30" s="7"/>
      <c r="JB30" s="7"/>
      <c r="JC30" s="7"/>
      <c r="JD30" s="7"/>
      <c r="JE30" s="7"/>
      <c r="JF30" s="7"/>
      <c r="JG30" s="7"/>
      <c r="JH30" s="7"/>
      <c r="JI30" s="7"/>
      <c r="JJ30" s="7"/>
      <c r="JK30" s="7"/>
      <c r="JL30" s="7"/>
      <c r="JM30" s="7"/>
      <c r="JN30" s="7"/>
      <c r="JO30" s="7"/>
      <c r="JP30" s="7"/>
      <c r="JQ30" s="7"/>
      <c r="JR30" s="7"/>
      <c r="JS30" s="7"/>
      <c r="JT30" s="7"/>
      <c r="JU30" s="7"/>
      <c r="JV30" s="7"/>
      <c r="JW30" s="7"/>
      <c r="JX30" s="7"/>
      <c r="JY30" s="7"/>
      <c r="JZ30" s="7"/>
      <c r="KA30" s="7"/>
      <c r="KB30" s="7"/>
      <c r="KC30" s="7"/>
      <c r="KD30" s="7"/>
      <c r="KE30" s="7"/>
      <c r="KF30" s="7"/>
      <c r="KG30" s="7"/>
      <c r="KH30" s="7"/>
      <c r="KI30" s="7"/>
      <c r="KJ30" s="7"/>
      <c r="KK30" s="7"/>
      <c r="KL30" s="7"/>
      <c r="KM30" s="7"/>
      <c r="KN30" s="7"/>
      <c r="KO30" s="7"/>
      <c r="KP30" s="7"/>
      <c r="KQ30" s="7"/>
      <c r="KR30" s="7"/>
      <c r="KS30" s="7"/>
      <c r="KT30" s="7"/>
      <c r="KU30" s="7"/>
      <c r="KV30" s="7"/>
      <c r="KW30" s="7"/>
      <c r="KX30" s="7"/>
      <c r="KY30" s="7"/>
      <c r="KZ30" s="7"/>
      <c r="LA30" s="7"/>
      <c r="LB30" s="7"/>
      <c r="LC30" s="7"/>
      <c r="LD30" s="7"/>
      <c r="LE30" s="7"/>
      <c r="LF30" s="7"/>
      <c r="LG30" s="7"/>
      <c r="LH30" s="7"/>
      <c r="LI30" s="7"/>
      <c r="LJ30" s="7"/>
      <c r="LK30" s="7"/>
      <c r="LL30" s="7"/>
      <c r="LM30" s="7"/>
      <c r="LN30" s="7"/>
      <c r="LO30" s="7"/>
      <c r="LP30" s="7"/>
      <c r="LQ30" s="7"/>
      <c r="LR30" s="7"/>
      <c r="LS30" s="7"/>
      <c r="LT30" s="7"/>
      <c r="LU30" s="7"/>
      <c r="LV30" s="7"/>
      <c r="LW30" s="7"/>
      <c r="LX30" s="7"/>
      <c r="LY30" s="7"/>
      <c r="LZ30" s="7"/>
      <c r="MA30" s="7"/>
      <c r="MB30" s="7"/>
      <c r="MC30" s="7"/>
      <c r="MD30" s="7"/>
      <c r="ME30" s="7"/>
      <c r="MF30" s="7"/>
      <c r="MG30" s="7"/>
      <c r="MH30" s="7"/>
      <c r="MI30" s="7"/>
      <c r="MJ30" s="7"/>
      <c r="MK30" s="7"/>
      <c r="ML30" s="7"/>
      <c r="MM30" s="7"/>
      <c r="MN30" s="7"/>
      <c r="MO30" s="7"/>
      <c r="MP30" s="7"/>
      <c r="MQ30" s="7"/>
      <c r="MR30" s="7"/>
      <c r="MS30" s="7"/>
      <c r="MT30" s="7"/>
      <c r="MU30" s="7"/>
      <c r="MV30" s="7"/>
      <c r="MW30" s="7"/>
      <c r="MX30" s="7"/>
      <c r="MY30" s="7"/>
      <c r="MZ30" s="7"/>
      <c r="NA30" s="7"/>
      <c r="NB30" s="7"/>
      <c r="NC30" s="7"/>
      <c r="ND30" s="7"/>
      <c r="NE30" s="7"/>
      <c r="NF30" s="7"/>
      <c r="NG30" s="7"/>
      <c r="NH30" s="7"/>
      <c r="NI30" s="7"/>
      <c r="NJ30" s="7"/>
      <c r="NK30" s="7"/>
      <c r="NL30" s="7"/>
      <c r="NM30" s="7"/>
      <c r="NN30" s="7"/>
      <c r="NO30" s="7"/>
      <c r="NP30" s="7"/>
      <c r="NQ30" s="7"/>
      <c r="NR30" s="7"/>
      <c r="NS30" s="7"/>
      <c r="NT30" s="7"/>
      <c r="NU30" s="7"/>
      <c r="NV30" s="7"/>
      <c r="NW30" s="7"/>
      <c r="NX30" s="7"/>
      <c r="NY30" s="7"/>
      <c r="NZ30" s="7"/>
      <c r="OA30" s="7"/>
      <c r="OB30" s="7"/>
      <c r="OC30" s="7"/>
      <c r="OD30" s="7"/>
      <c r="OE30" s="7"/>
      <c r="OF30" s="7"/>
      <c r="OG30" s="7"/>
      <c r="OH30" s="7"/>
      <c r="OI30" s="7"/>
      <c r="OJ30" s="7"/>
      <c r="OK30" s="7"/>
      <c r="OL30" s="7"/>
      <c r="OM30" s="7"/>
      <c r="ON30" s="7"/>
      <c r="OO30" s="7"/>
      <c r="OP30" s="7"/>
      <c r="OQ30" s="7"/>
      <c r="OR30" s="7"/>
      <c r="OS30" s="7"/>
      <c r="OT30" s="7"/>
      <c r="OU30" s="7"/>
      <c r="OV30" s="7"/>
      <c r="OW30" s="7"/>
      <c r="OX30" s="7"/>
      <c r="OY30" s="7"/>
      <c r="OZ30" s="7"/>
      <c r="PA30" s="7"/>
      <c r="PB30" s="7"/>
      <c r="PC30" s="7"/>
      <c r="PD30" s="7"/>
      <c r="PE30" s="7"/>
      <c r="PF30" s="7"/>
      <c r="PG30" s="7"/>
      <c r="PH30" s="7"/>
      <c r="PI30" s="7"/>
      <c r="PJ30" s="7"/>
      <c r="PK30" s="7"/>
      <c r="PL30" s="7"/>
      <c r="PM30" s="7"/>
      <c r="PN30" s="7"/>
      <c r="PO30" s="7"/>
      <c r="PP30" s="7"/>
      <c r="PQ30" s="7"/>
      <c r="PR30" s="7"/>
      <c r="PS30" s="7"/>
      <c r="PT30" s="7"/>
      <c r="PU30" s="7"/>
      <c r="PV30" s="7"/>
      <c r="PW30" s="7"/>
      <c r="PX30" s="7"/>
      <c r="PY30" s="7"/>
      <c r="PZ30" s="7"/>
      <c r="QA30" s="7"/>
      <c r="QB30" s="7"/>
      <c r="QC30" s="7"/>
      <c r="QD30" s="7"/>
      <c r="QE30" s="7"/>
      <c r="QF30" s="7"/>
      <c r="QG30" s="7"/>
      <c r="QH30" s="7"/>
      <c r="QI30" s="7"/>
      <c r="QJ30" s="7"/>
      <c r="QK30" s="7"/>
      <c r="QL30" s="7"/>
      <c r="QM30" s="7"/>
      <c r="QN30" s="7"/>
      <c r="QO30" s="7"/>
      <c r="QP30" s="7"/>
      <c r="QQ30" s="7"/>
      <c r="QR30" s="7"/>
      <c r="QS30" s="7"/>
      <c r="QT30" s="7"/>
      <c r="QU30" s="7"/>
      <c r="QV30" s="7"/>
      <c r="QW30" s="7"/>
      <c r="QX30" s="7"/>
      <c r="QY30" s="7"/>
      <c r="QZ30" s="7"/>
      <c r="RA30" s="7"/>
      <c r="RB30" s="7"/>
      <c r="RC30" s="7"/>
      <c r="RD30" s="7"/>
      <c r="RE30" s="7"/>
      <c r="RF30" s="7"/>
      <c r="RG30" s="7"/>
      <c r="RH30" s="7"/>
      <c r="RI30" s="7"/>
      <c r="RJ30" s="7"/>
      <c r="RK30" s="7"/>
      <c r="RL30" s="7"/>
      <c r="RM30" s="7"/>
      <c r="RN30" s="7"/>
      <c r="RO30" s="7"/>
      <c r="RP30" s="7"/>
      <c r="RQ30" s="7"/>
      <c r="RR30" s="7"/>
      <c r="RS30" s="7"/>
      <c r="RT30" s="7"/>
      <c r="RU30" s="7"/>
      <c r="RV30" s="7"/>
      <c r="RW30" s="7"/>
      <c r="RX30" s="7"/>
      <c r="RY30" s="7"/>
      <c r="RZ30" s="7"/>
      <c r="SA30" s="7"/>
      <c r="SB30" s="7"/>
      <c r="SC30" s="7"/>
      <c r="SD30" s="7"/>
      <c r="SE30" s="7"/>
      <c r="SF30" s="7"/>
      <c r="SG30" s="7"/>
      <c r="SH30" s="7"/>
      <c r="SI30" s="7"/>
      <c r="SJ30" s="7"/>
      <c r="SK30" s="7"/>
      <c r="SL30" s="7"/>
      <c r="SM30" s="7"/>
      <c r="SN30" s="7"/>
      <c r="SO30" s="7"/>
      <c r="SP30" s="7"/>
      <c r="SQ30" s="7"/>
      <c r="SR30" s="7"/>
      <c r="SS30" s="7"/>
      <c r="ST30" s="7"/>
      <c r="SU30" s="7"/>
      <c r="SV30" s="7"/>
      <c r="SW30" s="7"/>
      <c r="SX30" s="7"/>
      <c r="SY30" s="7"/>
      <c r="SZ30" s="7"/>
      <c r="TA30" s="7"/>
      <c r="TB30" s="7"/>
      <c r="TC30" s="7"/>
      <c r="TD30" s="7"/>
      <c r="TE30" s="7"/>
      <c r="TF30" s="7"/>
      <c r="TG30" s="7"/>
      <c r="TH30" s="7"/>
      <c r="TI30" s="7"/>
      <c r="TJ30" s="7"/>
      <c r="TK30" s="7"/>
      <c r="TL30" s="7"/>
      <c r="TM30" s="7"/>
      <c r="TN30" s="7"/>
      <c r="TO30" s="7"/>
      <c r="TP30" s="7"/>
      <c r="TQ30" s="7"/>
      <c r="TR30" s="7"/>
      <c r="TS30" s="7"/>
      <c r="TT30" s="7"/>
      <c r="TU30" s="7"/>
      <c r="TV30" s="7"/>
      <c r="TW30" s="7"/>
      <c r="TX30" s="7"/>
      <c r="TY30" s="7"/>
      <c r="TZ30" s="7"/>
      <c r="UA30" s="7"/>
      <c r="UB30" s="7"/>
      <c r="UC30" s="7"/>
      <c r="UD30" s="7"/>
      <c r="UE30" s="7"/>
      <c r="UF30" s="7"/>
      <c r="UG30" s="7"/>
      <c r="UH30" s="7"/>
      <c r="UI30" s="7"/>
      <c r="UJ30" s="7"/>
      <c r="UK30" s="7"/>
      <c r="UL30" s="7"/>
      <c r="UM30" s="7"/>
      <c r="UN30" s="7"/>
      <c r="UO30" s="7"/>
      <c r="UP30" s="7"/>
      <c r="UQ30" s="7"/>
      <c r="UR30" s="7"/>
      <c r="US30" s="7"/>
      <c r="UT30" s="7"/>
      <c r="UU30" s="7"/>
      <c r="UV30" s="7"/>
      <c r="UW30" s="7"/>
      <c r="UX30" s="7"/>
      <c r="UY30" s="7"/>
      <c r="UZ30" s="7"/>
      <c r="VA30" s="7"/>
      <c r="VB30" s="7"/>
      <c r="VC30" s="7"/>
      <c r="VD30" s="7"/>
      <c r="VE30" s="7"/>
      <c r="VF30" s="7"/>
      <c r="VG30" s="7"/>
      <c r="VH30" s="7"/>
      <c r="VI30" s="7"/>
      <c r="VJ30" s="7"/>
      <c r="VK30" s="7"/>
      <c r="VL30" s="7"/>
      <c r="VM30" s="7"/>
      <c r="VN30" s="7"/>
      <c r="VO30" s="7"/>
      <c r="VP30" s="7"/>
      <c r="VQ30" s="7"/>
      <c r="VR30" s="7"/>
      <c r="VS30" s="7"/>
      <c r="VT30" s="7"/>
      <c r="VU30" s="7"/>
      <c r="VV30" s="7"/>
      <c r="VW30" s="7"/>
      <c r="VX30" s="7"/>
      <c r="VY30" s="7"/>
      <c r="VZ30" s="7"/>
      <c r="WA30" s="7"/>
      <c r="WB30" s="7"/>
      <c r="WC30" s="7"/>
      <c r="WD30" s="7"/>
      <c r="WE30" s="7"/>
      <c r="WF30" s="7"/>
      <c r="WG30" s="7"/>
      <c r="WH30" s="7"/>
      <c r="WI30" s="7"/>
      <c r="WJ30" s="7"/>
      <c r="WK30" s="7"/>
      <c r="WL30" s="7"/>
      <c r="WM30" s="7"/>
      <c r="WN30" s="7"/>
      <c r="WO30" s="7"/>
      <c r="WP30" s="7"/>
      <c r="WQ30" s="7"/>
      <c r="WR30" s="7"/>
      <c r="WS30" s="7"/>
      <c r="WT30" s="7"/>
      <c r="WU30" s="7"/>
      <c r="WV30" s="7"/>
      <c r="WW30" s="7"/>
      <c r="WX30" s="7"/>
      <c r="WY30" s="7"/>
      <c r="WZ30" s="7"/>
      <c r="XA30" s="7"/>
      <c r="XB30" s="7"/>
      <c r="XC30" s="7"/>
      <c r="XD30" s="7"/>
      <c r="XE30" s="7"/>
      <c r="XF30" s="7"/>
      <c r="XG30" s="7"/>
      <c r="XH30" s="7"/>
      <c r="XI30" s="7"/>
      <c r="XJ30" s="7"/>
      <c r="XK30" s="7"/>
      <c r="XL30" s="7"/>
      <c r="XM30" s="7"/>
      <c r="XN30" s="7"/>
      <c r="XO30" s="7"/>
      <c r="XP30" s="7"/>
      <c r="XQ30" s="7"/>
      <c r="XR30" s="7"/>
      <c r="XS30" s="7"/>
      <c r="XT30" s="7"/>
      <c r="XU30" s="7"/>
      <c r="XV30" s="7"/>
      <c r="XW30" s="7"/>
      <c r="XX30" s="7"/>
      <c r="XY30" s="7"/>
      <c r="XZ30" s="7"/>
      <c r="YA30" s="7"/>
      <c r="YB30" s="7"/>
      <c r="YC30" s="7"/>
      <c r="YD30" s="7"/>
      <c r="YE30" s="7"/>
      <c r="YF30" s="7"/>
      <c r="YG30" s="7"/>
      <c r="YH30" s="7"/>
      <c r="YI30" s="7"/>
      <c r="YJ30" s="7"/>
      <c r="YK30" s="7"/>
      <c r="YL30" s="7"/>
      <c r="YM30" s="7"/>
      <c r="YN30" s="7"/>
      <c r="YO30" s="7"/>
      <c r="YP30" s="7"/>
      <c r="YQ30" s="7"/>
      <c r="YR30" s="7"/>
      <c r="YS30" s="7"/>
      <c r="YT30" s="7"/>
      <c r="YU30" s="7"/>
      <c r="YV30" s="7"/>
      <c r="YW30" s="7"/>
      <c r="YX30" s="7"/>
      <c r="YY30" s="7"/>
      <c r="YZ30" s="7"/>
      <c r="ZA30" s="7"/>
      <c r="ZB30" s="7"/>
      <c r="ZC30" s="7"/>
      <c r="ZD30" s="7"/>
      <c r="ZE30" s="7"/>
      <c r="ZF30" s="7"/>
      <c r="ZG30" s="7"/>
      <c r="ZH30" s="7"/>
      <c r="ZI30" s="7"/>
      <c r="ZJ30" s="7"/>
      <c r="ZK30" s="7"/>
      <c r="ZL30" s="7"/>
      <c r="ZM30" s="7"/>
      <c r="ZN30" s="7"/>
      <c r="ZO30" s="7"/>
      <c r="ZP30" s="7"/>
      <c r="ZQ30" s="7"/>
      <c r="ZR30" s="7"/>
      <c r="ZS30" s="7"/>
      <c r="ZT30" s="7"/>
      <c r="ZU30" s="7"/>
      <c r="ZV30" s="7"/>
      <c r="ZW30" s="7"/>
      <c r="ZX30" s="7"/>
      <c r="ZY30" s="7"/>
      <c r="ZZ30" s="7"/>
      <c r="AAA30" s="7"/>
      <c r="AAB30" s="7"/>
      <c r="AAC30" s="7"/>
      <c r="AAD30" s="7"/>
      <c r="AAE30" s="7"/>
      <c r="AAF30" s="7"/>
      <c r="AAG30" s="7"/>
      <c r="AAH30" s="7"/>
      <c r="AAI30" s="7"/>
      <c r="AAJ30" s="7"/>
      <c r="AAK30" s="7"/>
      <c r="AAL30" s="7"/>
      <c r="AAM30" s="7"/>
      <c r="AAN30" s="7"/>
      <c r="AAO30" s="7"/>
      <c r="AAP30" s="7"/>
      <c r="AAQ30" s="7"/>
      <c r="AAR30" s="7"/>
      <c r="AAS30" s="7"/>
      <c r="AAT30" s="7"/>
      <c r="AAU30" s="7"/>
      <c r="AAV30" s="7"/>
      <c r="AAW30" s="7"/>
      <c r="AAX30" s="7"/>
      <c r="AAY30" s="7"/>
      <c r="AAZ30" s="7"/>
      <c r="ABA30" s="7"/>
      <c r="ABB30" s="7"/>
      <c r="ABC30" s="7"/>
      <c r="ABD30" s="7"/>
      <c r="ABE30" s="7"/>
      <c r="ABF30" s="7"/>
      <c r="ABG30" s="7"/>
      <c r="ABH30" s="7"/>
      <c r="ABI30" s="7"/>
      <c r="ABJ30" s="7"/>
      <c r="ABK30" s="7"/>
      <c r="ABL30" s="7"/>
      <c r="ABM30" s="7"/>
      <c r="ABN30" s="7"/>
      <c r="ABO30" s="7"/>
      <c r="ABP30" s="7"/>
      <c r="ABQ30" s="7"/>
      <c r="ABR30" s="7"/>
      <c r="ABS30" s="7"/>
      <c r="ABT30" s="7"/>
      <c r="ABU30" s="7"/>
      <c r="ABV30" s="7"/>
      <c r="ABW30" s="7"/>
      <c r="ABX30" s="7"/>
      <c r="ABY30" s="7"/>
      <c r="ABZ30" s="7"/>
      <c r="ACA30" s="7"/>
      <c r="ACB30" s="7"/>
      <c r="ACC30" s="7"/>
      <c r="ACD30" s="7"/>
      <c r="ACE30" s="7"/>
      <c r="ACF30" s="7"/>
      <c r="ACG30" s="7"/>
      <c r="ACH30" s="7"/>
      <c r="ACI30" s="7"/>
      <c r="ACJ30" s="7"/>
      <c r="ACK30" s="7"/>
      <c r="ACL30" s="7"/>
      <c r="ACM30" s="7"/>
      <c r="ACN30" s="7"/>
      <c r="ACO30" s="7"/>
      <c r="ACP30" s="7"/>
      <c r="ACQ30" s="7"/>
      <c r="ACR30" s="7"/>
      <c r="ACS30" s="7"/>
      <c r="ACT30" s="7"/>
      <c r="ACU30" s="7"/>
      <c r="ACV30" s="7"/>
      <c r="ACW30" s="7"/>
      <c r="ACX30" s="7"/>
      <c r="ACY30" s="7"/>
      <c r="ACZ30" s="7"/>
    </row>
    <row r="31" spans="1:780" s="17" customFormat="1" ht="30.65" customHeight="1">
      <c r="A31" s="6" t="s">
        <v>357</v>
      </c>
      <c r="B31" s="7" t="s">
        <v>443</v>
      </c>
      <c r="C31" s="7" t="s">
        <v>488</v>
      </c>
      <c r="D31" s="7" t="s">
        <v>37</v>
      </c>
      <c r="E31" s="8" t="s">
        <v>489</v>
      </c>
      <c r="F31" s="9">
        <v>1</v>
      </c>
      <c r="G31" s="10">
        <v>20840</v>
      </c>
      <c r="H31" s="19">
        <f t="shared" si="0"/>
        <v>10420</v>
      </c>
      <c r="I31" s="10">
        <v>7815</v>
      </c>
      <c r="J31" s="10">
        <v>2605</v>
      </c>
      <c r="K31" s="11">
        <v>0</v>
      </c>
      <c r="L31" s="97">
        <v>42548</v>
      </c>
      <c r="M31" s="97">
        <v>42809</v>
      </c>
      <c r="N31" s="7"/>
      <c r="O31" s="7"/>
      <c r="P31" s="7"/>
      <c r="Q31" s="7"/>
      <c r="R31" s="7"/>
      <c r="S31" s="7"/>
      <c r="T31" s="7"/>
      <c r="U31" s="7"/>
      <c r="V31" s="7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  <c r="GV31" s="15"/>
      <c r="GW31" s="15"/>
      <c r="GX31" s="15"/>
      <c r="GY31" s="15"/>
      <c r="GZ31" s="15"/>
      <c r="HA31" s="15"/>
      <c r="HB31" s="15"/>
      <c r="HC31" s="15"/>
      <c r="HD31" s="15"/>
      <c r="HE31" s="15"/>
      <c r="HF31" s="15"/>
      <c r="HG31" s="15"/>
      <c r="HH31" s="15"/>
      <c r="HI31" s="15"/>
      <c r="HJ31" s="15"/>
      <c r="HK31" s="15"/>
      <c r="HL31" s="15"/>
      <c r="HM31" s="15"/>
      <c r="HN31" s="15"/>
      <c r="HO31" s="15"/>
      <c r="HP31" s="15"/>
      <c r="HQ31" s="15"/>
      <c r="HR31" s="15"/>
      <c r="HS31" s="15"/>
      <c r="HT31" s="15"/>
      <c r="HU31" s="15"/>
      <c r="HV31" s="15"/>
      <c r="HW31" s="15"/>
      <c r="HX31" s="15"/>
      <c r="HY31" s="15"/>
      <c r="HZ31" s="15"/>
      <c r="IA31" s="15"/>
      <c r="IB31" s="15"/>
      <c r="IC31" s="15"/>
      <c r="ID31" s="15"/>
      <c r="IE31" s="15"/>
      <c r="IF31" s="15"/>
      <c r="IG31" s="15"/>
      <c r="IH31" s="15"/>
      <c r="II31" s="15"/>
      <c r="IJ31" s="15"/>
      <c r="IK31" s="15"/>
      <c r="IL31" s="15"/>
      <c r="IM31" s="15"/>
      <c r="IN31" s="15"/>
      <c r="IO31" s="15"/>
      <c r="IP31" s="15"/>
      <c r="IQ31" s="15"/>
      <c r="IR31" s="15"/>
      <c r="IS31" s="15"/>
      <c r="IT31" s="15"/>
      <c r="IU31" s="15"/>
      <c r="IV31" s="15"/>
      <c r="IW31" s="15"/>
      <c r="IX31" s="15"/>
      <c r="IY31" s="15"/>
      <c r="IZ31" s="15"/>
      <c r="JA31" s="15"/>
      <c r="JB31" s="15"/>
      <c r="JC31" s="15"/>
      <c r="JD31" s="15"/>
      <c r="JE31" s="15"/>
      <c r="JF31" s="15"/>
      <c r="JG31" s="15"/>
      <c r="JH31" s="15"/>
      <c r="JI31" s="15"/>
      <c r="JJ31" s="15"/>
      <c r="JK31" s="15"/>
      <c r="JL31" s="15"/>
      <c r="JM31" s="15"/>
      <c r="JN31" s="15"/>
      <c r="JO31" s="15"/>
      <c r="JP31" s="15"/>
      <c r="JQ31" s="15"/>
      <c r="JR31" s="15"/>
      <c r="JS31" s="15"/>
      <c r="JT31" s="15"/>
      <c r="JU31" s="15"/>
      <c r="JV31" s="15"/>
      <c r="JW31" s="15"/>
      <c r="JX31" s="15"/>
      <c r="JY31" s="15"/>
      <c r="JZ31" s="15"/>
      <c r="KA31" s="15"/>
      <c r="KB31" s="15"/>
      <c r="KC31" s="15"/>
      <c r="KD31" s="15"/>
      <c r="KE31" s="15"/>
      <c r="KF31" s="15"/>
      <c r="KG31" s="15"/>
      <c r="KH31" s="15"/>
      <c r="KI31" s="15"/>
      <c r="KJ31" s="15"/>
      <c r="KK31" s="15"/>
      <c r="KL31" s="15"/>
      <c r="KM31" s="15"/>
      <c r="KN31" s="15"/>
      <c r="KO31" s="15"/>
      <c r="KP31" s="15"/>
      <c r="KQ31" s="15"/>
      <c r="KR31" s="15"/>
      <c r="KS31" s="15"/>
      <c r="KT31" s="15"/>
      <c r="KU31" s="15"/>
      <c r="KV31" s="15"/>
      <c r="KW31" s="15"/>
      <c r="KX31" s="15"/>
      <c r="KY31" s="15"/>
      <c r="KZ31" s="15"/>
      <c r="LA31" s="15"/>
      <c r="LB31" s="15"/>
      <c r="LC31" s="15"/>
      <c r="LD31" s="15"/>
      <c r="LE31" s="15"/>
      <c r="LF31" s="15"/>
      <c r="LG31" s="15"/>
      <c r="LH31" s="15"/>
      <c r="LI31" s="15"/>
      <c r="LJ31" s="15"/>
      <c r="LK31" s="15"/>
      <c r="LL31" s="15"/>
      <c r="LM31" s="15"/>
      <c r="LN31" s="15"/>
      <c r="LO31" s="15"/>
      <c r="LP31" s="15"/>
      <c r="LQ31" s="15"/>
      <c r="LR31" s="15"/>
      <c r="LS31" s="15"/>
      <c r="LT31" s="15"/>
      <c r="LU31" s="15"/>
      <c r="LV31" s="15"/>
      <c r="LW31" s="15"/>
      <c r="LX31" s="15"/>
      <c r="LY31" s="15"/>
      <c r="LZ31" s="15"/>
      <c r="MA31" s="15"/>
      <c r="MB31" s="15"/>
      <c r="MC31" s="15"/>
      <c r="MD31" s="15"/>
      <c r="ME31" s="15"/>
      <c r="MF31" s="15"/>
      <c r="MG31" s="15"/>
      <c r="MH31" s="15"/>
      <c r="MI31" s="15"/>
      <c r="MJ31" s="15"/>
      <c r="MK31" s="15"/>
      <c r="ML31" s="15"/>
      <c r="MM31" s="15"/>
      <c r="MN31" s="15"/>
      <c r="MO31" s="15"/>
      <c r="MP31" s="15"/>
      <c r="MQ31" s="15"/>
      <c r="MR31" s="15"/>
      <c r="MS31" s="15"/>
      <c r="MT31" s="15"/>
      <c r="MU31" s="15"/>
      <c r="MV31" s="15"/>
      <c r="MW31" s="15"/>
      <c r="MX31" s="15"/>
      <c r="MY31" s="15"/>
      <c r="MZ31" s="15"/>
      <c r="NA31" s="15"/>
      <c r="NB31" s="15"/>
      <c r="NC31" s="15"/>
      <c r="ND31" s="15"/>
      <c r="NE31" s="15"/>
      <c r="NF31" s="15"/>
      <c r="NG31" s="15"/>
      <c r="NH31" s="15"/>
      <c r="NI31" s="15"/>
      <c r="NJ31" s="15"/>
      <c r="NK31" s="15"/>
      <c r="NL31" s="15"/>
      <c r="NM31" s="15"/>
      <c r="NN31" s="15"/>
      <c r="NO31" s="15"/>
      <c r="NP31" s="15"/>
      <c r="NQ31" s="15"/>
      <c r="NR31" s="15"/>
      <c r="NS31" s="15"/>
      <c r="NT31" s="15"/>
      <c r="NU31" s="15"/>
      <c r="NV31" s="15"/>
      <c r="NW31" s="15"/>
      <c r="NX31" s="15"/>
      <c r="NY31" s="15"/>
      <c r="NZ31" s="15"/>
      <c r="OA31" s="15"/>
      <c r="OB31" s="15"/>
      <c r="OC31" s="15"/>
      <c r="OD31" s="15"/>
      <c r="OE31" s="15"/>
      <c r="OF31" s="15"/>
      <c r="OG31" s="15"/>
      <c r="OH31" s="15"/>
      <c r="OI31" s="15"/>
      <c r="OJ31" s="15"/>
      <c r="OK31" s="15"/>
      <c r="OL31" s="15"/>
      <c r="OM31" s="15"/>
      <c r="ON31" s="15"/>
      <c r="OO31" s="15"/>
      <c r="OP31" s="15"/>
      <c r="OQ31" s="15"/>
      <c r="OR31" s="15"/>
      <c r="OS31" s="15"/>
      <c r="OT31" s="15"/>
      <c r="OU31" s="15"/>
      <c r="OV31" s="15"/>
      <c r="OW31" s="15"/>
      <c r="OX31" s="15"/>
      <c r="OY31" s="15"/>
      <c r="OZ31" s="15"/>
      <c r="PA31" s="15"/>
      <c r="PB31" s="15"/>
      <c r="PC31" s="15"/>
      <c r="PD31" s="15"/>
      <c r="PE31" s="15"/>
      <c r="PF31" s="15"/>
      <c r="PG31" s="15"/>
      <c r="PH31" s="15"/>
      <c r="PI31" s="15"/>
      <c r="PJ31" s="15"/>
      <c r="PK31" s="15"/>
      <c r="PL31" s="15"/>
      <c r="PM31" s="15"/>
      <c r="PN31" s="15"/>
      <c r="PO31" s="15"/>
      <c r="PP31" s="15"/>
      <c r="PQ31" s="15"/>
      <c r="PR31" s="15"/>
      <c r="PS31" s="15"/>
      <c r="PT31" s="15"/>
      <c r="PU31" s="15"/>
      <c r="PV31" s="15"/>
      <c r="PW31" s="15"/>
      <c r="PX31" s="15"/>
      <c r="PY31" s="15"/>
      <c r="PZ31" s="15"/>
      <c r="QA31" s="15"/>
      <c r="QB31" s="15"/>
      <c r="QC31" s="15"/>
      <c r="QD31" s="15"/>
      <c r="QE31" s="15"/>
      <c r="QF31" s="15"/>
      <c r="QG31" s="15"/>
      <c r="QH31" s="15"/>
      <c r="QI31" s="15"/>
      <c r="QJ31" s="15"/>
      <c r="QK31" s="15"/>
      <c r="QL31" s="15"/>
      <c r="QM31" s="15"/>
      <c r="QN31" s="15"/>
      <c r="QO31" s="15"/>
      <c r="QP31" s="15"/>
      <c r="QQ31" s="15"/>
      <c r="QR31" s="15"/>
      <c r="QS31" s="15"/>
      <c r="QT31" s="15"/>
      <c r="QU31" s="15"/>
      <c r="QV31" s="15"/>
      <c r="QW31" s="15"/>
      <c r="QX31" s="15"/>
      <c r="QY31" s="15"/>
      <c r="QZ31" s="15"/>
      <c r="RA31" s="15"/>
      <c r="RB31" s="15"/>
      <c r="RC31" s="15"/>
      <c r="RD31" s="15"/>
      <c r="RE31" s="15"/>
      <c r="RF31" s="15"/>
      <c r="RG31" s="15"/>
      <c r="RH31" s="15"/>
      <c r="RI31" s="15"/>
      <c r="RJ31" s="15"/>
      <c r="RK31" s="15"/>
      <c r="RL31" s="15"/>
      <c r="RM31" s="15"/>
      <c r="RN31" s="15"/>
      <c r="RO31" s="15"/>
      <c r="RP31" s="15"/>
      <c r="RQ31" s="15"/>
      <c r="RR31" s="15"/>
      <c r="RS31" s="15"/>
      <c r="RT31" s="15"/>
      <c r="RU31" s="15"/>
      <c r="RV31" s="15"/>
      <c r="RW31" s="15"/>
      <c r="RX31" s="15"/>
      <c r="RY31" s="15"/>
      <c r="RZ31" s="15"/>
      <c r="SA31" s="15"/>
      <c r="SB31" s="15"/>
      <c r="SC31" s="15"/>
      <c r="SD31" s="15"/>
      <c r="SE31" s="15"/>
      <c r="SF31" s="15"/>
      <c r="SG31" s="15"/>
      <c r="SH31" s="15"/>
      <c r="SI31" s="15"/>
      <c r="SJ31" s="15"/>
      <c r="SK31" s="15"/>
      <c r="SL31" s="15"/>
      <c r="SM31" s="15"/>
      <c r="SN31" s="15"/>
      <c r="SO31" s="15"/>
      <c r="SP31" s="15"/>
      <c r="SQ31" s="15"/>
      <c r="SR31" s="15"/>
      <c r="SS31" s="15"/>
      <c r="ST31" s="15"/>
      <c r="SU31" s="15"/>
      <c r="SV31" s="15"/>
      <c r="SW31" s="15"/>
      <c r="SX31" s="15"/>
      <c r="SY31" s="15"/>
      <c r="SZ31" s="15"/>
      <c r="TA31" s="15"/>
      <c r="TB31" s="15"/>
      <c r="TC31" s="15"/>
      <c r="TD31" s="15"/>
      <c r="TE31" s="15"/>
      <c r="TF31" s="15"/>
      <c r="TG31" s="15"/>
      <c r="TH31" s="15"/>
      <c r="TI31" s="15"/>
      <c r="TJ31" s="15"/>
      <c r="TK31" s="15"/>
      <c r="TL31" s="15"/>
      <c r="TM31" s="15"/>
      <c r="TN31" s="15"/>
      <c r="TO31" s="15"/>
      <c r="TP31" s="15"/>
      <c r="TQ31" s="15"/>
      <c r="TR31" s="15"/>
      <c r="TS31" s="15"/>
      <c r="TT31" s="15"/>
      <c r="TU31" s="15"/>
      <c r="TV31" s="15"/>
      <c r="TW31" s="15"/>
      <c r="TX31" s="15"/>
      <c r="TY31" s="15"/>
      <c r="TZ31" s="15"/>
      <c r="UA31" s="15"/>
      <c r="UB31" s="15"/>
      <c r="UC31" s="15"/>
      <c r="UD31" s="15"/>
      <c r="UE31" s="15"/>
      <c r="UF31" s="15"/>
      <c r="UG31" s="15"/>
      <c r="UH31" s="15"/>
      <c r="UI31" s="15"/>
      <c r="UJ31" s="15"/>
      <c r="UK31" s="15"/>
      <c r="UL31" s="15"/>
      <c r="UM31" s="15"/>
      <c r="UN31" s="15"/>
      <c r="UO31" s="15"/>
      <c r="UP31" s="15"/>
      <c r="UQ31" s="15"/>
      <c r="UR31" s="15"/>
      <c r="US31" s="15"/>
      <c r="UT31" s="15"/>
      <c r="UU31" s="15"/>
      <c r="UV31" s="15"/>
      <c r="UW31" s="15"/>
      <c r="UX31" s="15"/>
      <c r="UY31" s="15"/>
      <c r="UZ31" s="15"/>
      <c r="VA31" s="15"/>
      <c r="VB31" s="15"/>
      <c r="VC31" s="15"/>
      <c r="VD31" s="15"/>
      <c r="VE31" s="15"/>
      <c r="VF31" s="15"/>
      <c r="VG31" s="15"/>
      <c r="VH31" s="15"/>
      <c r="VI31" s="15"/>
      <c r="VJ31" s="15"/>
      <c r="VK31" s="15"/>
      <c r="VL31" s="15"/>
      <c r="VM31" s="15"/>
      <c r="VN31" s="15"/>
      <c r="VO31" s="15"/>
      <c r="VP31" s="15"/>
      <c r="VQ31" s="15"/>
      <c r="VR31" s="15"/>
      <c r="VS31" s="15"/>
      <c r="VT31" s="15"/>
      <c r="VU31" s="15"/>
      <c r="VV31" s="15"/>
      <c r="VW31" s="15"/>
      <c r="VX31" s="15"/>
      <c r="VY31" s="15"/>
      <c r="VZ31" s="15"/>
      <c r="WA31" s="15"/>
      <c r="WB31" s="15"/>
      <c r="WC31" s="15"/>
      <c r="WD31" s="15"/>
      <c r="WE31" s="15"/>
      <c r="WF31" s="15"/>
      <c r="WG31" s="15"/>
      <c r="WH31" s="15"/>
      <c r="WI31" s="15"/>
      <c r="WJ31" s="15"/>
      <c r="WK31" s="15"/>
      <c r="WL31" s="15"/>
      <c r="WM31" s="15"/>
      <c r="WN31" s="15"/>
      <c r="WO31" s="15"/>
      <c r="WP31" s="15"/>
      <c r="WQ31" s="15"/>
      <c r="WR31" s="15"/>
      <c r="WS31" s="15"/>
      <c r="WT31" s="15"/>
      <c r="WU31" s="15"/>
      <c r="WV31" s="15"/>
      <c r="WW31" s="15"/>
      <c r="WX31" s="15"/>
      <c r="WY31" s="15"/>
      <c r="WZ31" s="15"/>
      <c r="XA31" s="15"/>
      <c r="XB31" s="15"/>
      <c r="XC31" s="15"/>
      <c r="XD31" s="15"/>
      <c r="XE31" s="15"/>
      <c r="XF31" s="15"/>
      <c r="XG31" s="15"/>
      <c r="XH31" s="15"/>
      <c r="XI31" s="15"/>
      <c r="XJ31" s="15"/>
      <c r="XK31" s="15"/>
      <c r="XL31" s="15"/>
      <c r="XM31" s="15"/>
      <c r="XN31" s="15"/>
      <c r="XO31" s="15"/>
      <c r="XP31" s="15"/>
      <c r="XQ31" s="15"/>
      <c r="XR31" s="15"/>
      <c r="XS31" s="15"/>
      <c r="XT31" s="15"/>
      <c r="XU31" s="15"/>
      <c r="XV31" s="15"/>
      <c r="XW31" s="15"/>
      <c r="XX31" s="15"/>
      <c r="XY31" s="15"/>
      <c r="XZ31" s="15"/>
      <c r="YA31" s="15"/>
      <c r="YB31" s="15"/>
      <c r="YC31" s="15"/>
      <c r="YD31" s="15"/>
      <c r="YE31" s="15"/>
      <c r="YF31" s="15"/>
      <c r="YG31" s="15"/>
      <c r="YH31" s="15"/>
      <c r="YI31" s="15"/>
      <c r="YJ31" s="15"/>
      <c r="YK31" s="15"/>
      <c r="YL31" s="15"/>
      <c r="YM31" s="15"/>
      <c r="YN31" s="15"/>
      <c r="YO31" s="15"/>
      <c r="YP31" s="15"/>
      <c r="YQ31" s="15"/>
      <c r="YR31" s="15"/>
      <c r="YS31" s="15"/>
      <c r="YT31" s="15"/>
      <c r="YU31" s="15"/>
      <c r="YV31" s="15"/>
      <c r="YW31" s="15"/>
      <c r="YX31" s="15"/>
      <c r="YY31" s="15"/>
      <c r="YZ31" s="15"/>
      <c r="ZA31" s="15"/>
      <c r="ZB31" s="15"/>
      <c r="ZC31" s="15"/>
      <c r="ZD31" s="15"/>
      <c r="ZE31" s="15"/>
      <c r="ZF31" s="15"/>
      <c r="ZG31" s="15"/>
      <c r="ZH31" s="15"/>
      <c r="ZI31" s="15"/>
      <c r="ZJ31" s="15"/>
      <c r="ZK31" s="15"/>
      <c r="ZL31" s="15"/>
      <c r="ZM31" s="15"/>
      <c r="ZN31" s="15"/>
      <c r="ZO31" s="15"/>
      <c r="ZP31" s="15"/>
      <c r="ZQ31" s="15"/>
      <c r="ZR31" s="15"/>
      <c r="ZS31" s="15"/>
      <c r="ZT31" s="15"/>
      <c r="ZU31" s="15"/>
      <c r="ZV31" s="15"/>
      <c r="ZW31" s="15"/>
      <c r="ZX31" s="15"/>
      <c r="ZY31" s="15"/>
      <c r="ZZ31" s="15"/>
      <c r="AAA31" s="15"/>
      <c r="AAB31" s="15"/>
      <c r="AAC31" s="15"/>
      <c r="AAD31" s="15"/>
      <c r="AAE31" s="15"/>
      <c r="AAF31" s="15"/>
      <c r="AAG31" s="15"/>
      <c r="AAH31" s="15"/>
      <c r="AAI31" s="15"/>
      <c r="AAJ31" s="15"/>
      <c r="AAK31" s="15"/>
      <c r="AAL31" s="15"/>
      <c r="AAM31" s="15"/>
      <c r="AAN31" s="15"/>
      <c r="AAO31" s="15"/>
      <c r="AAP31" s="15"/>
      <c r="AAQ31" s="15"/>
      <c r="AAR31" s="15"/>
      <c r="AAS31" s="15"/>
      <c r="AAT31" s="15"/>
      <c r="AAU31" s="15"/>
      <c r="AAV31" s="15"/>
      <c r="AAW31" s="15"/>
      <c r="AAX31" s="15"/>
      <c r="AAY31" s="15"/>
      <c r="AAZ31" s="15"/>
      <c r="ABA31" s="15"/>
      <c r="ABB31" s="15"/>
      <c r="ABC31" s="15"/>
      <c r="ABD31" s="15"/>
      <c r="ABE31" s="15"/>
      <c r="ABF31" s="15"/>
      <c r="ABG31" s="15"/>
      <c r="ABH31" s="15"/>
      <c r="ABI31" s="15"/>
      <c r="ABJ31" s="15"/>
      <c r="ABK31" s="15"/>
      <c r="ABL31" s="15"/>
      <c r="ABM31" s="15"/>
      <c r="ABN31" s="15"/>
      <c r="ABO31" s="15"/>
      <c r="ABP31" s="15"/>
      <c r="ABQ31" s="15"/>
      <c r="ABR31" s="15"/>
      <c r="ABS31" s="15"/>
      <c r="ABT31" s="15"/>
      <c r="ABU31" s="15"/>
      <c r="ABV31" s="15"/>
      <c r="ABW31" s="15"/>
      <c r="ABX31" s="15"/>
      <c r="ABY31" s="15"/>
      <c r="ABZ31" s="15"/>
      <c r="ACA31" s="15"/>
      <c r="ACB31" s="15"/>
      <c r="ACC31" s="15"/>
      <c r="ACD31" s="15"/>
      <c r="ACE31" s="15"/>
      <c r="ACF31" s="15"/>
      <c r="ACG31" s="15"/>
      <c r="ACH31" s="15"/>
      <c r="ACI31" s="15"/>
      <c r="ACJ31" s="15"/>
      <c r="ACK31" s="15"/>
      <c r="ACL31" s="15"/>
      <c r="ACM31" s="15"/>
      <c r="ACN31" s="15"/>
      <c r="ACO31" s="15"/>
      <c r="ACP31" s="15"/>
      <c r="ACQ31" s="15"/>
      <c r="ACR31" s="15"/>
      <c r="ACS31" s="15"/>
      <c r="ACT31" s="15"/>
      <c r="ACU31" s="15"/>
      <c r="ACV31" s="15"/>
      <c r="ACW31" s="15"/>
      <c r="ACX31" s="15"/>
      <c r="ACY31" s="15"/>
      <c r="ACZ31" s="15"/>
    </row>
    <row r="32" spans="1:780" s="12" customFormat="1" ht="25">
      <c r="A32" s="6" t="s">
        <v>364</v>
      </c>
      <c r="B32" s="7" t="s">
        <v>446</v>
      </c>
      <c r="C32" s="7" t="s">
        <v>492</v>
      </c>
      <c r="D32" s="7" t="s">
        <v>15</v>
      </c>
      <c r="E32" s="8" t="s">
        <v>171</v>
      </c>
      <c r="F32" s="9">
        <v>1</v>
      </c>
      <c r="G32" s="10">
        <v>160000</v>
      </c>
      <c r="H32" s="19">
        <f t="shared" si="0"/>
        <v>80000</v>
      </c>
      <c r="I32" s="10">
        <v>60000</v>
      </c>
      <c r="J32" s="11">
        <v>20000</v>
      </c>
      <c r="K32" s="11">
        <v>0</v>
      </c>
      <c r="L32" s="96">
        <v>42550</v>
      </c>
      <c r="M32" s="96">
        <v>42947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7"/>
      <c r="IW32" s="7"/>
      <c r="IX32" s="7"/>
      <c r="IY32" s="7"/>
      <c r="IZ32" s="7"/>
      <c r="JA32" s="7"/>
      <c r="JB32" s="7"/>
      <c r="JC32" s="7"/>
      <c r="JD32" s="7"/>
      <c r="JE32" s="7"/>
      <c r="JF32" s="7"/>
      <c r="JG32" s="7"/>
      <c r="JH32" s="7"/>
      <c r="JI32" s="7"/>
      <c r="JJ32" s="7"/>
      <c r="JK32" s="7"/>
      <c r="JL32" s="7"/>
      <c r="JM32" s="7"/>
      <c r="JN32" s="7"/>
      <c r="JO32" s="7"/>
      <c r="JP32" s="7"/>
      <c r="JQ32" s="7"/>
      <c r="JR32" s="7"/>
      <c r="JS32" s="7"/>
      <c r="JT32" s="7"/>
      <c r="JU32" s="7"/>
      <c r="JV32" s="7"/>
      <c r="JW32" s="7"/>
      <c r="JX32" s="7"/>
      <c r="JY32" s="7"/>
      <c r="JZ32" s="7"/>
      <c r="KA32" s="7"/>
      <c r="KB32" s="7"/>
      <c r="KC32" s="7"/>
      <c r="KD32" s="7"/>
      <c r="KE32" s="7"/>
      <c r="KF32" s="7"/>
      <c r="KG32" s="7"/>
      <c r="KH32" s="7"/>
      <c r="KI32" s="7"/>
      <c r="KJ32" s="7"/>
      <c r="KK32" s="7"/>
      <c r="KL32" s="7"/>
      <c r="KM32" s="7"/>
      <c r="KN32" s="7"/>
      <c r="KO32" s="7"/>
      <c r="KP32" s="7"/>
      <c r="KQ32" s="7"/>
      <c r="KR32" s="7"/>
      <c r="KS32" s="7"/>
      <c r="KT32" s="7"/>
      <c r="KU32" s="7"/>
      <c r="KV32" s="7"/>
      <c r="KW32" s="7"/>
      <c r="KX32" s="7"/>
      <c r="KY32" s="7"/>
      <c r="KZ32" s="7"/>
      <c r="LA32" s="7"/>
      <c r="LB32" s="7"/>
      <c r="LC32" s="7"/>
      <c r="LD32" s="7"/>
      <c r="LE32" s="7"/>
      <c r="LF32" s="7"/>
      <c r="LG32" s="7"/>
      <c r="LH32" s="7"/>
      <c r="LI32" s="7"/>
      <c r="LJ32" s="7"/>
      <c r="LK32" s="7"/>
      <c r="LL32" s="7"/>
      <c r="LM32" s="7"/>
      <c r="LN32" s="7"/>
      <c r="LO32" s="7"/>
      <c r="LP32" s="7"/>
      <c r="LQ32" s="7"/>
      <c r="LR32" s="7"/>
      <c r="LS32" s="7"/>
      <c r="LT32" s="7"/>
      <c r="LU32" s="7"/>
      <c r="LV32" s="7"/>
      <c r="LW32" s="7"/>
      <c r="LX32" s="7"/>
      <c r="LY32" s="7"/>
      <c r="LZ32" s="7"/>
      <c r="MA32" s="7"/>
      <c r="MB32" s="7"/>
      <c r="MC32" s="7"/>
      <c r="MD32" s="7"/>
      <c r="ME32" s="7"/>
      <c r="MF32" s="7"/>
      <c r="MG32" s="7"/>
      <c r="MH32" s="7"/>
      <c r="MI32" s="7"/>
      <c r="MJ32" s="7"/>
      <c r="MK32" s="7"/>
      <c r="ML32" s="7"/>
      <c r="MM32" s="7"/>
      <c r="MN32" s="7"/>
      <c r="MO32" s="7"/>
      <c r="MP32" s="7"/>
      <c r="MQ32" s="7"/>
      <c r="MR32" s="7"/>
      <c r="MS32" s="7"/>
      <c r="MT32" s="7"/>
      <c r="MU32" s="7"/>
      <c r="MV32" s="7"/>
      <c r="MW32" s="7"/>
      <c r="MX32" s="7"/>
      <c r="MY32" s="7"/>
      <c r="MZ32" s="7"/>
      <c r="NA32" s="7"/>
      <c r="NB32" s="7"/>
      <c r="NC32" s="7"/>
      <c r="ND32" s="7"/>
      <c r="NE32" s="7"/>
      <c r="NF32" s="7"/>
      <c r="NG32" s="7"/>
      <c r="NH32" s="7"/>
      <c r="NI32" s="7"/>
      <c r="NJ32" s="7"/>
      <c r="NK32" s="7"/>
      <c r="NL32" s="7"/>
      <c r="NM32" s="7"/>
      <c r="NN32" s="7"/>
      <c r="NO32" s="7"/>
      <c r="NP32" s="7"/>
      <c r="NQ32" s="7"/>
      <c r="NR32" s="7"/>
      <c r="NS32" s="7"/>
      <c r="NT32" s="7"/>
      <c r="NU32" s="7"/>
      <c r="NV32" s="7"/>
      <c r="NW32" s="7"/>
      <c r="NX32" s="7"/>
      <c r="NY32" s="7"/>
      <c r="NZ32" s="7"/>
      <c r="OA32" s="7"/>
      <c r="OB32" s="7"/>
      <c r="OC32" s="7"/>
      <c r="OD32" s="7"/>
      <c r="OE32" s="7"/>
      <c r="OF32" s="7"/>
      <c r="OG32" s="7"/>
      <c r="OH32" s="7"/>
      <c r="OI32" s="7"/>
      <c r="OJ32" s="7"/>
      <c r="OK32" s="7"/>
      <c r="OL32" s="7"/>
      <c r="OM32" s="7"/>
      <c r="ON32" s="7"/>
      <c r="OO32" s="7"/>
      <c r="OP32" s="7"/>
      <c r="OQ32" s="7"/>
      <c r="OR32" s="7"/>
      <c r="OS32" s="7"/>
      <c r="OT32" s="7"/>
      <c r="OU32" s="7"/>
      <c r="OV32" s="7"/>
      <c r="OW32" s="7"/>
      <c r="OX32" s="7"/>
      <c r="OY32" s="7"/>
      <c r="OZ32" s="7"/>
      <c r="PA32" s="7"/>
      <c r="PB32" s="7"/>
      <c r="PC32" s="7"/>
      <c r="PD32" s="7"/>
      <c r="PE32" s="7"/>
      <c r="PF32" s="7"/>
      <c r="PG32" s="7"/>
      <c r="PH32" s="7"/>
      <c r="PI32" s="7"/>
      <c r="PJ32" s="7"/>
      <c r="PK32" s="7"/>
      <c r="PL32" s="7"/>
      <c r="PM32" s="7"/>
      <c r="PN32" s="7"/>
      <c r="PO32" s="7"/>
      <c r="PP32" s="7"/>
      <c r="PQ32" s="7"/>
      <c r="PR32" s="7"/>
      <c r="PS32" s="7"/>
      <c r="PT32" s="7"/>
      <c r="PU32" s="7"/>
      <c r="PV32" s="7"/>
      <c r="PW32" s="7"/>
      <c r="PX32" s="7"/>
      <c r="PY32" s="7"/>
      <c r="PZ32" s="7"/>
      <c r="QA32" s="7"/>
      <c r="QB32" s="7"/>
      <c r="QC32" s="7"/>
      <c r="QD32" s="7"/>
      <c r="QE32" s="7"/>
      <c r="QF32" s="7"/>
      <c r="QG32" s="7"/>
      <c r="QH32" s="7"/>
      <c r="QI32" s="7"/>
      <c r="QJ32" s="7"/>
      <c r="QK32" s="7"/>
      <c r="QL32" s="7"/>
      <c r="QM32" s="7"/>
      <c r="QN32" s="7"/>
      <c r="QO32" s="7"/>
      <c r="QP32" s="7"/>
      <c r="QQ32" s="7"/>
      <c r="QR32" s="7"/>
      <c r="QS32" s="7"/>
      <c r="QT32" s="7"/>
      <c r="QU32" s="7"/>
      <c r="QV32" s="7"/>
      <c r="QW32" s="7"/>
      <c r="QX32" s="7"/>
      <c r="QY32" s="7"/>
      <c r="QZ32" s="7"/>
      <c r="RA32" s="7"/>
      <c r="RB32" s="7"/>
      <c r="RC32" s="7"/>
      <c r="RD32" s="7"/>
      <c r="RE32" s="7"/>
      <c r="RF32" s="7"/>
      <c r="RG32" s="7"/>
      <c r="RH32" s="7"/>
      <c r="RI32" s="7"/>
      <c r="RJ32" s="7"/>
      <c r="RK32" s="7"/>
      <c r="RL32" s="7"/>
      <c r="RM32" s="7"/>
      <c r="RN32" s="7"/>
      <c r="RO32" s="7"/>
      <c r="RP32" s="7"/>
      <c r="RQ32" s="7"/>
      <c r="RR32" s="7"/>
      <c r="RS32" s="7"/>
      <c r="RT32" s="7"/>
      <c r="RU32" s="7"/>
      <c r="RV32" s="7"/>
      <c r="RW32" s="7"/>
      <c r="RX32" s="7"/>
      <c r="RY32" s="7"/>
      <c r="RZ32" s="7"/>
      <c r="SA32" s="7"/>
      <c r="SB32" s="7"/>
      <c r="SC32" s="7"/>
      <c r="SD32" s="7"/>
      <c r="SE32" s="7"/>
      <c r="SF32" s="7"/>
      <c r="SG32" s="7"/>
      <c r="SH32" s="7"/>
      <c r="SI32" s="7"/>
      <c r="SJ32" s="7"/>
      <c r="SK32" s="7"/>
      <c r="SL32" s="7"/>
      <c r="SM32" s="7"/>
      <c r="SN32" s="7"/>
      <c r="SO32" s="7"/>
      <c r="SP32" s="7"/>
      <c r="SQ32" s="7"/>
      <c r="SR32" s="7"/>
      <c r="SS32" s="7"/>
      <c r="ST32" s="7"/>
      <c r="SU32" s="7"/>
      <c r="SV32" s="7"/>
      <c r="SW32" s="7"/>
      <c r="SX32" s="7"/>
      <c r="SY32" s="7"/>
      <c r="SZ32" s="7"/>
      <c r="TA32" s="7"/>
      <c r="TB32" s="7"/>
      <c r="TC32" s="7"/>
      <c r="TD32" s="7"/>
      <c r="TE32" s="7"/>
      <c r="TF32" s="7"/>
      <c r="TG32" s="7"/>
      <c r="TH32" s="7"/>
      <c r="TI32" s="7"/>
      <c r="TJ32" s="7"/>
      <c r="TK32" s="7"/>
      <c r="TL32" s="7"/>
      <c r="TM32" s="7"/>
      <c r="TN32" s="7"/>
      <c r="TO32" s="7"/>
      <c r="TP32" s="7"/>
      <c r="TQ32" s="7"/>
      <c r="TR32" s="7"/>
      <c r="TS32" s="7"/>
      <c r="TT32" s="7"/>
      <c r="TU32" s="7"/>
      <c r="TV32" s="7"/>
      <c r="TW32" s="7"/>
      <c r="TX32" s="7"/>
      <c r="TY32" s="7"/>
      <c r="TZ32" s="7"/>
      <c r="UA32" s="7"/>
      <c r="UB32" s="7"/>
      <c r="UC32" s="7"/>
      <c r="UD32" s="7"/>
      <c r="UE32" s="7"/>
      <c r="UF32" s="7"/>
      <c r="UG32" s="7"/>
      <c r="UH32" s="7"/>
      <c r="UI32" s="7"/>
      <c r="UJ32" s="7"/>
      <c r="UK32" s="7"/>
      <c r="UL32" s="7"/>
      <c r="UM32" s="7"/>
      <c r="UN32" s="7"/>
      <c r="UO32" s="7"/>
      <c r="UP32" s="7"/>
      <c r="UQ32" s="7"/>
      <c r="UR32" s="7"/>
      <c r="US32" s="7"/>
      <c r="UT32" s="7"/>
      <c r="UU32" s="7"/>
      <c r="UV32" s="7"/>
      <c r="UW32" s="7"/>
      <c r="UX32" s="7"/>
      <c r="UY32" s="7"/>
      <c r="UZ32" s="7"/>
      <c r="VA32" s="7"/>
      <c r="VB32" s="7"/>
      <c r="VC32" s="7"/>
      <c r="VD32" s="7"/>
      <c r="VE32" s="7"/>
      <c r="VF32" s="7"/>
      <c r="VG32" s="7"/>
      <c r="VH32" s="7"/>
      <c r="VI32" s="7"/>
      <c r="VJ32" s="7"/>
      <c r="VK32" s="7"/>
      <c r="VL32" s="7"/>
      <c r="VM32" s="7"/>
      <c r="VN32" s="7"/>
      <c r="VO32" s="7"/>
      <c r="VP32" s="7"/>
      <c r="VQ32" s="7"/>
      <c r="VR32" s="7"/>
      <c r="VS32" s="7"/>
      <c r="VT32" s="7"/>
      <c r="VU32" s="7"/>
      <c r="VV32" s="7"/>
      <c r="VW32" s="7"/>
      <c r="VX32" s="7"/>
      <c r="VY32" s="7"/>
      <c r="VZ32" s="7"/>
      <c r="WA32" s="7"/>
      <c r="WB32" s="7"/>
      <c r="WC32" s="7"/>
      <c r="WD32" s="7"/>
      <c r="WE32" s="7"/>
      <c r="WF32" s="7"/>
      <c r="WG32" s="7"/>
      <c r="WH32" s="7"/>
      <c r="WI32" s="7"/>
      <c r="WJ32" s="7"/>
      <c r="WK32" s="7"/>
      <c r="WL32" s="7"/>
      <c r="WM32" s="7"/>
      <c r="WN32" s="7"/>
      <c r="WO32" s="7"/>
      <c r="WP32" s="7"/>
      <c r="WQ32" s="7"/>
      <c r="WR32" s="7"/>
      <c r="WS32" s="7"/>
      <c r="WT32" s="7"/>
      <c r="WU32" s="7"/>
      <c r="WV32" s="7"/>
      <c r="WW32" s="7"/>
      <c r="WX32" s="7"/>
      <c r="WY32" s="7"/>
      <c r="WZ32" s="7"/>
      <c r="XA32" s="7"/>
      <c r="XB32" s="7"/>
      <c r="XC32" s="7"/>
      <c r="XD32" s="7"/>
      <c r="XE32" s="7"/>
      <c r="XF32" s="7"/>
      <c r="XG32" s="7"/>
      <c r="XH32" s="7"/>
      <c r="XI32" s="7"/>
      <c r="XJ32" s="7"/>
      <c r="XK32" s="7"/>
      <c r="XL32" s="7"/>
      <c r="XM32" s="7"/>
      <c r="XN32" s="7"/>
      <c r="XO32" s="7"/>
      <c r="XP32" s="7"/>
      <c r="XQ32" s="7"/>
      <c r="XR32" s="7"/>
      <c r="XS32" s="7"/>
      <c r="XT32" s="7"/>
      <c r="XU32" s="7"/>
      <c r="XV32" s="7"/>
      <c r="XW32" s="7"/>
      <c r="XX32" s="7"/>
      <c r="XY32" s="7"/>
      <c r="XZ32" s="7"/>
      <c r="YA32" s="7"/>
      <c r="YB32" s="7"/>
      <c r="YC32" s="7"/>
      <c r="YD32" s="7"/>
      <c r="YE32" s="7"/>
      <c r="YF32" s="7"/>
      <c r="YG32" s="7"/>
      <c r="YH32" s="7"/>
      <c r="YI32" s="7"/>
      <c r="YJ32" s="7"/>
      <c r="YK32" s="7"/>
      <c r="YL32" s="7"/>
      <c r="YM32" s="7"/>
      <c r="YN32" s="7"/>
      <c r="YO32" s="7"/>
      <c r="YP32" s="7"/>
      <c r="YQ32" s="7"/>
      <c r="YR32" s="7"/>
      <c r="YS32" s="7"/>
      <c r="YT32" s="7"/>
      <c r="YU32" s="7"/>
      <c r="YV32" s="7"/>
      <c r="YW32" s="7"/>
      <c r="YX32" s="7"/>
      <c r="YY32" s="7"/>
      <c r="YZ32" s="7"/>
      <c r="ZA32" s="7"/>
      <c r="ZB32" s="7"/>
      <c r="ZC32" s="7"/>
      <c r="ZD32" s="7"/>
      <c r="ZE32" s="7"/>
      <c r="ZF32" s="7"/>
      <c r="ZG32" s="7"/>
      <c r="ZH32" s="7"/>
      <c r="ZI32" s="7"/>
      <c r="ZJ32" s="7"/>
      <c r="ZK32" s="7"/>
      <c r="ZL32" s="7"/>
      <c r="ZM32" s="7"/>
      <c r="ZN32" s="7"/>
      <c r="ZO32" s="7"/>
      <c r="ZP32" s="7"/>
      <c r="ZQ32" s="7"/>
      <c r="ZR32" s="7"/>
      <c r="ZS32" s="7"/>
      <c r="ZT32" s="7"/>
      <c r="ZU32" s="7"/>
      <c r="ZV32" s="7"/>
      <c r="ZW32" s="7"/>
      <c r="ZX32" s="7"/>
      <c r="ZY32" s="7"/>
      <c r="ZZ32" s="7"/>
      <c r="AAA32" s="7"/>
      <c r="AAB32" s="7"/>
      <c r="AAC32" s="7"/>
      <c r="AAD32" s="7"/>
      <c r="AAE32" s="7"/>
      <c r="AAF32" s="7"/>
      <c r="AAG32" s="7"/>
      <c r="AAH32" s="7"/>
      <c r="AAI32" s="7"/>
      <c r="AAJ32" s="7"/>
      <c r="AAK32" s="7"/>
      <c r="AAL32" s="7"/>
      <c r="AAM32" s="7"/>
      <c r="AAN32" s="7"/>
      <c r="AAO32" s="7"/>
      <c r="AAP32" s="7"/>
      <c r="AAQ32" s="7"/>
      <c r="AAR32" s="7"/>
      <c r="AAS32" s="7"/>
      <c r="AAT32" s="7"/>
      <c r="AAU32" s="7"/>
      <c r="AAV32" s="7"/>
      <c r="AAW32" s="7"/>
      <c r="AAX32" s="7"/>
      <c r="AAY32" s="7"/>
      <c r="AAZ32" s="7"/>
      <c r="ABA32" s="7"/>
      <c r="ABB32" s="7"/>
      <c r="ABC32" s="7"/>
      <c r="ABD32" s="7"/>
      <c r="ABE32" s="7"/>
      <c r="ABF32" s="7"/>
      <c r="ABG32" s="7"/>
      <c r="ABH32" s="7"/>
      <c r="ABI32" s="7"/>
      <c r="ABJ32" s="7"/>
      <c r="ABK32" s="7"/>
      <c r="ABL32" s="7"/>
      <c r="ABM32" s="7"/>
      <c r="ABN32" s="7"/>
      <c r="ABO32" s="7"/>
      <c r="ABP32" s="7"/>
      <c r="ABQ32" s="7"/>
      <c r="ABR32" s="7"/>
      <c r="ABS32" s="7"/>
      <c r="ABT32" s="7"/>
      <c r="ABU32" s="7"/>
      <c r="ABV32" s="7"/>
      <c r="ABW32" s="7"/>
      <c r="ABX32" s="7"/>
      <c r="ABY32" s="7"/>
      <c r="ABZ32" s="7"/>
      <c r="ACA32" s="7"/>
      <c r="ACB32" s="7"/>
      <c r="ACC32" s="7"/>
      <c r="ACD32" s="7"/>
      <c r="ACE32" s="7"/>
      <c r="ACF32" s="7"/>
      <c r="ACG32" s="7"/>
      <c r="ACH32" s="7"/>
      <c r="ACI32" s="7"/>
      <c r="ACJ32" s="7"/>
      <c r="ACK32" s="7"/>
      <c r="ACL32" s="7"/>
      <c r="ACM32" s="7"/>
      <c r="ACN32" s="7"/>
      <c r="ACO32" s="7"/>
      <c r="ACP32" s="7"/>
      <c r="ACQ32" s="7"/>
      <c r="ACR32" s="7"/>
      <c r="ACS32" s="7"/>
      <c r="ACT32" s="7"/>
      <c r="ACU32" s="7"/>
      <c r="ACV32" s="7"/>
      <c r="ACW32" s="7"/>
      <c r="ACX32" s="7"/>
      <c r="ACY32" s="7"/>
      <c r="ACZ32" s="7"/>
    </row>
    <row r="33" spans="1:780" s="17" customFormat="1" ht="25">
      <c r="A33" s="6" t="s">
        <v>365</v>
      </c>
      <c r="B33" s="23" t="s">
        <v>447</v>
      </c>
      <c r="C33" s="7" t="s">
        <v>493</v>
      </c>
      <c r="D33" s="7" t="s">
        <v>39</v>
      </c>
      <c r="E33" s="8" t="s">
        <v>240</v>
      </c>
      <c r="F33" s="9">
        <v>1</v>
      </c>
      <c r="G33" s="11">
        <v>4995</v>
      </c>
      <c r="H33" s="19">
        <f t="shared" si="0"/>
        <v>2497.5</v>
      </c>
      <c r="I33" s="10">
        <v>1873.12</v>
      </c>
      <c r="J33" s="10">
        <v>624.38</v>
      </c>
      <c r="K33" s="11">
        <v>0</v>
      </c>
      <c r="L33" s="96">
        <v>42548</v>
      </c>
      <c r="M33" s="96">
        <v>42719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  <c r="WR33" s="7"/>
      <c r="WS33" s="7"/>
      <c r="WT33" s="7"/>
      <c r="WU33" s="7"/>
      <c r="WV33" s="7"/>
      <c r="WW33" s="7"/>
      <c r="WX33" s="7"/>
      <c r="WY33" s="7"/>
      <c r="WZ33" s="7"/>
      <c r="XA33" s="7"/>
      <c r="XB33" s="7"/>
      <c r="XC33" s="7"/>
      <c r="XD33" s="7"/>
      <c r="XE33" s="7"/>
      <c r="XF33" s="7"/>
      <c r="XG33" s="7"/>
      <c r="XH33" s="7"/>
      <c r="XI33" s="7"/>
      <c r="XJ33" s="7"/>
      <c r="XK33" s="7"/>
      <c r="XL33" s="7"/>
      <c r="XM33" s="7"/>
      <c r="XN33" s="7"/>
      <c r="XO33" s="7"/>
      <c r="XP33" s="7"/>
      <c r="XQ33" s="7"/>
      <c r="XR33" s="7"/>
      <c r="XS33" s="7"/>
      <c r="XT33" s="7"/>
      <c r="XU33" s="7"/>
      <c r="XV33" s="7"/>
      <c r="XW33" s="7"/>
      <c r="XX33" s="7"/>
      <c r="XY33" s="7"/>
      <c r="XZ33" s="7"/>
      <c r="YA33" s="7"/>
      <c r="YB33" s="7"/>
      <c r="YC33" s="7"/>
      <c r="YD33" s="7"/>
      <c r="YE33" s="7"/>
      <c r="YF33" s="7"/>
      <c r="YG33" s="7"/>
      <c r="YH33" s="7"/>
      <c r="YI33" s="7"/>
      <c r="YJ33" s="7"/>
      <c r="YK33" s="7"/>
      <c r="YL33" s="7"/>
      <c r="YM33" s="7"/>
      <c r="YN33" s="7"/>
      <c r="YO33" s="7"/>
      <c r="YP33" s="7"/>
      <c r="YQ33" s="7"/>
      <c r="YR33" s="7"/>
      <c r="YS33" s="7"/>
      <c r="YT33" s="7"/>
      <c r="YU33" s="7"/>
      <c r="YV33" s="7"/>
      <c r="YW33" s="7"/>
      <c r="YX33" s="7"/>
      <c r="YY33" s="7"/>
      <c r="YZ33" s="7"/>
      <c r="ZA33" s="7"/>
      <c r="ZB33" s="7"/>
      <c r="ZC33" s="7"/>
      <c r="ZD33" s="7"/>
      <c r="ZE33" s="7"/>
      <c r="ZF33" s="7"/>
      <c r="ZG33" s="7"/>
      <c r="ZH33" s="7"/>
      <c r="ZI33" s="7"/>
      <c r="ZJ33" s="7"/>
      <c r="ZK33" s="7"/>
      <c r="ZL33" s="7"/>
      <c r="ZM33" s="7"/>
      <c r="ZN33" s="7"/>
      <c r="ZO33" s="7"/>
      <c r="ZP33" s="7"/>
      <c r="ZQ33" s="7"/>
      <c r="ZR33" s="7"/>
      <c r="ZS33" s="7"/>
      <c r="ZT33" s="7"/>
      <c r="ZU33" s="7"/>
      <c r="ZV33" s="7"/>
      <c r="ZW33" s="7"/>
      <c r="ZX33" s="7"/>
      <c r="ZY33" s="7"/>
      <c r="ZZ33" s="7"/>
      <c r="AAA33" s="7"/>
      <c r="AAB33" s="7"/>
      <c r="AAC33" s="7"/>
      <c r="AAD33" s="7"/>
      <c r="AAE33" s="7"/>
      <c r="AAF33" s="7"/>
      <c r="AAG33" s="7"/>
      <c r="AAH33" s="7"/>
      <c r="AAI33" s="7"/>
      <c r="AAJ33" s="7"/>
      <c r="AAK33" s="7"/>
      <c r="AAL33" s="7"/>
      <c r="AAM33" s="7"/>
      <c r="AAN33" s="7"/>
      <c r="AAO33" s="7"/>
      <c r="AAP33" s="7"/>
      <c r="AAQ33" s="7"/>
      <c r="AAR33" s="7"/>
      <c r="AAS33" s="7"/>
      <c r="AAT33" s="7"/>
      <c r="AAU33" s="7"/>
      <c r="AAV33" s="7"/>
      <c r="AAW33" s="7"/>
      <c r="AAX33" s="7"/>
      <c r="AAY33" s="7"/>
      <c r="AAZ33" s="7"/>
      <c r="ABA33" s="7"/>
      <c r="ABB33" s="7"/>
      <c r="ABC33" s="7"/>
      <c r="ABD33" s="7"/>
      <c r="ABE33" s="7"/>
      <c r="ABF33" s="7"/>
      <c r="ABG33" s="7"/>
      <c r="ABH33" s="7"/>
      <c r="ABI33" s="7"/>
      <c r="ABJ33" s="7"/>
      <c r="ABK33" s="7"/>
      <c r="ABL33" s="7"/>
      <c r="ABM33" s="7"/>
      <c r="ABN33" s="7"/>
      <c r="ABO33" s="7"/>
      <c r="ABP33" s="7"/>
      <c r="ABQ33" s="7"/>
      <c r="ABR33" s="7"/>
      <c r="ABS33" s="7"/>
      <c r="ABT33" s="7"/>
      <c r="ABU33" s="7"/>
      <c r="ABV33" s="7"/>
      <c r="ABW33" s="7"/>
      <c r="ABX33" s="7"/>
      <c r="ABY33" s="7"/>
      <c r="ABZ33" s="7"/>
      <c r="ACA33" s="7"/>
      <c r="ACB33" s="7"/>
      <c r="ACC33" s="7"/>
      <c r="ACD33" s="7"/>
      <c r="ACE33" s="7"/>
      <c r="ACF33" s="7"/>
      <c r="ACG33" s="7"/>
      <c r="ACH33" s="7"/>
      <c r="ACI33" s="7"/>
      <c r="ACJ33" s="7"/>
      <c r="ACK33" s="7"/>
      <c r="ACL33" s="7"/>
      <c r="ACM33" s="7"/>
      <c r="ACN33" s="7"/>
      <c r="ACO33" s="7"/>
      <c r="ACP33" s="7"/>
      <c r="ACQ33" s="7"/>
      <c r="ACR33" s="7"/>
      <c r="ACS33" s="7"/>
      <c r="ACT33" s="7"/>
      <c r="ACU33" s="7"/>
      <c r="ACV33" s="7"/>
      <c r="ACW33" s="7"/>
      <c r="ACX33" s="7"/>
      <c r="ACY33" s="7"/>
      <c r="ACZ33" s="7"/>
    </row>
    <row r="34" spans="1:780" s="7" customFormat="1" ht="25">
      <c r="A34" s="13" t="s">
        <v>366</v>
      </c>
      <c r="B34" s="7" t="s">
        <v>367</v>
      </c>
      <c r="C34" s="7" t="s">
        <v>494</v>
      </c>
      <c r="D34" s="17" t="s">
        <v>309</v>
      </c>
      <c r="E34" s="8" t="s">
        <v>481</v>
      </c>
      <c r="F34" s="18">
        <v>1</v>
      </c>
      <c r="G34" s="10">
        <v>24200</v>
      </c>
      <c r="H34" s="19">
        <f t="shared" si="0"/>
        <v>12100</v>
      </c>
      <c r="I34" s="10">
        <v>9075</v>
      </c>
      <c r="J34" s="10">
        <v>3025</v>
      </c>
      <c r="K34" s="10"/>
      <c r="L34" s="96">
        <v>42551</v>
      </c>
      <c r="M34" s="96">
        <v>42766</v>
      </c>
      <c r="N34" s="17"/>
      <c r="O34" s="17"/>
      <c r="P34" s="17"/>
      <c r="Q34" s="17"/>
      <c r="R34" s="17"/>
      <c r="S34" s="17"/>
      <c r="T34" s="17"/>
      <c r="U34" s="17"/>
      <c r="V34" s="17"/>
    </row>
    <row r="35" spans="1:780" s="7" customFormat="1" ht="25">
      <c r="A35" s="13" t="s">
        <v>374</v>
      </c>
      <c r="B35" s="7" t="s">
        <v>448</v>
      </c>
      <c r="C35" s="7" t="s">
        <v>495</v>
      </c>
      <c r="D35" s="17" t="s">
        <v>309</v>
      </c>
      <c r="E35" s="8" t="s">
        <v>241</v>
      </c>
      <c r="F35" s="18">
        <v>1</v>
      </c>
      <c r="G35" s="10">
        <v>10500</v>
      </c>
      <c r="H35" s="19">
        <f t="shared" si="0"/>
        <v>5250</v>
      </c>
      <c r="I35" s="10">
        <v>3937.5</v>
      </c>
      <c r="J35" s="10">
        <v>1312.5</v>
      </c>
      <c r="K35" s="19">
        <v>0</v>
      </c>
      <c r="L35" s="41">
        <v>42551</v>
      </c>
      <c r="M35" s="41">
        <v>42719</v>
      </c>
      <c r="N35" s="12"/>
      <c r="O35" s="12"/>
      <c r="P35" s="12"/>
      <c r="Q35" s="12"/>
      <c r="R35" s="12"/>
      <c r="S35" s="12"/>
      <c r="T35" s="12"/>
      <c r="U35" s="12"/>
      <c r="V35" s="12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GY35" s="17"/>
      <c r="GZ35" s="17"/>
      <c r="HA35" s="17"/>
      <c r="HB35" s="17"/>
      <c r="HC35" s="17"/>
      <c r="HD35" s="17"/>
      <c r="HE35" s="17"/>
      <c r="HF35" s="17"/>
      <c r="HG35" s="17"/>
      <c r="HH35" s="17"/>
      <c r="HI35" s="17"/>
      <c r="HJ35" s="17"/>
      <c r="HK35" s="17"/>
      <c r="HL35" s="17"/>
      <c r="HM35" s="17"/>
      <c r="HN35" s="17"/>
      <c r="HO35" s="17"/>
      <c r="HP35" s="17"/>
      <c r="HQ35" s="17"/>
      <c r="HR35" s="17"/>
      <c r="HS35" s="17"/>
      <c r="HT35" s="17"/>
      <c r="HU35" s="17"/>
      <c r="HV35" s="17"/>
      <c r="HW35" s="17"/>
      <c r="HX35" s="17"/>
      <c r="HY35" s="17"/>
      <c r="HZ35" s="17"/>
      <c r="IA35" s="17"/>
      <c r="IB35" s="17"/>
      <c r="IC35" s="17"/>
      <c r="ID35" s="17"/>
      <c r="IE35" s="17"/>
      <c r="IF35" s="17"/>
      <c r="IG35" s="17"/>
      <c r="IH35" s="17"/>
      <c r="II35" s="17"/>
      <c r="IJ35" s="17"/>
      <c r="IK35" s="17"/>
      <c r="IL35" s="17"/>
      <c r="IM35" s="17"/>
      <c r="IN35" s="17"/>
      <c r="IO35" s="17"/>
      <c r="IP35" s="17"/>
      <c r="IQ35" s="17"/>
      <c r="IR35" s="17"/>
      <c r="IS35" s="17"/>
      <c r="IT35" s="17"/>
      <c r="IU35" s="17"/>
      <c r="IV35" s="17"/>
      <c r="IW35" s="17"/>
      <c r="IX35" s="17"/>
      <c r="IY35" s="17"/>
      <c r="IZ35" s="17"/>
      <c r="JA35" s="17"/>
      <c r="JB35" s="17"/>
      <c r="JC35" s="17"/>
      <c r="JD35" s="17"/>
      <c r="JE35" s="17"/>
      <c r="JF35" s="17"/>
      <c r="JG35" s="17"/>
      <c r="JH35" s="17"/>
      <c r="JI35" s="17"/>
      <c r="JJ35" s="17"/>
      <c r="JK35" s="17"/>
      <c r="JL35" s="17"/>
      <c r="JM35" s="17"/>
      <c r="JN35" s="17"/>
      <c r="JO35" s="17"/>
      <c r="JP35" s="17"/>
      <c r="JQ35" s="17"/>
      <c r="JR35" s="17"/>
      <c r="JS35" s="17"/>
      <c r="JT35" s="17"/>
      <c r="JU35" s="17"/>
      <c r="JV35" s="17"/>
      <c r="JW35" s="17"/>
      <c r="JX35" s="17"/>
      <c r="JY35" s="17"/>
      <c r="JZ35" s="17"/>
      <c r="KA35" s="17"/>
      <c r="KB35" s="17"/>
      <c r="KC35" s="17"/>
      <c r="KD35" s="17"/>
      <c r="KE35" s="17"/>
      <c r="KF35" s="17"/>
      <c r="KG35" s="17"/>
      <c r="KH35" s="17"/>
      <c r="KI35" s="17"/>
      <c r="KJ35" s="17"/>
      <c r="KK35" s="17"/>
      <c r="KL35" s="17"/>
      <c r="KM35" s="17"/>
      <c r="KN35" s="17"/>
      <c r="KO35" s="17"/>
      <c r="KP35" s="17"/>
      <c r="KQ35" s="17"/>
      <c r="KR35" s="17"/>
      <c r="KS35" s="17"/>
      <c r="KT35" s="17"/>
      <c r="KU35" s="17"/>
      <c r="KV35" s="17"/>
      <c r="KW35" s="17"/>
      <c r="KX35" s="17"/>
      <c r="KY35" s="17"/>
      <c r="KZ35" s="17"/>
      <c r="LA35" s="17"/>
      <c r="LB35" s="17"/>
      <c r="LC35" s="17"/>
      <c r="LD35" s="17"/>
      <c r="LE35" s="17"/>
      <c r="LF35" s="17"/>
      <c r="LG35" s="17"/>
      <c r="LH35" s="17"/>
      <c r="LI35" s="17"/>
      <c r="LJ35" s="17"/>
      <c r="LK35" s="17"/>
      <c r="LL35" s="17"/>
      <c r="LM35" s="17"/>
      <c r="LN35" s="17"/>
      <c r="LO35" s="17"/>
      <c r="LP35" s="17"/>
      <c r="LQ35" s="17"/>
      <c r="LR35" s="17"/>
      <c r="LS35" s="17"/>
      <c r="LT35" s="17"/>
      <c r="LU35" s="17"/>
      <c r="LV35" s="17"/>
      <c r="LW35" s="17"/>
      <c r="LX35" s="17"/>
      <c r="LY35" s="17"/>
      <c r="LZ35" s="17"/>
      <c r="MA35" s="17"/>
      <c r="MB35" s="17"/>
      <c r="MC35" s="17"/>
      <c r="MD35" s="17"/>
      <c r="ME35" s="17"/>
      <c r="MF35" s="17"/>
      <c r="MG35" s="17"/>
      <c r="MH35" s="17"/>
      <c r="MI35" s="17"/>
      <c r="MJ35" s="17"/>
      <c r="MK35" s="17"/>
      <c r="ML35" s="17"/>
      <c r="MM35" s="17"/>
      <c r="MN35" s="17"/>
      <c r="MO35" s="17"/>
      <c r="MP35" s="17"/>
      <c r="MQ35" s="17"/>
      <c r="MR35" s="17"/>
      <c r="MS35" s="17"/>
      <c r="MT35" s="17"/>
      <c r="MU35" s="17"/>
      <c r="MV35" s="17"/>
      <c r="MW35" s="17"/>
      <c r="MX35" s="17"/>
      <c r="MY35" s="17"/>
      <c r="MZ35" s="17"/>
      <c r="NA35" s="17"/>
      <c r="NB35" s="17"/>
      <c r="NC35" s="17"/>
      <c r="ND35" s="17"/>
      <c r="NE35" s="17"/>
      <c r="NF35" s="17"/>
      <c r="NG35" s="17"/>
      <c r="NH35" s="17"/>
      <c r="NI35" s="17"/>
      <c r="NJ35" s="17"/>
      <c r="NK35" s="17"/>
      <c r="NL35" s="17"/>
      <c r="NM35" s="17"/>
      <c r="NN35" s="17"/>
      <c r="NO35" s="17"/>
      <c r="NP35" s="17"/>
      <c r="NQ35" s="17"/>
      <c r="NR35" s="17"/>
      <c r="NS35" s="17"/>
      <c r="NT35" s="17"/>
      <c r="NU35" s="17"/>
      <c r="NV35" s="17"/>
      <c r="NW35" s="17"/>
      <c r="NX35" s="17"/>
      <c r="NY35" s="17"/>
      <c r="NZ35" s="17"/>
      <c r="OA35" s="17"/>
      <c r="OB35" s="17"/>
      <c r="OC35" s="17"/>
      <c r="OD35" s="17"/>
      <c r="OE35" s="17"/>
      <c r="OF35" s="17"/>
      <c r="OG35" s="17"/>
      <c r="OH35" s="17"/>
      <c r="OI35" s="17"/>
      <c r="OJ35" s="17"/>
      <c r="OK35" s="17"/>
      <c r="OL35" s="17"/>
      <c r="OM35" s="17"/>
      <c r="ON35" s="17"/>
      <c r="OO35" s="17"/>
      <c r="OP35" s="17"/>
      <c r="OQ35" s="17"/>
      <c r="OR35" s="17"/>
      <c r="OS35" s="17"/>
      <c r="OT35" s="17"/>
      <c r="OU35" s="17"/>
      <c r="OV35" s="17"/>
      <c r="OW35" s="17"/>
      <c r="OX35" s="17"/>
      <c r="OY35" s="17"/>
      <c r="OZ35" s="17"/>
      <c r="PA35" s="17"/>
      <c r="PB35" s="17"/>
      <c r="PC35" s="17"/>
      <c r="PD35" s="17"/>
      <c r="PE35" s="17"/>
      <c r="PF35" s="17"/>
      <c r="PG35" s="17"/>
      <c r="PH35" s="17"/>
      <c r="PI35" s="17"/>
      <c r="PJ35" s="17"/>
      <c r="PK35" s="17"/>
      <c r="PL35" s="17"/>
      <c r="PM35" s="17"/>
      <c r="PN35" s="17"/>
      <c r="PO35" s="17"/>
      <c r="PP35" s="17"/>
      <c r="PQ35" s="17"/>
      <c r="PR35" s="17"/>
      <c r="PS35" s="17"/>
      <c r="PT35" s="17"/>
      <c r="PU35" s="17"/>
      <c r="PV35" s="17"/>
      <c r="PW35" s="17"/>
      <c r="PX35" s="17"/>
      <c r="PY35" s="17"/>
      <c r="PZ35" s="17"/>
      <c r="QA35" s="17"/>
      <c r="QB35" s="17"/>
      <c r="QC35" s="17"/>
      <c r="QD35" s="17"/>
      <c r="QE35" s="17"/>
      <c r="QF35" s="17"/>
      <c r="QG35" s="17"/>
      <c r="QH35" s="17"/>
      <c r="QI35" s="17"/>
      <c r="QJ35" s="17"/>
      <c r="QK35" s="17"/>
      <c r="QL35" s="17"/>
      <c r="QM35" s="17"/>
      <c r="QN35" s="17"/>
      <c r="QO35" s="17"/>
      <c r="QP35" s="17"/>
      <c r="QQ35" s="17"/>
      <c r="QR35" s="17"/>
      <c r="QS35" s="17"/>
      <c r="QT35" s="17"/>
      <c r="QU35" s="17"/>
      <c r="QV35" s="17"/>
      <c r="QW35" s="17"/>
      <c r="QX35" s="17"/>
      <c r="QY35" s="17"/>
      <c r="QZ35" s="17"/>
      <c r="RA35" s="17"/>
      <c r="RB35" s="17"/>
      <c r="RC35" s="17"/>
      <c r="RD35" s="17"/>
      <c r="RE35" s="17"/>
      <c r="RF35" s="17"/>
      <c r="RG35" s="17"/>
      <c r="RH35" s="17"/>
      <c r="RI35" s="17"/>
      <c r="RJ35" s="17"/>
      <c r="RK35" s="17"/>
      <c r="RL35" s="17"/>
      <c r="RM35" s="17"/>
      <c r="RN35" s="17"/>
      <c r="RO35" s="17"/>
      <c r="RP35" s="17"/>
      <c r="RQ35" s="17"/>
      <c r="RR35" s="17"/>
      <c r="RS35" s="17"/>
      <c r="RT35" s="17"/>
      <c r="RU35" s="17"/>
      <c r="RV35" s="17"/>
      <c r="RW35" s="17"/>
      <c r="RX35" s="17"/>
      <c r="RY35" s="17"/>
      <c r="RZ35" s="17"/>
      <c r="SA35" s="17"/>
      <c r="SB35" s="17"/>
      <c r="SC35" s="17"/>
      <c r="SD35" s="17"/>
      <c r="SE35" s="17"/>
      <c r="SF35" s="17"/>
      <c r="SG35" s="17"/>
      <c r="SH35" s="17"/>
      <c r="SI35" s="17"/>
      <c r="SJ35" s="17"/>
      <c r="SK35" s="17"/>
      <c r="SL35" s="17"/>
      <c r="SM35" s="17"/>
      <c r="SN35" s="17"/>
      <c r="SO35" s="17"/>
      <c r="SP35" s="17"/>
      <c r="SQ35" s="17"/>
      <c r="SR35" s="17"/>
      <c r="SS35" s="17"/>
      <c r="ST35" s="17"/>
      <c r="SU35" s="17"/>
      <c r="SV35" s="17"/>
      <c r="SW35" s="17"/>
      <c r="SX35" s="17"/>
      <c r="SY35" s="17"/>
      <c r="SZ35" s="17"/>
      <c r="TA35" s="17"/>
      <c r="TB35" s="17"/>
      <c r="TC35" s="17"/>
      <c r="TD35" s="17"/>
      <c r="TE35" s="17"/>
      <c r="TF35" s="17"/>
      <c r="TG35" s="17"/>
      <c r="TH35" s="17"/>
      <c r="TI35" s="17"/>
      <c r="TJ35" s="17"/>
      <c r="TK35" s="17"/>
      <c r="TL35" s="17"/>
      <c r="TM35" s="17"/>
      <c r="TN35" s="17"/>
      <c r="TO35" s="17"/>
      <c r="TP35" s="17"/>
      <c r="TQ35" s="17"/>
      <c r="TR35" s="17"/>
      <c r="TS35" s="17"/>
      <c r="TT35" s="17"/>
      <c r="TU35" s="17"/>
      <c r="TV35" s="17"/>
      <c r="TW35" s="17"/>
      <c r="TX35" s="17"/>
      <c r="TY35" s="17"/>
      <c r="TZ35" s="17"/>
      <c r="UA35" s="17"/>
      <c r="UB35" s="17"/>
      <c r="UC35" s="17"/>
      <c r="UD35" s="17"/>
      <c r="UE35" s="17"/>
      <c r="UF35" s="17"/>
      <c r="UG35" s="17"/>
      <c r="UH35" s="17"/>
      <c r="UI35" s="17"/>
      <c r="UJ35" s="17"/>
      <c r="UK35" s="17"/>
      <c r="UL35" s="17"/>
      <c r="UM35" s="17"/>
      <c r="UN35" s="17"/>
      <c r="UO35" s="17"/>
      <c r="UP35" s="17"/>
      <c r="UQ35" s="17"/>
      <c r="UR35" s="17"/>
      <c r="US35" s="17"/>
      <c r="UT35" s="17"/>
      <c r="UU35" s="17"/>
      <c r="UV35" s="17"/>
      <c r="UW35" s="17"/>
      <c r="UX35" s="17"/>
      <c r="UY35" s="17"/>
      <c r="UZ35" s="17"/>
      <c r="VA35" s="17"/>
      <c r="VB35" s="17"/>
      <c r="VC35" s="17"/>
      <c r="VD35" s="17"/>
      <c r="VE35" s="17"/>
      <c r="VF35" s="17"/>
      <c r="VG35" s="17"/>
      <c r="VH35" s="17"/>
      <c r="VI35" s="17"/>
      <c r="VJ35" s="17"/>
      <c r="VK35" s="17"/>
      <c r="VL35" s="17"/>
      <c r="VM35" s="17"/>
      <c r="VN35" s="17"/>
      <c r="VO35" s="17"/>
      <c r="VP35" s="17"/>
      <c r="VQ35" s="17"/>
      <c r="VR35" s="17"/>
      <c r="VS35" s="17"/>
      <c r="VT35" s="17"/>
      <c r="VU35" s="17"/>
      <c r="VV35" s="17"/>
      <c r="VW35" s="17"/>
      <c r="VX35" s="17"/>
      <c r="VY35" s="17"/>
      <c r="VZ35" s="17"/>
      <c r="WA35" s="17"/>
      <c r="WB35" s="17"/>
      <c r="WC35" s="17"/>
      <c r="WD35" s="17"/>
      <c r="WE35" s="17"/>
      <c r="WF35" s="17"/>
      <c r="WG35" s="17"/>
      <c r="WH35" s="17"/>
      <c r="WI35" s="17"/>
      <c r="WJ35" s="17"/>
      <c r="WK35" s="17"/>
      <c r="WL35" s="17"/>
      <c r="WM35" s="17"/>
      <c r="WN35" s="17"/>
      <c r="WO35" s="17"/>
      <c r="WP35" s="17"/>
      <c r="WQ35" s="17"/>
      <c r="WR35" s="17"/>
      <c r="WS35" s="17"/>
      <c r="WT35" s="17"/>
      <c r="WU35" s="17"/>
      <c r="WV35" s="17"/>
      <c r="WW35" s="17"/>
      <c r="WX35" s="17"/>
      <c r="WY35" s="17"/>
      <c r="WZ35" s="17"/>
      <c r="XA35" s="17"/>
      <c r="XB35" s="17"/>
      <c r="XC35" s="17"/>
      <c r="XD35" s="17"/>
      <c r="XE35" s="17"/>
      <c r="XF35" s="17"/>
      <c r="XG35" s="17"/>
      <c r="XH35" s="17"/>
      <c r="XI35" s="17"/>
      <c r="XJ35" s="17"/>
      <c r="XK35" s="17"/>
      <c r="XL35" s="17"/>
      <c r="XM35" s="17"/>
      <c r="XN35" s="17"/>
      <c r="XO35" s="17"/>
      <c r="XP35" s="17"/>
      <c r="XQ35" s="17"/>
      <c r="XR35" s="17"/>
      <c r="XS35" s="17"/>
      <c r="XT35" s="17"/>
      <c r="XU35" s="17"/>
      <c r="XV35" s="17"/>
      <c r="XW35" s="17"/>
      <c r="XX35" s="17"/>
      <c r="XY35" s="17"/>
      <c r="XZ35" s="17"/>
      <c r="YA35" s="17"/>
      <c r="YB35" s="17"/>
      <c r="YC35" s="17"/>
      <c r="YD35" s="17"/>
      <c r="YE35" s="17"/>
      <c r="YF35" s="17"/>
      <c r="YG35" s="17"/>
      <c r="YH35" s="17"/>
      <c r="YI35" s="17"/>
      <c r="YJ35" s="17"/>
      <c r="YK35" s="17"/>
      <c r="YL35" s="17"/>
      <c r="YM35" s="17"/>
      <c r="YN35" s="17"/>
      <c r="YO35" s="17"/>
      <c r="YP35" s="17"/>
      <c r="YQ35" s="17"/>
      <c r="YR35" s="17"/>
      <c r="YS35" s="17"/>
      <c r="YT35" s="17"/>
      <c r="YU35" s="17"/>
      <c r="YV35" s="17"/>
      <c r="YW35" s="17"/>
      <c r="YX35" s="17"/>
      <c r="YY35" s="17"/>
      <c r="YZ35" s="17"/>
      <c r="ZA35" s="17"/>
      <c r="ZB35" s="17"/>
      <c r="ZC35" s="17"/>
      <c r="ZD35" s="17"/>
      <c r="ZE35" s="17"/>
      <c r="ZF35" s="17"/>
      <c r="ZG35" s="17"/>
      <c r="ZH35" s="17"/>
      <c r="ZI35" s="17"/>
      <c r="ZJ35" s="17"/>
      <c r="ZK35" s="17"/>
      <c r="ZL35" s="17"/>
      <c r="ZM35" s="17"/>
      <c r="ZN35" s="17"/>
      <c r="ZO35" s="17"/>
      <c r="ZP35" s="17"/>
      <c r="ZQ35" s="17"/>
      <c r="ZR35" s="17"/>
      <c r="ZS35" s="17"/>
      <c r="ZT35" s="17"/>
      <c r="ZU35" s="17"/>
      <c r="ZV35" s="17"/>
      <c r="ZW35" s="17"/>
      <c r="ZX35" s="17"/>
      <c r="ZY35" s="17"/>
      <c r="ZZ35" s="17"/>
      <c r="AAA35" s="17"/>
      <c r="AAB35" s="17"/>
      <c r="AAC35" s="17"/>
      <c r="AAD35" s="17"/>
      <c r="AAE35" s="17"/>
      <c r="AAF35" s="17"/>
      <c r="AAG35" s="17"/>
      <c r="AAH35" s="17"/>
      <c r="AAI35" s="17"/>
      <c r="AAJ35" s="17"/>
      <c r="AAK35" s="17"/>
      <c r="AAL35" s="17"/>
      <c r="AAM35" s="17"/>
      <c r="AAN35" s="17"/>
      <c r="AAO35" s="17"/>
      <c r="AAP35" s="17"/>
      <c r="AAQ35" s="17"/>
      <c r="AAR35" s="17"/>
      <c r="AAS35" s="17"/>
      <c r="AAT35" s="17"/>
      <c r="AAU35" s="17"/>
      <c r="AAV35" s="17"/>
      <c r="AAW35" s="17"/>
      <c r="AAX35" s="17"/>
      <c r="AAY35" s="17"/>
      <c r="AAZ35" s="17"/>
      <c r="ABA35" s="17"/>
      <c r="ABB35" s="17"/>
      <c r="ABC35" s="17"/>
      <c r="ABD35" s="17"/>
      <c r="ABE35" s="17"/>
      <c r="ABF35" s="17"/>
      <c r="ABG35" s="17"/>
      <c r="ABH35" s="17"/>
      <c r="ABI35" s="17"/>
      <c r="ABJ35" s="17"/>
      <c r="ABK35" s="17"/>
      <c r="ABL35" s="17"/>
      <c r="ABM35" s="17"/>
      <c r="ABN35" s="17"/>
      <c r="ABO35" s="17"/>
      <c r="ABP35" s="17"/>
      <c r="ABQ35" s="17"/>
      <c r="ABR35" s="17"/>
      <c r="ABS35" s="17"/>
      <c r="ABT35" s="17"/>
      <c r="ABU35" s="17"/>
      <c r="ABV35" s="17"/>
      <c r="ABW35" s="17"/>
      <c r="ABX35" s="17"/>
      <c r="ABY35" s="17"/>
      <c r="ABZ35" s="17"/>
      <c r="ACA35" s="17"/>
      <c r="ACB35" s="17"/>
      <c r="ACC35" s="17"/>
      <c r="ACD35" s="17"/>
      <c r="ACE35" s="17"/>
      <c r="ACF35" s="17"/>
      <c r="ACG35" s="17"/>
      <c r="ACH35" s="17"/>
      <c r="ACI35" s="17"/>
      <c r="ACJ35" s="17"/>
      <c r="ACK35" s="17"/>
      <c r="ACL35" s="17"/>
      <c r="ACM35" s="17"/>
      <c r="ACN35" s="17"/>
      <c r="ACO35" s="17"/>
      <c r="ACP35" s="17"/>
      <c r="ACQ35" s="17"/>
      <c r="ACR35" s="17"/>
      <c r="ACS35" s="17"/>
      <c r="ACT35" s="17"/>
      <c r="ACU35" s="17"/>
      <c r="ACV35" s="17"/>
      <c r="ACW35" s="17"/>
      <c r="ACX35" s="17"/>
      <c r="ACY35" s="17"/>
      <c r="ACZ35" s="17"/>
    </row>
    <row r="36" spans="1:780" s="7" customFormat="1" ht="25">
      <c r="A36" s="6" t="s">
        <v>375</v>
      </c>
      <c r="B36" s="23" t="s">
        <v>376</v>
      </c>
      <c r="C36" s="7" t="s">
        <v>496</v>
      </c>
      <c r="D36" s="7" t="s">
        <v>51</v>
      </c>
      <c r="E36" s="8" t="s">
        <v>403</v>
      </c>
      <c r="F36" s="9">
        <v>1</v>
      </c>
      <c r="G36" s="11">
        <v>3484</v>
      </c>
      <c r="H36" s="19">
        <f t="shared" si="0"/>
        <v>2787.2</v>
      </c>
      <c r="I36" s="11">
        <v>2090.4</v>
      </c>
      <c r="J36" s="10">
        <v>696.8</v>
      </c>
      <c r="K36" s="11">
        <v>0</v>
      </c>
      <c r="L36" s="42">
        <v>42550</v>
      </c>
      <c r="M36" s="42">
        <v>42750</v>
      </c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O36" s="12"/>
      <c r="FP36" s="12"/>
      <c r="FQ36" s="12"/>
      <c r="FR36" s="12"/>
      <c r="FS36" s="12"/>
      <c r="FT36" s="12"/>
      <c r="FU36" s="1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L36" s="12"/>
      <c r="GM36" s="12"/>
      <c r="GN36" s="12"/>
      <c r="GO36" s="12"/>
      <c r="GP36" s="12"/>
      <c r="GQ36" s="12"/>
      <c r="GR36" s="1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G36" s="12"/>
      <c r="HH36" s="12"/>
      <c r="HI36" s="12"/>
      <c r="HJ36" s="12"/>
      <c r="HK36" s="12"/>
      <c r="HL36" s="12"/>
      <c r="HM36" s="12"/>
      <c r="HN36" s="12"/>
      <c r="HO36" s="12"/>
      <c r="HP36" s="12"/>
      <c r="HQ36" s="12"/>
      <c r="HR36" s="12"/>
      <c r="HS36" s="12"/>
      <c r="HT36" s="12"/>
      <c r="HU36" s="12"/>
      <c r="HV36" s="12"/>
      <c r="HW36" s="12"/>
      <c r="HX36" s="12"/>
      <c r="HY36" s="12"/>
      <c r="HZ36" s="12"/>
      <c r="IA36" s="12"/>
      <c r="IB36" s="12"/>
      <c r="IC36" s="12"/>
      <c r="ID36" s="12"/>
      <c r="IE36" s="12"/>
      <c r="IF36" s="12"/>
      <c r="IG36" s="12"/>
      <c r="IH36" s="12"/>
      <c r="II36" s="12"/>
      <c r="IJ36" s="12"/>
      <c r="IK36" s="12"/>
      <c r="IL36" s="12"/>
      <c r="IM36" s="12"/>
      <c r="IN36" s="12"/>
      <c r="IO36" s="12"/>
      <c r="IP36" s="12"/>
      <c r="IQ36" s="12"/>
      <c r="IR36" s="12"/>
      <c r="IS36" s="12"/>
      <c r="IT36" s="12"/>
      <c r="IU36" s="12"/>
      <c r="IV36" s="12"/>
      <c r="IW36" s="12"/>
      <c r="IX36" s="12"/>
      <c r="IY36" s="12"/>
      <c r="IZ36" s="12"/>
      <c r="JA36" s="12"/>
      <c r="JB36" s="12"/>
      <c r="JC36" s="12"/>
      <c r="JD36" s="12"/>
      <c r="JE36" s="12"/>
      <c r="JF36" s="12"/>
      <c r="JG36" s="12"/>
      <c r="JH36" s="12"/>
      <c r="JI36" s="12"/>
      <c r="JJ36" s="12"/>
      <c r="JK36" s="12"/>
      <c r="JL36" s="12"/>
      <c r="JM36" s="12"/>
      <c r="JN36" s="12"/>
      <c r="JO36" s="12"/>
      <c r="JP36" s="12"/>
      <c r="JQ36" s="12"/>
      <c r="JR36" s="12"/>
      <c r="JS36" s="12"/>
      <c r="JT36" s="12"/>
      <c r="JU36" s="12"/>
      <c r="JV36" s="12"/>
      <c r="JW36" s="12"/>
      <c r="JX36" s="12"/>
      <c r="JY36" s="12"/>
      <c r="JZ36" s="12"/>
      <c r="KA36" s="12"/>
      <c r="KB36" s="12"/>
      <c r="KC36" s="12"/>
      <c r="KD36" s="12"/>
      <c r="KE36" s="12"/>
      <c r="KF36" s="12"/>
      <c r="KG36" s="12"/>
      <c r="KH36" s="12"/>
      <c r="KI36" s="12"/>
      <c r="KJ36" s="12"/>
      <c r="KK36" s="12"/>
      <c r="KL36" s="12"/>
      <c r="KM36" s="12"/>
      <c r="KN36" s="12"/>
      <c r="KO36" s="12"/>
      <c r="KP36" s="12"/>
      <c r="KQ36" s="12"/>
      <c r="KR36" s="12"/>
      <c r="KS36" s="12"/>
      <c r="KT36" s="12"/>
      <c r="KU36" s="12"/>
      <c r="KV36" s="12"/>
      <c r="KW36" s="12"/>
      <c r="KX36" s="12"/>
      <c r="KY36" s="12"/>
      <c r="KZ36" s="12"/>
      <c r="LA36" s="12"/>
      <c r="LB36" s="12"/>
      <c r="LC36" s="12"/>
      <c r="LD36" s="12"/>
      <c r="LE36" s="12"/>
      <c r="LF36" s="12"/>
      <c r="LG36" s="12"/>
      <c r="LH36" s="12"/>
      <c r="LI36" s="12"/>
      <c r="LJ36" s="12"/>
      <c r="LK36" s="12"/>
      <c r="LL36" s="12"/>
      <c r="LM36" s="12"/>
      <c r="LN36" s="12"/>
      <c r="LO36" s="12"/>
      <c r="LP36" s="12"/>
      <c r="LQ36" s="12"/>
      <c r="LR36" s="12"/>
      <c r="LS36" s="12"/>
      <c r="LT36" s="12"/>
      <c r="LU36" s="12"/>
      <c r="LV36" s="12"/>
      <c r="LW36" s="12"/>
      <c r="LX36" s="12"/>
      <c r="LY36" s="12"/>
      <c r="LZ36" s="12"/>
      <c r="MA36" s="12"/>
      <c r="MB36" s="12"/>
      <c r="MC36" s="12"/>
      <c r="MD36" s="12"/>
      <c r="ME36" s="12"/>
      <c r="MF36" s="12"/>
      <c r="MG36" s="12"/>
      <c r="MH36" s="12"/>
      <c r="MI36" s="12"/>
      <c r="MJ36" s="12"/>
      <c r="MK36" s="12"/>
      <c r="ML36" s="12"/>
      <c r="MM36" s="12"/>
      <c r="MN36" s="12"/>
      <c r="MO36" s="12"/>
      <c r="MP36" s="12"/>
      <c r="MQ36" s="12"/>
      <c r="MR36" s="12"/>
      <c r="MS36" s="12"/>
      <c r="MT36" s="12"/>
      <c r="MU36" s="12"/>
      <c r="MV36" s="12"/>
      <c r="MW36" s="12"/>
      <c r="MX36" s="12"/>
      <c r="MY36" s="12"/>
      <c r="MZ36" s="12"/>
      <c r="NA36" s="12"/>
      <c r="NB36" s="12"/>
      <c r="NC36" s="12"/>
      <c r="ND36" s="12"/>
      <c r="NE36" s="12"/>
      <c r="NF36" s="12"/>
      <c r="NG36" s="12"/>
      <c r="NH36" s="12"/>
      <c r="NI36" s="12"/>
      <c r="NJ36" s="12"/>
      <c r="NK36" s="12"/>
      <c r="NL36" s="12"/>
      <c r="NM36" s="12"/>
      <c r="NN36" s="12"/>
      <c r="NO36" s="12"/>
      <c r="NP36" s="12"/>
      <c r="NQ36" s="12"/>
      <c r="NR36" s="12"/>
      <c r="NS36" s="12"/>
      <c r="NT36" s="12"/>
      <c r="NU36" s="12"/>
      <c r="NV36" s="12"/>
      <c r="NW36" s="12"/>
      <c r="NX36" s="12"/>
      <c r="NY36" s="12"/>
      <c r="NZ36" s="12"/>
      <c r="OA36" s="12"/>
      <c r="OB36" s="12"/>
      <c r="OC36" s="12"/>
      <c r="OD36" s="12"/>
      <c r="OE36" s="12"/>
      <c r="OF36" s="12"/>
      <c r="OG36" s="12"/>
      <c r="OH36" s="12"/>
      <c r="OI36" s="12"/>
      <c r="OJ36" s="12"/>
      <c r="OK36" s="12"/>
      <c r="OL36" s="12"/>
      <c r="OM36" s="12"/>
      <c r="ON36" s="12"/>
      <c r="OO36" s="12"/>
      <c r="OP36" s="12"/>
      <c r="OQ36" s="12"/>
      <c r="OR36" s="12"/>
      <c r="OS36" s="12"/>
      <c r="OT36" s="12"/>
      <c r="OU36" s="12"/>
      <c r="OV36" s="12"/>
      <c r="OW36" s="12"/>
      <c r="OX36" s="12"/>
      <c r="OY36" s="12"/>
      <c r="OZ36" s="12"/>
      <c r="PA36" s="12"/>
      <c r="PB36" s="12"/>
      <c r="PC36" s="12"/>
      <c r="PD36" s="12"/>
      <c r="PE36" s="12"/>
      <c r="PF36" s="12"/>
      <c r="PG36" s="12"/>
      <c r="PH36" s="12"/>
      <c r="PI36" s="12"/>
      <c r="PJ36" s="12"/>
      <c r="PK36" s="12"/>
      <c r="PL36" s="12"/>
      <c r="PM36" s="12"/>
      <c r="PN36" s="12"/>
      <c r="PO36" s="12"/>
      <c r="PP36" s="12"/>
      <c r="PQ36" s="12"/>
      <c r="PR36" s="12"/>
      <c r="PS36" s="12"/>
      <c r="PT36" s="12"/>
      <c r="PU36" s="12"/>
      <c r="PV36" s="12"/>
      <c r="PW36" s="12"/>
      <c r="PX36" s="12"/>
      <c r="PY36" s="12"/>
      <c r="PZ36" s="12"/>
      <c r="QA36" s="12"/>
      <c r="QB36" s="12"/>
      <c r="QC36" s="12"/>
      <c r="QD36" s="12"/>
      <c r="QE36" s="12"/>
      <c r="QF36" s="12"/>
      <c r="QG36" s="12"/>
      <c r="QH36" s="12"/>
      <c r="QI36" s="12"/>
      <c r="QJ36" s="12"/>
      <c r="QK36" s="12"/>
      <c r="QL36" s="12"/>
      <c r="QM36" s="12"/>
      <c r="QN36" s="12"/>
      <c r="QO36" s="12"/>
      <c r="QP36" s="12"/>
      <c r="QQ36" s="12"/>
      <c r="QR36" s="12"/>
      <c r="QS36" s="12"/>
      <c r="QT36" s="12"/>
      <c r="QU36" s="12"/>
      <c r="QV36" s="12"/>
      <c r="QW36" s="12"/>
      <c r="QX36" s="12"/>
      <c r="QY36" s="12"/>
      <c r="QZ36" s="12"/>
      <c r="RA36" s="12"/>
      <c r="RB36" s="12"/>
      <c r="RC36" s="12"/>
      <c r="RD36" s="12"/>
      <c r="RE36" s="12"/>
      <c r="RF36" s="12"/>
      <c r="RG36" s="12"/>
      <c r="RH36" s="12"/>
      <c r="RI36" s="12"/>
      <c r="RJ36" s="12"/>
      <c r="RK36" s="12"/>
      <c r="RL36" s="12"/>
      <c r="RM36" s="12"/>
      <c r="RN36" s="12"/>
      <c r="RO36" s="12"/>
      <c r="RP36" s="12"/>
      <c r="RQ36" s="12"/>
      <c r="RR36" s="12"/>
      <c r="RS36" s="12"/>
      <c r="RT36" s="12"/>
      <c r="RU36" s="12"/>
      <c r="RV36" s="12"/>
      <c r="RW36" s="12"/>
      <c r="RX36" s="12"/>
      <c r="RY36" s="12"/>
      <c r="RZ36" s="12"/>
      <c r="SA36" s="12"/>
      <c r="SB36" s="12"/>
      <c r="SC36" s="12"/>
      <c r="SD36" s="12"/>
      <c r="SE36" s="12"/>
      <c r="SF36" s="12"/>
      <c r="SG36" s="12"/>
      <c r="SH36" s="12"/>
      <c r="SI36" s="12"/>
      <c r="SJ36" s="12"/>
      <c r="SK36" s="12"/>
      <c r="SL36" s="12"/>
      <c r="SM36" s="12"/>
      <c r="SN36" s="12"/>
      <c r="SO36" s="12"/>
      <c r="SP36" s="12"/>
      <c r="SQ36" s="12"/>
      <c r="SR36" s="12"/>
      <c r="SS36" s="12"/>
      <c r="ST36" s="12"/>
      <c r="SU36" s="12"/>
      <c r="SV36" s="12"/>
      <c r="SW36" s="12"/>
      <c r="SX36" s="12"/>
      <c r="SY36" s="12"/>
      <c r="SZ36" s="12"/>
      <c r="TA36" s="12"/>
      <c r="TB36" s="12"/>
      <c r="TC36" s="12"/>
      <c r="TD36" s="12"/>
      <c r="TE36" s="12"/>
      <c r="TF36" s="12"/>
      <c r="TG36" s="12"/>
      <c r="TH36" s="12"/>
      <c r="TI36" s="12"/>
      <c r="TJ36" s="12"/>
      <c r="TK36" s="12"/>
      <c r="TL36" s="12"/>
      <c r="TM36" s="12"/>
      <c r="TN36" s="12"/>
      <c r="TO36" s="12"/>
      <c r="TP36" s="12"/>
      <c r="TQ36" s="12"/>
      <c r="TR36" s="12"/>
      <c r="TS36" s="12"/>
      <c r="TT36" s="12"/>
      <c r="TU36" s="12"/>
      <c r="TV36" s="12"/>
      <c r="TW36" s="12"/>
      <c r="TX36" s="12"/>
      <c r="TY36" s="12"/>
      <c r="TZ36" s="12"/>
      <c r="UA36" s="12"/>
      <c r="UB36" s="12"/>
      <c r="UC36" s="12"/>
      <c r="UD36" s="12"/>
      <c r="UE36" s="12"/>
      <c r="UF36" s="12"/>
      <c r="UG36" s="12"/>
      <c r="UH36" s="12"/>
      <c r="UI36" s="12"/>
      <c r="UJ36" s="12"/>
      <c r="UK36" s="12"/>
      <c r="UL36" s="12"/>
      <c r="UM36" s="12"/>
      <c r="UN36" s="12"/>
      <c r="UO36" s="12"/>
      <c r="UP36" s="12"/>
      <c r="UQ36" s="12"/>
      <c r="UR36" s="12"/>
      <c r="US36" s="12"/>
      <c r="UT36" s="12"/>
      <c r="UU36" s="12"/>
      <c r="UV36" s="12"/>
      <c r="UW36" s="12"/>
      <c r="UX36" s="12"/>
      <c r="UY36" s="12"/>
      <c r="UZ36" s="12"/>
      <c r="VA36" s="12"/>
      <c r="VB36" s="12"/>
      <c r="VC36" s="12"/>
      <c r="VD36" s="12"/>
      <c r="VE36" s="12"/>
      <c r="VF36" s="12"/>
      <c r="VG36" s="12"/>
      <c r="VH36" s="12"/>
      <c r="VI36" s="12"/>
      <c r="VJ36" s="12"/>
      <c r="VK36" s="12"/>
      <c r="VL36" s="12"/>
      <c r="VM36" s="12"/>
      <c r="VN36" s="12"/>
      <c r="VO36" s="12"/>
      <c r="VP36" s="12"/>
      <c r="VQ36" s="12"/>
      <c r="VR36" s="12"/>
      <c r="VS36" s="12"/>
      <c r="VT36" s="12"/>
      <c r="VU36" s="12"/>
      <c r="VV36" s="12"/>
      <c r="VW36" s="12"/>
      <c r="VX36" s="12"/>
      <c r="VY36" s="12"/>
      <c r="VZ36" s="12"/>
      <c r="WA36" s="12"/>
      <c r="WB36" s="12"/>
      <c r="WC36" s="12"/>
      <c r="WD36" s="12"/>
      <c r="WE36" s="12"/>
      <c r="WF36" s="12"/>
      <c r="WG36" s="12"/>
      <c r="WH36" s="12"/>
      <c r="WI36" s="12"/>
      <c r="WJ36" s="12"/>
      <c r="WK36" s="12"/>
      <c r="WL36" s="12"/>
      <c r="WM36" s="12"/>
      <c r="WN36" s="12"/>
      <c r="WO36" s="12"/>
      <c r="WP36" s="12"/>
      <c r="WQ36" s="12"/>
      <c r="WR36" s="12"/>
      <c r="WS36" s="12"/>
      <c r="WT36" s="12"/>
      <c r="WU36" s="12"/>
      <c r="WV36" s="12"/>
      <c r="WW36" s="12"/>
      <c r="WX36" s="12"/>
      <c r="WY36" s="12"/>
      <c r="WZ36" s="12"/>
      <c r="XA36" s="12"/>
      <c r="XB36" s="12"/>
      <c r="XC36" s="12"/>
      <c r="XD36" s="12"/>
      <c r="XE36" s="12"/>
      <c r="XF36" s="12"/>
      <c r="XG36" s="12"/>
      <c r="XH36" s="12"/>
      <c r="XI36" s="12"/>
      <c r="XJ36" s="12"/>
      <c r="XK36" s="12"/>
      <c r="XL36" s="12"/>
      <c r="XM36" s="12"/>
      <c r="XN36" s="12"/>
      <c r="XO36" s="12"/>
      <c r="XP36" s="12"/>
      <c r="XQ36" s="12"/>
      <c r="XR36" s="12"/>
      <c r="XS36" s="12"/>
      <c r="XT36" s="12"/>
      <c r="XU36" s="12"/>
      <c r="XV36" s="12"/>
      <c r="XW36" s="12"/>
      <c r="XX36" s="12"/>
      <c r="XY36" s="12"/>
      <c r="XZ36" s="12"/>
      <c r="YA36" s="12"/>
      <c r="YB36" s="12"/>
      <c r="YC36" s="12"/>
      <c r="YD36" s="12"/>
      <c r="YE36" s="12"/>
      <c r="YF36" s="12"/>
      <c r="YG36" s="12"/>
      <c r="YH36" s="12"/>
      <c r="YI36" s="12"/>
      <c r="YJ36" s="12"/>
      <c r="YK36" s="12"/>
      <c r="YL36" s="12"/>
      <c r="YM36" s="12"/>
      <c r="YN36" s="12"/>
      <c r="YO36" s="12"/>
      <c r="YP36" s="12"/>
      <c r="YQ36" s="12"/>
      <c r="YR36" s="12"/>
      <c r="YS36" s="12"/>
      <c r="YT36" s="12"/>
      <c r="YU36" s="12"/>
      <c r="YV36" s="12"/>
      <c r="YW36" s="12"/>
      <c r="YX36" s="12"/>
      <c r="YY36" s="12"/>
      <c r="YZ36" s="12"/>
      <c r="ZA36" s="12"/>
      <c r="ZB36" s="12"/>
      <c r="ZC36" s="12"/>
      <c r="ZD36" s="12"/>
      <c r="ZE36" s="12"/>
      <c r="ZF36" s="12"/>
      <c r="ZG36" s="12"/>
      <c r="ZH36" s="12"/>
      <c r="ZI36" s="12"/>
      <c r="ZJ36" s="12"/>
      <c r="ZK36" s="12"/>
      <c r="ZL36" s="12"/>
      <c r="ZM36" s="12"/>
      <c r="ZN36" s="12"/>
      <c r="ZO36" s="12"/>
      <c r="ZP36" s="12"/>
      <c r="ZQ36" s="12"/>
      <c r="ZR36" s="12"/>
      <c r="ZS36" s="12"/>
      <c r="ZT36" s="12"/>
      <c r="ZU36" s="12"/>
      <c r="ZV36" s="12"/>
      <c r="ZW36" s="12"/>
      <c r="ZX36" s="12"/>
      <c r="ZY36" s="12"/>
      <c r="ZZ36" s="12"/>
      <c r="AAA36" s="12"/>
      <c r="AAB36" s="12"/>
      <c r="AAC36" s="12"/>
      <c r="AAD36" s="12"/>
      <c r="AAE36" s="12"/>
      <c r="AAF36" s="12"/>
      <c r="AAG36" s="12"/>
      <c r="AAH36" s="12"/>
      <c r="AAI36" s="12"/>
      <c r="AAJ36" s="12"/>
      <c r="AAK36" s="12"/>
      <c r="AAL36" s="12"/>
      <c r="AAM36" s="12"/>
      <c r="AAN36" s="12"/>
      <c r="AAO36" s="12"/>
      <c r="AAP36" s="12"/>
      <c r="AAQ36" s="12"/>
      <c r="AAR36" s="12"/>
      <c r="AAS36" s="12"/>
      <c r="AAT36" s="12"/>
      <c r="AAU36" s="12"/>
      <c r="AAV36" s="12"/>
      <c r="AAW36" s="12"/>
      <c r="AAX36" s="12"/>
      <c r="AAY36" s="12"/>
      <c r="AAZ36" s="12"/>
      <c r="ABA36" s="12"/>
      <c r="ABB36" s="12"/>
      <c r="ABC36" s="12"/>
      <c r="ABD36" s="12"/>
      <c r="ABE36" s="12"/>
      <c r="ABF36" s="12"/>
      <c r="ABG36" s="12"/>
      <c r="ABH36" s="12"/>
      <c r="ABI36" s="12"/>
      <c r="ABJ36" s="12"/>
      <c r="ABK36" s="12"/>
      <c r="ABL36" s="12"/>
      <c r="ABM36" s="12"/>
      <c r="ABN36" s="12"/>
      <c r="ABO36" s="12"/>
      <c r="ABP36" s="12"/>
      <c r="ABQ36" s="12"/>
      <c r="ABR36" s="12"/>
      <c r="ABS36" s="12"/>
      <c r="ABT36" s="12"/>
      <c r="ABU36" s="12"/>
      <c r="ABV36" s="12"/>
      <c r="ABW36" s="12"/>
      <c r="ABX36" s="12"/>
      <c r="ABY36" s="12"/>
      <c r="ABZ36" s="12"/>
      <c r="ACA36" s="12"/>
      <c r="ACB36" s="12"/>
      <c r="ACC36" s="12"/>
      <c r="ACD36" s="12"/>
      <c r="ACE36" s="12"/>
      <c r="ACF36" s="12"/>
      <c r="ACG36" s="12"/>
      <c r="ACH36" s="12"/>
      <c r="ACI36" s="12"/>
      <c r="ACJ36" s="12"/>
      <c r="ACK36" s="12"/>
      <c r="ACL36" s="12"/>
      <c r="ACM36" s="12"/>
      <c r="ACN36" s="12"/>
      <c r="ACO36" s="12"/>
      <c r="ACP36" s="12"/>
      <c r="ACQ36" s="12"/>
      <c r="ACR36" s="12"/>
      <c r="ACS36" s="12"/>
      <c r="ACT36" s="12"/>
      <c r="ACU36" s="12"/>
      <c r="ACV36" s="12"/>
      <c r="ACW36" s="12"/>
      <c r="ACX36" s="12"/>
      <c r="ACY36" s="12"/>
      <c r="ACZ36" s="12"/>
    </row>
    <row r="37" spans="1:780" s="15" customFormat="1" ht="25">
      <c r="A37" s="6" t="s">
        <v>377</v>
      </c>
      <c r="B37" s="7" t="s">
        <v>449</v>
      </c>
      <c r="C37" s="7" t="s">
        <v>497</v>
      </c>
      <c r="D37" s="7" t="s">
        <v>51</v>
      </c>
      <c r="E37" s="8" t="s">
        <v>503</v>
      </c>
      <c r="F37" s="9">
        <v>1</v>
      </c>
      <c r="G37" s="10">
        <v>9960</v>
      </c>
      <c r="H37" s="19">
        <f t="shared" si="0"/>
        <v>4980</v>
      </c>
      <c r="I37" s="10">
        <v>3735</v>
      </c>
      <c r="J37" s="10">
        <v>1245</v>
      </c>
      <c r="K37" s="11">
        <v>0</v>
      </c>
      <c r="L37" s="96">
        <v>42552</v>
      </c>
      <c r="M37" s="96">
        <v>42916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  <c r="IW37" s="7"/>
      <c r="IX37" s="7"/>
      <c r="IY37" s="7"/>
      <c r="IZ37" s="7"/>
      <c r="JA37" s="7"/>
      <c r="JB37" s="7"/>
      <c r="JC37" s="7"/>
      <c r="JD37" s="7"/>
      <c r="JE37" s="7"/>
      <c r="JF37" s="7"/>
      <c r="JG37" s="7"/>
      <c r="JH37" s="7"/>
      <c r="JI37" s="7"/>
      <c r="JJ37" s="7"/>
      <c r="JK37" s="7"/>
      <c r="JL37" s="7"/>
      <c r="JM37" s="7"/>
      <c r="JN37" s="7"/>
      <c r="JO37" s="7"/>
      <c r="JP37" s="7"/>
      <c r="JQ37" s="7"/>
      <c r="JR37" s="7"/>
      <c r="JS37" s="7"/>
      <c r="JT37" s="7"/>
      <c r="JU37" s="7"/>
      <c r="JV37" s="7"/>
      <c r="JW37" s="7"/>
      <c r="JX37" s="7"/>
      <c r="JY37" s="7"/>
      <c r="JZ37" s="7"/>
      <c r="KA37" s="7"/>
      <c r="KB37" s="7"/>
      <c r="KC37" s="7"/>
      <c r="KD37" s="7"/>
      <c r="KE37" s="7"/>
      <c r="KF37" s="7"/>
      <c r="KG37" s="7"/>
      <c r="KH37" s="7"/>
      <c r="KI37" s="7"/>
      <c r="KJ37" s="7"/>
      <c r="KK37" s="7"/>
      <c r="KL37" s="7"/>
      <c r="KM37" s="7"/>
      <c r="KN37" s="7"/>
      <c r="KO37" s="7"/>
      <c r="KP37" s="7"/>
      <c r="KQ37" s="7"/>
      <c r="KR37" s="7"/>
      <c r="KS37" s="7"/>
      <c r="KT37" s="7"/>
      <c r="KU37" s="7"/>
      <c r="KV37" s="7"/>
      <c r="KW37" s="7"/>
      <c r="KX37" s="7"/>
      <c r="KY37" s="7"/>
      <c r="KZ37" s="7"/>
      <c r="LA37" s="7"/>
      <c r="LB37" s="7"/>
      <c r="LC37" s="7"/>
      <c r="LD37" s="7"/>
      <c r="LE37" s="7"/>
      <c r="LF37" s="7"/>
      <c r="LG37" s="7"/>
      <c r="LH37" s="7"/>
      <c r="LI37" s="7"/>
      <c r="LJ37" s="7"/>
      <c r="LK37" s="7"/>
      <c r="LL37" s="7"/>
      <c r="LM37" s="7"/>
      <c r="LN37" s="7"/>
      <c r="LO37" s="7"/>
      <c r="LP37" s="7"/>
      <c r="LQ37" s="7"/>
      <c r="LR37" s="7"/>
      <c r="LS37" s="7"/>
      <c r="LT37" s="7"/>
      <c r="LU37" s="7"/>
      <c r="LV37" s="7"/>
      <c r="LW37" s="7"/>
      <c r="LX37" s="7"/>
      <c r="LY37" s="7"/>
      <c r="LZ37" s="7"/>
      <c r="MA37" s="7"/>
      <c r="MB37" s="7"/>
      <c r="MC37" s="7"/>
      <c r="MD37" s="7"/>
      <c r="ME37" s="7"/>
      <c r="MF37" s="7"/>
      <c r="MG37" s="7"/>
      <c r="MH37" s="7"/>
      <c r="MI37" s="7"/>
      <c r="MJ37" s="7"/>
      <c r="MK37" s="7"/>
      <c r="ML37" s="7"/>
      <c r="MM37" s="7"/>
      <c r="MN37" s="7"/>
      <c r="MO37" s="7"/>
      <c r="MP37" s="7"/>
      <c r="MQ37" s="7"/>
      <c r="MR37" s="7"/>
      <c r="MS37" s="7"/>
      <c r="MT37" s="7"/>
      <c r="MU37" s="7"/>
      <c r="MV37" s="7"/>
      <c r="MW37" s="7"/>
      <c r="MX37" s="7"/>
      <c r="MY37" s="7"/>
      <c r="MZ37" s="7"/>
      <c r="NA37" s="7"/>
      <c r="NB37" s="7"/>
      <c r="NC37" s="7"/>
      <c r="ND37" s="7"/>
      <c r="NE37" s="7"/>
      <c r="NF37" s="7"/>
      <c r="NG37" s="7"/>
      <c r="NH37" s="7"/>
      <c r="NI37" s="7"/>
      <c r="NJ37" s="7"/>
      <c r="NK37" s="7"/>
      <c r="NL37" s="7"/>
      <c r="NM37" s="7"/>
      <c r="NN37" s="7"/>
      <c r="NO37" s="7"/>
      <c r="NP37" s="7"/>
      <c r="NQ37" s="7"/>
      <c r="NR37" s="7"/>
      <c r="NS37" s="7"/>
      <c r="NT37" s="7"/>
      <c r="NU37" s="7"/>
      <c r="NV37" s="7"/>
      <c r="NW37" s="7"/>
      <c r="NX37" s="7"/>
      <c r="NY37" s="7"/>
      <c r="NZ37" s="7"/>
      <c r="OA37" s="7"/>
      <c r="OB37" s="7"/>
      <c r="OC37" s="7"/>
      <c r="OD37" s="7"/>
      <c r="OE37" s="7"/>
      <c r="OF37" s="7"/>
      <c r="OG37" s="7"/>
      <c r="OH37" s="7"/>
      <c r="OI37" s="7"/>
      <c r="OJ37" s="7"/>
      <c r="OK37" s="7"/>
      <c r="OL37" s="7"/>
      <c r="OM37" s="7"/>
      <c r="ON37" s="7"/>
      <c r="OO37" s="7"/>
      <c r="OP37" s="7"/>
      <c r="OQ37" s="7"/>
      <c r="OR37" s="7"/>
      <c r="OS37" s="7"/>
      <c r="OT37" s="7"/>
      <c r="OU37" s="7"/>
      <c r="OV37" s="7"/>
      <c r="OW37" s="7"/>
      <c r="OX37" s="7"/>
      <c r="OY37" s="7"/>
      <c r="OZ37" s="7"/>
      <c r="PA37" s="7"/>
      <c r="PB37" s="7"/>
      <c r="PC37" s="7"/>
      <c r="PD37" s="7"/>
      <c r="PE37" s="7"/>
      <c r="PF37" s="7"/>
      <c r="PG37" s="7"/>
      <c r="PH37" s="7"/>
      <c r="PI37" s="7"/>
      <c r="PJ37" s="7"/>
      <c r="PK37" s="7"/>
      <c r="PL37" s="7"/>
      <c r="PM37" s="7"/>
      <c r="PN37" s="7"/>
      <c r="PO37" s="7"/>
      <c r="PP37" s="7"/>
      <c r="PQ37" s="7"/>
      <c r="PR37" s="7"/>
      <c r="PS37" s="7"/>
      <c r="PT37" s="7"/>
      <c r="PU37" s="7"/>
      <c r="PV37" s="7"/>
      <c r="PW37" s="7"/>
      <c r="PX37" s="7"/>
      <c r="PY37" s="7"/>
      <c r="PZ37" s="7"/>
      <c r="QA37" s="7"/>
      <c r="QB37" s="7"/>
      <c r="QC37" s="7"/>
      <c r="QD37" s="7"/>
      <c r="QE37" s="7"/>
      <c r="QF37" s="7"/>
      <c r="QG37" s="7"/>
      <c r="QH37" s="7"/>
      <c r="QI37" s="7"/>
      <c r="QJ37" s="7"/>
      <c r="QK37" s="7"/>
      <c r="QL37" s="7"/>
      <c r="QM37" s="7"/>
      <c r="QN37" s="7"/>
      <c r="QO37" s="7"/>
      <c r="QP37" s="7"/>
      <c r="QQ37" s="7"/>
      <c r="QR37" s="7"/>
      <c r="QS37" s="7"/>
      <c r="QT37" s="7"/>
      <c r="QU37" s="7"/>
      <c r="QV37" s="7"/>
      <c r="QW37" s="7"/>
      <c r="QX37" s="7"/>
      <c r="QY37" s="7"/>
      <c r="QZ37" s="7"/>
      <c r="RA37" s="7"/>
      <c r="RB37" s="7"/>
      <c r="RC37" s="7"/>
      <c r="RD37" s="7"/>
      <c r="RE37" s="7"/>
      <c r="RF37" s="7"/>
      <c r="RG37" s="7"/>
      <c r="RH37" s="7"/>
      <c r="RI37" s="7"/>
      <c r="RJ37" s="7"/>
      <c r="RK37" s="7"/>
      <c r="RL37" s="7"/>
      <c r="RM37" s="7"/>
      <c r="RN37" s="7"/>
      <c r="RO37" s="7"/>
      <c r="RP37" s="7"/>
      <c r="RQ37" s="7"/>
      <c r="RR37" s="7"/>
      <c r="RS37" s="7"/>
      <c r="RT37" s="7"/>
      <c r="RU37" s="7"/>
      <c r="RV37" s="7"/>
      <c r="RW37" s="7"/>
      <c r="RX37" s="7"/>
      <c r="RY37" s="7"/>
      <c r="RZ37" s="7"/>
      <c r="SA37" s="7"/>
      <c r="SB37" s="7"/>
      <c r="SC37" s="7"/>
      <c r="SD37" s="7"/>
      <c r="SE37" s="7"/>
      <c r="SF37" s="7"/>
      <c r="SG37" s="7"/>
      <c r="SH37" s="7"/>
      <c r="SI37" s="7"/>
      <c r="SJ37" s="7"/>
      <c r="SK37" s="7"/>
      <c r="SL37" s="7"/>
      <c r="SM37" s="7"/>
      <c r="SN37" s="7"/>
      <c r="SO37" s="7"/>
      <c r="SP37" s="7"/>
      <c r="SQ37" s="7"/>
      <c r="SR37" s="7"/>
      <c r="SS37" s="7"/>
      <c r="ST37" s="7"/>
      <c r="SU37" s="7"/>
      <c r="SV37" s="7"/>
      <c r="SW37" s="7"/>
      <c r="SX37" s="7"/>
      <c r="SY37" s="7"/>
      <c r="SZ37" s="7"/>
      <c r="TA37" s="7"/>
      <c r="TB37" s="7"/>
      <c r="TC37" s="7"/>
      <c r="TD37" s="7"/>
      <c r="TE37" s="7"/>
      <c r="TF37" s="7"/>
      <c r="TG37" s="7"/>
      <c r="TH37" s="7"/>
      <c r="TI37" s="7"/>
      <c r="TJ37" s="7"/>
      <c r="TK37" s="7"/>
      <c r="TL37" s="7"/>
      <c r="TM37" s="7"/>
      <c r="TN37" s="7"/>
      <c r="TO37" s="7"/>
      <c r="TP37" s="7"/>
      <c r="TQ37" s="7"/>
      <c r="TR37" s="7"/>
      <c r="TS37" s="7"/>
      <c r="TT37" s="7"/>
      <c r="TU37" s="7"/>
      <c r="TV37" s="7"/>
      <c r="TW37" s="7"/>
      <c r="TX37" s="7"/>
      <c r="TY37" s="7"/>
      <c r="TZ37" s="7"/>
      <c r="UA37" s="7"/>
      <c r="UB37" s="7"/>
      <c r="UC37" s="7"/>
      <c r="UD37" s="7"/>
      <c r="UE37" s="7"/>
      <c r="UF37" s="7"/>
      <c r="UG37" s="7"/>
      <c r="UH37" s="7"/>
      <c r="UI37" s="7"/>
      <c r="UJ37" s="7"/>
      <c r="UK37" s="7"/>
      <c r="UL37" s="7"/>
      <c r="UM37" s="7"/>
      <c r="UN37" s="7"/>
      <c r="UO37" s="7"/>
      <c r="UP37" s="7"/>
      <c r="UQ37" s="7"/>
      <c r="UR37" s="7"/>
      <c r="US37" s="7"/>
      <c r="UT37" s="7"/>
      <c r="UU37" s="7"/>
      <c r="UV37" s="7"/>
      <c r="UW37" s="7"/>
      <c r="UX37" s="7"/>
      <c r="UY37" s="7"/>
      <c r="UZ37" s="7"/>
      <c r="VA37" s="7"/>
      <c r="VB37" s="7"/>
      <c r="VC37" s="7"/>
      <c r="VD37" s="7"/>
      <c r="VE37" s="7"/>
      <c r="VF37" s="7"/>
      <c r="VG37" s="7"/>
      <c r="VH37" s="7"/>
      <c r="VI37" s="7"/>
      <c r="VJ37" s="7"/>
      <c r="VK37" s="7"/>
      <c r="VL37" s="7"/>
      <c r="VM37" s="7"/>
      <c r="VN37" s="7"/>
      <c r="VO37" s="7"/>
      <c r="VP37" s="7"/>
      <c r="VQ37" s="7"/>
      <c r="VR37" s="7"/>
      <c r="VS37" s="7"/>
      <c r="VT37" s="7"/>
      <c r="VU37" s="7"/>
      <c r="VV37" s="7"/>
      <c r="VW37" s="7"/>
      <c r="VX37" s="7"/>
      <c r="VY37" s="7"/>
      <c r="VZ37" s="7"/>
      <c r="WA37" s="7"/>
      <c r="WB37" s="7"/>
      <c r="WC37" s="7"/>
      <c r="WD37" s="7"/>
      <c r="WE37" s="7"/>
      <c r="WF37" s="7"/>
      <c r="WG37" s="7"/>
      <c r="WH37" s="7"/>
      <c r="WI37" s="7"/>
      <c r="WJ37" s="7"/>
      <c r="WK37" s="7"/>
      <c r="WL37" s="7"/>
      <c r="WM37" s="7"/>
      <c r="WN37" s="7"/>
      <c r="WO37" s="7"/>
      <c r="WP37" s="7"/>
      <c r="WQ37" s="7"/>
      <c r="WR37" s="7"/>
      <c r="WS37" s="7"/>
      <c r="WT37" s="7"/>
      <c r="WU37" s="7"/>
      <c r="WV37" s="7"/>
      <c r="WW37" s="7"/>
      <c r="WX37" s="7"/>
      <c r="WY37" s="7"/>
      <c r="WZ37" s="7"/>
      <c r="XA37" s="7"/>
      <c r="XB37" s="7"/>
      <c r="XC37" s="7"/>
      <c r="XD37" s="7"/>
      <c r="XE37" s="7"/>
      <c r="XF37" s="7"/>
      <c r="XG37" s="7"/>
      <c r="XH37" s="7"/>
      <c r="XI37" s="7"/>
      <c r="XJ37" s="7"/>
      <c r="XK37" s="7"/>
      <c r="XL37" s="7"/>
      <c r="XM37" s="7"/>
      <c r="XN37" s="7"/>
      <c r="XO37" s="7"/>
      <c r="XP37" s="7"/>
      <c r="XQ37" s="7"/>
      <c r="XR37" s="7"/>
      <c r="XS37" s="7"/>
      <c r="XT37" s="7"/>
      <c r="XU37" s="7"/>
      <c r="XV37" s="7"/>
      <c r="XW37" s="7"/>
      <c r="XX37" s="7"/>
      <c r="XY37" s="7"/>
      <c r="XZ37" s="7"/>
      <c r="YA37" s="7"/>
      <c r="YB37" s="7"/>
      <c r="YC37" s="7"/>
      <c r="YD37" s="7"/>
      <c r="YE37" s="7"/>
      <c r="YF37" s="7"/>
      <c r="YG37" s="7"/>
      <c r="YH37" s="7"/>
      <c r="YI37" s="7"/>
      <c r="YJ37" s="7"/>
      <c r="YK37" s="7"/>
      <c r="YL37" s="7"/>
      <c r="YM37" s="7"/>
      <c r="YN37" s="7"/>
      <c r="YO37" s="7"/>
      <c r="YP37" s="7"/>
      <c r="YQ37" s="7"/>
      <c r="YR37" s="7"/>
      <c r="YS37" s="7"/>
      <c r="YT37" s="7"/>
      <c r="YU37" s="7"/>
      <c r="YV37" s="7"/>
      <c r="YW37" s="7"/>
      <c r="YX37" s="7"/>
      <c r="YY37" s="7"/>
      <c r="YZ37" s="7"/>
      <c r="ZA37" s="7"/>
      <c r="ZB37" s="7"/>
      <c r="ZC37" s="7"/>
      <c r="ZD37" s="7"/>
      <c r="ZE37" s="7"/>
      <c r="ZF37" s="7"/>
      <c r="ZG37" s="7"/>
      <c r="ZH37" s="7"/>
      <c r="ZI37" s="7"/>
      <c r="ZJ37" s="7"/>
      <c r="ZK37" s="7"/>
      <c r="ZL37" s="7"/>
      <c r="ZM37" s="7"/>
      <c r="ZN37" s="7"/>
      <c r="ZO37" s="7"/>
      <c r="ZP37" s="7"/>
      <c r="ZQ37" s="7"/>
      <c r="ZR37" s="7"/>
      <c r="ZS37" s="7"/>
      <c r="ZT37" s="7"/>
      <c r="ZU37" s="7"/>
      <c r="ZV37" s="7"/>
      <c r="ZW37" s="7"/>
      <c r="ZX37" s="7"/>
      <c r="ZY37" s="7"/>
      <c r="ZZ37" s="7"/>
      <c r="AAA37" s="7"/>
      <c r="AAB37" s="7"/>
      <c r="AAC37" s="7"/>
      <c r="AAD37" s="7"/>
      <c r="AAE37" s="7"/>
      <c r="AAF37" s="7"/>
      <c r="AAG37" s="7"/>
      <c r="AAH37" s="7"/>
      <c r="AAI37" s="7"/>
      <c r="AAJ37" s="7"/>
      <c r="AAK37" s="7"/>
      <c r="AAL37" s="7"/>
      <c r="AAM37" s="7"/>
      <c r="AAN37" s="7"/>
      <c r="AAO37" s="7"/>
      <c r="AAP37" s="7"/>
      <c r="AAQ37" s="7"/>
      <c r="AAR37" s="7"/>
      <c r="AAS37" s="7"/>
      <c r="AAT37" s="7"/>
      <c r="AAU37" s="7"/>
      <c r="AAV37" s="7"/>
      <c r="AAW37" s="7"/>
      <c r="AAX37" s="7"/>
      <c r="AAY37" s="7"/>
      <c r="AAZ37" s="7"/>
      <c r="ABA37" s="7"/>
      <c r="ABB37" s="7"/>
      <c r="ABC37" s="7"/>
      <c r="ABD37" s="7"/>
      <c r="ABE37" s="7"/>
      <c r="ABF37" s="7"/>
      <c r="ABG37" s="7"/>
      <c r="ABH37" s="7"/>
      <c r="ABI37" s="7"/>
      <c r="ABJ37" s="7"/>
      <c r="ABK37" s="7"/>
      <c r="ABL37" s="7"/>
      <c r="ABM37" s="7"/>
      <c r="ABN37" s="7"/>
      <c r="ABO37" s="7"/>
      <c r="ABP37" s="7"/>
      <c r="ABQ37" s="7"/>
      <c r="ABR37" s="7"/>
      <c r="ABS37" s="7"/>
      <c r="ABT37" s="7"/>
      <c r="ABU37" s="7"/>
      <c r="ABV37" s="7"/>
      <c r="ABW37" s="7"/>
      <c r="ABX37" s="7"/>
      <c r="ABY37" s="7"/>
      <c r="ABZ37" s="7"/>
      <c r="ACA37" s="7"/>
      <c r="ACB37" s="7"/>
      <c r="ACC37" s="7"/>
      <c r="ACD37" s="7"/>
      <c r="ACE37" s="7"/>
      <c r="ACF37" s="7"/>
      <c r="ACG37" s="7"/>
      <c r="ACH37" s="7"/>
      <c r="ACI37" s="7"/>
      <c r="ACJ37" s="7"/>
      <c r="ACK37" s="7"/>
      <c r="ACL37" s="7"/>
      <c r="ACM37" s="7"/>
      <c r="ACN37" s="7"/>
      <c r="ACO37" s="7"/>
      <c r="ACP37" s="7"/>
      <c r="ACQ37" s="7"/>
      <c r="ACR37" s="7"/>
      <c r="ACS37" s="7"/>
      <c r="ACT37" s="7"/>
      <c r="ACU37" s="7"/>
      <c r="ACV37" s="7"/>
      <c r="ACW37" s="7"/>
      <c r="ACX37" s="7"/>
      <c r="ACY37" s="7"/>
      <c r="ACZ37" s="7"/>
    </row>
    <row r="38" spans="1:780" s="15" customFormat="1" ht="25">
      <c r="A38" s="6" t="s">
        <v>378</v>
      </c>
      <c r="B38" s="7" t="s">
        <v>251</v>
      </c>
      <c r="C38" s="7" t="s">
        <v>498</v>
      </c>
      <c r="D38" s="8" t="s">
        <v>288</v>
      </c>
      <c r="E38" s="8" t="s">
        <v>504</v>
      </c>
      <c r="F38" s="9">
        <v>1</v>
      </c>
      <c r="G38" s="10">
        <v>16973</v>
      </c>
      <c r="H38" s="19">
        <f t="shared" si="0"/>
        <v>8486.5</v>
      </c>
      <c r="I38" s="10">
        <v>6364.87</v>
      </c>
      <c r="J38" s="10">
        <v>2121.63</v>
      </c>
      <c r="K38" s="11">
        <v>0</v>
      </c>
      <c r="L38" s="96">
        <v>42552</v>
      </c>
      <c r="M38" s="96">
        <v>42824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  <c r="IW38" s="7"/>
      <c r="IX38" s="7"/>
      <c r="IY38" s="7"/>
      <c r="IZ38" s="7"/>
      <c r="JA38" s="7"/>
      <c r="JB38" s="7"/>
      <c r="JC38" s="7"/>
      <c r="JD38" s="7"/>
      <c r="JE38" s="7"/>
      <c r="JF38" s="7"/>
      <c r="JG38" s="7"/>
      <c r="JH38" s="7"/>
      <c r="JI38" s="7"/>
      <c r="JJ38" s="7"/>
      <c r="JK38" s="7"/>
      <c r="JL38" s="7"/>
      <c r="JM38" s="7"/>
      <c r="JN38" s="7"/>
      <c r="JO38" s="7"/>
      <c r="JP38" s="7"/>
      <c r="JQ38" s="7"/>
      <c r="JR38" s="7"/>
      <c r="JS38" s="7"/>
      <c r="JT38" s="7"/>
      <c r="JU38" s="7"/>
      <c r="JV38" s="7"/>
      <c r="JW38" s="7"/>
      <c r="JX38" s="7"/>
      <c r="JY38" s="7"/>
      <c r="JZ38" s="7"/>
      <c r="KA38" s="7"/>
      <c r="KB38" s="7"/>
      <c r="KC38" s="7"/>
      <c r="KD38" s="7"/>
      <c r="KE38" s="7"/>
      <c r="KF38" s="7"/>
      <c r="KG38" s="7"/>
      <c r="KH38" s="7"/>
      <c r="KI38" s="7"/>
      <c r="KJ38" s="7"/>
      <c r="KK38" s="7"/>
      <c r="KL38" s="7"/>
      <c r="KM38" s="7"/>
      <c r="KN38" s="7"/>
      <c r="KO38" s="7"/>
      <c r="KP38" s="7"/>
      <c r="KQ38" s="7"/>
      <c r="KR38" s="7"/>
      <c r="KS38" s="7"/>
      <c r="KT38" s="7"/>
      <c r="KU38" s="7"/>
      <c r="KV38" s="7"/>
      <c r="KW38" s="7"/>
      <c r="KX38" s="7"/>
      <c r="KY38" s="7"/>
      <c r="KZ38" s="7"/>
      <c r="LA38" s="7"/>
      <c r="LB38" s="7"/>
      <c r="LC38" s="7"/>
      <c r="LD38" s="7"/>
      <c r="LE38" s="7"/>
      <c r="LF38" s="7"/>
      <c r="LG38" s="7"/>
      <c r="LH38" s="7"/>
      <c r="LI38" s="7"/>
      <c r="LJ38" s="7"/>
      <c r="LK38" s="7"/>
      <c r="LL38" s="7"/>
      <c r="LM38" s="7"/>
      <c r="LN38" s="7"/>
      <c r="LO38" s="7"/>
      <c r="LP38" s="7"/>
      <c r="LQ38" s="7"/>
      <c r="LR38" s="7"/>
      <c r="LS38" s="7"/>
      <c r="LT38" s="7"/>
      <c r="LU38" s="7"/>
      <c r="LV38" s="7"/>
      <c r="LW38" s="7"/>
      <c r="LX38" s="7"/>
      <c r="LY38" s="7"/>
      <c r="LZ38" s="7"/>
      <c r="MA38" s="7"/>
      <c r="MB38" s="7"/>
      <c r="MC38" s="7"/>
      <c r="MD38" s="7"/>
      <c r="ME38" s="7"/>
      <c r="MF38" s="7"/>
      <c r="MG38" s="7"/>
      <c r="MH38" s="7"/>
      <c r="MI38" s="7"/>
      <c r="MJ38" s="7"/>
      <c r="MK38" s="7"/>
      <c r="ML38" s="7"/>
      <c r="MM38" s="7"/>
      <c r="MN38" s="7"/>
      <c r="MO38" s="7"/>
      <c r="MP38" s="7"/>
      <c r="MQ38" s="7"/>
      <c r="MR38" s="7"/>
      <c r="MS38" s="7"/>
      <c r="MT38" s="7"/>
      <c r="MU38" s="7"/>
      <c r="MV38" s="7"/>
      <c r="MW38" s="7"/>
      <c r="MX38" s="7"/>
      <c r="MY38" s="7"/>
      <c r="MZ38" s="7"/>
      <c r="NA38" s="7"/>
      <c r="NB38" s="7"/>
      <c r="NC38" s="7"/>
      <c r="ND38" s="7"/>
      <c r="NE38" s="7"/>
      <c r="NF38" s="7"/>
      <c r="NG38" s="7"/>
      <c r="NH38" s="7"/>
      <c r="NI38" s="7"/>
      <c r="NJ38" s="7"/>
      <c r="NK38" s="7"/>
      <c r="NL38" s="7"/>
      <c r="NM38" s="7"/>
      <c r="NN38" s="7"/>
      <c r="NO38" s="7"/>
      <c r="NP38" s="7"/>
      <c r="NQ38" s="7"/>
      <c r="NR38" s="7"/>
      <c r="NS38" s="7"/>
      <c r="NT38" s="7"/>
      <c r="NU38" s="7"/>
      <c r="NV38" s="7"/>
      <c r="NW38" s="7"/>
      <c r="NX38" s="7"/>
      <c r="NY38" s="7"/>
      <c r="NZ38" s="7"/>
      <c r="OA38" s="7"/>
      <c r="OB38" s="7"/>
      <c r="OC38" s="7"/>
      <c r="OD38" s="7"/>
      <c r="OE38" s="7"/>
      <c r="OF38" s="7"/>
      <c r="OG38" s="7"/>
      <c r="OH38" s="7"/>
      <c r="OI38" s="7"/>
      <c r="OJ38" s="7"/>
      <c r="OK38" s="7"/>
      <c r="OL38" s="7"/>
      <c r="OM38" s="7"/>
      <c r="ON38" s="7"/>
      <c r="OO38" s="7"/>
      <c r="OP38" s="7"/>
      <c r="OQ38" s="7"/>
      <c r="OR38" s="7"/>
      <c r="OS38" s="7"/>
      <c r="OT38" s="7"/>
      <c r="OU38" s="7"/>
      <c r="OV38" s="7"/>
      <c r="OW38" s="7"/>
      <c r="OX38" s="7"/>
      <c r="OY38" s="7"/>
      <c r="OZ38" s="7"/>
      <c r="PA38" s="7"/>
      <c r="PB38" s="7"/>
      <c r="PC38" s="7"/>
      <c r="PD38" s="7"/>
      <c r="PE38" s="7"/>
      <c r="PF38" s="7"/>
      <c r="PG38" s="7"/>
      <c r="PH38" s="7"/>
      <c r="PI38" s="7"/>
      <c r="PJ38" s="7"/>
      <c r="PK38" s="7"/>
      <c r="PL38" s="7"/>
      <c r="PM38" s="7"/>
      <c r="PN38" s="7"/>
      <c r="PO38" s="7"/>
      <c r="PP38" s="7"/>
      <c r="PQ38" s="7"/>
      <c r="PR38" s="7"/>
      <c r="PS38" s="7"/>
      <c r="PT38" s="7"/>
      <c r="PU38" s="7"/>
      <c r="PV38" s="7"/>
      <c r="PW38" s="7"/>
      <c r="PX38" s="7"/>
      <c r="PY38" s="7"/>
      <c r="PZ38" s="7"/>
      <c r="QA38" s="7"/>
      <c r="QB38" s="7"/>
      <c r="QC38" s="7"/>
      <c r="QD38" s="7"/>
      <c r="QE38" s="7"/>
      <c r="QF38" s="7"/>
      <c r="QG38" s="7"/>
      <c r="QH38" s="7"/>
      <c r="QI38" s="7"/>
      <c r="QJ38" s="7"/>
      <c r="QK38" s="7"/>
      <c r="QL38" s="7"/>
      <c r="QM38" s="7"/>
      <c r="QN38" s="7"/>
      <c r="QO38" s="7"/>
      <c r="QP38" s="7"/>
      <c r="QQ38" s="7"/>
      <c r="QR38" s="7"/>
      <c r="QS38" s="7"/>
      <c r="QT38" s="7"/>
      <c r="QU38" s="7"/>
      <c r="QV38" s="7"/>
      <c r="QW38" s="7"/>
      <c r="QX38" s="7"/>
      <c r="QY38" s="7"/>
      <c r="QZ38" s="7"/>
      <c r="RA38" s="7"/>
      <c r="RB38" s="7"/>
      <c r="RC38" s="7"/>
      <c r="RD38" s="7"/>
      <c r="RE38" s="7"/>
      <c r="RF38" s="7"/>
      <c r="RG38" s="7"/>
      <c r="RH38" s="7"/>
      <c r="RI38" s="7"/>
      <c r="RJ38" s="7"/>
      <c r="RK38" s="7"/>
      <c r="RL38" s="7"/>
      <c r="RM38" s="7"/>
      <c r="RN38" s="7"/>
      <c r="RO38" s="7"/>
      <c r="RP38" s="7"/>
      <c r="RQ38" s="7"/>
      <c r="RR38" s="7"/>
      <c r="RS38" s="7"/>
      <c r="RT38" s="7"/>
      <c r="RU38" s="7"/>
      <c r="RV38" s="7"/>
      <c r="RW38" s="7"/>
      <c r="RX38" s="7"/>
      <c r="RY38" s="7"/>
      <c r="RZ38" s="7"/>
      <c r="SA38" s="7"/>
      <c r="SB38" s="7"/>
      <c r="SC38" s="7"/>
      <c r="SD38" s="7"/>
      <c r="SE38" s="7"/>
      <c r="SF38" s="7"/>
      <c r="SG38" s="7"/>
      <c r="SH38" s="7"/>
      <c r="SI38" s="7"/>
      <c r="SJ38" s="7"/>
      <c r="SK38" s="7"/>
      <c r="SL38" s="7"/>
      <c r="SM38" s="7"/>
      <c r="SN38" s="7"/>
      <c r="SO38" s="7"/>
      <c r="SP38" s="7"/>
      <c r="SQ38" s="7"/>
      <c r="SR38" s="7"/>
      <c r="SS38" s="7"/>
      <c r="ST38" s="7"/>
      <c r="SU38" s="7"/>
      <c r="SV38" s="7"/>
      <c r="SW38" s="7"/>
      <c r="SX38" s="7"/>
      <c r="SY38" s="7"/>
      <c r="SZ38" s="7"/>
      <c r="TA38" s="7"/>
      <c r="TB38" s="7"/>
      <c r="TC38" s="7"/>
      <c r="TD38" s="7"/>
      <c r="TE38" s="7"/>
      <c r="TF38" s="7"/>
      <c r="TG38" s="7"/>
      <c r="TH38" s="7"/>
      <c r="TI38" s="7"/>
      <c r="TJ38" s="7"/>
      <c r="TK38" s="7"/>
      <c r="TL38" s="7"/>
      <c r="TM38" s="7"/>
      <c r="TN38" s="7"/>
      <c r="TO38" s="7"/>
      <c r="TP38" s="7"/>
      <c r="TQ38" s="7"/>
      <c r="TR38" s="7"/>
      <c r="TS38" s="7"/>
      <c r="TT38" s="7"/>
      <c r="TU38" s="7"/>
      <c r="TV38" s="7"/>
      <c r="TW38" s="7"/>
      <c r="TX38" s="7"/>
      <c r="TY38" s="7"/>
      <c r="TZ38" s="7"/>
      <c r="UA38" s="7"/>
      <c r="UB38" s="7"/>
      <c r="UC38" s="7"/>
      <c r="UD38" s="7"/>
      <c r="UE38" s="7"/>
      <c r="UF38" s="7"/>
      <c r="UG38" s="7"/>
      <c r="UH38" s="7"/>
      <c r="UI38" s="7"/>
      <c r="UJ38" s="7"/>
      <c r="UK38" s="7"/>
      <c r="UL38" s="7"/>
      <c r="UM38" s="7"/>
      <c r="UN38" s="7"/>
      <c r="UO38" s="7"/>
      <c r="UP38" s="7"/>
      <c r="UQ38" s="7"/>
      <c r="UR38" s="7"/>
      <c r="US38" s="7"/>
      <c r="UT38" s="7"/>
      <c r="UU38" s="7"/>
      <c r="UV38" s="7"/>
      <c r="UW38" s="7"/>
      <c r="UX38" s="7"/>
      <c r="UY38" s="7"/>
      <c r="UZ38" s="7"/>
      <c r="VA38" s="7"/>
      <c r="VB38" s="7"/>
      <c r="VC38" s="7"/>
      <c r="VD38" s="7"/>
      <c r="VE38" s="7"/>
      <c r="VF38" s="7"/>
      <c r="VG38" s="7"/>
      <c r="VH38" s="7"/>
      <c r="VI38" s="7"/>
      <c r="VJ38" s="7"/>
      <c r="VK38" s="7"/>
      <c r="VL38" s="7"/>
      <c r="VM38" s="7"/>
      <c r="VN38" s="7"/>
      <c r="VO38" s="7"/>
      <c r="VP38" s="7"/>
      <c r="VQ38" s="7"/>
      <c r="VR38" s="7"/>
      <c r="VS38" s="7"/>
      <c r="VT38" s="7"/>
      <c r="VU38" s="7"/>
      <c r="VV38" s="7"/>
      <c r="VW38" s="7"/>
      <c r="VX38" s="7"/>
      <c r="VY38" s="7"/>
      <c r="VZ38" s="7"/>
      <c r="WA38" s="7"/>
      <c r="WB38" s="7"/>
      <c r="WC38" s="7"/>
      <c r="WD38" s="7"/>
      <c r="WE38" s="7"/>
      <c r="WF38" s="7"/>
      <c r="WG38" s="7"/>
      <c r="WH38" s="7"/>
      <c r="WI38" s="7"/>
      <c r="WJ38" s="7"/>
      <c r="WK38" s="7"/>
      <c r="WL38" s="7"/>
      <c r="WM38" s="7"/>
      <c r="WN38" s="7"/>
      <c r="WO38" s="7"/>
      <c r="WP38" s="7"/>
      <c r="WQ38" s="7"/>
      <c r="WR38" s="7"/>
      <c r="WS38" s="7"/>
      <c r="WT38" s="7"/>
      <c r="WU38" s="7"/>
      <c r="WV38" s="7"/>
      <c r="WW38" s="7"/>
      <c r="WX38" s="7"/>
      <c r="WY38" s="7"/>
      <c r="WZ38" s="7"/>
      <c r="XA38" s="7"/>
      <c r="XB38" s="7"/>
      <c r="XC38" s="7"/>
      <c r="XD38" s="7"/>
      <c r="XE38" s="7"/>
      <c r="XF38" s="7"/>
      <c r="XG38" s="7"/>
      <c r="XH38" s="7"/>
      <c r="XI38" s="7"/>
      <c r="XJ38" s="7"/>
      <c r="XK38" s="7"/>
      <c r="XL38" s="7"/>
      <c r="XM38" s="7"/>
      <c r="XN38" s="7"/>
      <c r="XO38" s="7"/>
      <c r="XP38" s="7"/>
      <c r="XQ38" s="7"/>
      <c r="XR38" s="7"/>
      <c r="XS38" s="7"/>
      <c r="XT38" s="7"/>
      <c r="XU38" s="7"/>
      <c r="XV38" s="7"/>
      <c r="XW38" s="7"/>
      <c r="XX38" s="7"/>
      <c r="XY38" s="7"/>
      <c r="XZ38" s="7"/>
      <c r="YA38" s="7"/>
      <c r="YB38" s="7"/>
      <c r="YC38" s="7"/>
      <c r="YD38" s="7"/>
      <c r="YE38" s="7"/>
      <c r="YF38" s="7"/>
      <c r="YG38" s="7"/>
      <c r="YH38" s="7"/>
      <c r="YI38" s="7"/>
      <c r="YJ38" s="7"/>
      <c r="YK38" s="7"/>
      <c r="YL38" s="7"/>
      <c r="YM38" s="7"/>
      <c r="YN38" s="7"/>
      <c r="YO38" s="7"/>
      <c r="YP38" s="7"/>
      <c r="YQ38" s="7"/>
      <c r="YR38" s="7"/>
      <c r="YS38" s="7"/>
      <c r="YT38" s="7"/>
      <c r="YU38" s="7"/>
      <c r="YV38" s="7"/>
      <c r="YW38" s="7"/>
      <c r="YX38" s="7"/>
      <c r="YY38" s="7"/>
      <c r="YZ38" s="7"/>
      <c r="ZA38" s="7"/>
      <c r="ZB38" s="7"/>
      <c r="ZC38" s="7"/>
      <c r="ZD38" s="7"/>
      <c r="ZE38" s="7"/>
      <c r="ZF38" s="7"/>
      <c r="ZG38" s="7"/>
      <c r="ZH38" s="7"/>
      <c r="ZI38" s="7"/>
      <c r="ZJ38" s="7"/>
      <c r="ZK38" s="7"/>
      <c r="ZL38" s="7"/>
      <c r="ZM38" s="7"/>
      <c r="ZN38" s="7"/>
      <c r="ZO38" s="7"/>
      <c r="ZP38" s="7"/>
      <c r="ZQ38" s="7"/>
      <c r="ZR38" s="7"/>
      <c r="ZS38" s="7"/>
      <c r="ZT38" s="7"/>
      <c r="ZU38" s="7"/>
      <c r="ZV38" s="7"/>
      <c r="ZW38" s="7"/>
      <c r="ZX38" s="7"/>
      <c r="ZY38" s="7"/>
      <c r="ZZ38" s="7"/>
      <c r="AAA38" s="7"/>
      <c r="AAB38" s="7"/>
      <c r="AAC38" s="7"/>
      <c r="AAD38" s="7"/>
      <c r="AAE38" s="7"/>
      <c r="AAF38" s="7"/>
      <c r="AAG38" s="7"/>
      <c r="AAH38" s="7"/>
      <c r="AAI38" s="7"/>
      <c r="AAJ38" s="7"/>
      <c r="AAK38" s="7"/>
      <c r="AAL38" s="7"/>
      <c r="AAM38" s="7"/>
      <c r="AAN38" s="7"/>
      <c r="AAO38" s="7"/>
      <c r="AAP38" s="7"/>
      <c r="AAQ38" s="7"/>
      <c r="AAR38" s="7"/>
      <c r="AAS38" s="7"/>
      <c r="AAT38" s="7"/>
      <c r="AAU38" s="7"/>
      <c r="AAV38" s="7"/>
      <c r="AAW38" s="7"/>
      <c r="AAX38" s="7"/>
      <c r="AAY38" s="7"/>
      <c r="AAZ38" s="7"/>
      <c r="ABA38" s="7"/>
      <c r="ABB38" s="7"/>
      <c r="ABC38" s="7"/>
      <c r="ABD38" s="7"/>
      <c r="ABE38" s="7"/>
      <c r="ABF38" s="7"/>
      <c r="ABG38" s="7"/>
      <c r="ABH38" s="7"/>
      <c r="ABI38" s="7"/>
      <c r="ABJ38" s="7"/>
      <c r="ABK38" s="7"/>
      <c r="ABL38" s="7"/>
      <c r="ABM38" s="7"/>
      <c r="ABN38" s="7"/>
      <c r="ABO38" s="7"/>
      <c r="ABP38" s="7"/>
      <c r="ABQ38" s="7"/>
      <c r="ABR38" s="7"/>
      <c r="ABS38" s="7"/>
      <c r="ABT38" s="7"/>
      <c r="ABU38" s="7"/>
      <c r="ABV38" s="7"/>
      <c r="ABW38" s="7"/>
      <c r="ABX38" s="7"/>
      <c r="ABY38" s="7"/>
      <c r="ABZ38" s="7"/>
      <c r="ACA38" s="7"/>
      <c r="ACB38" s="7"/>
      <c r="ACC38" s="7"/>
      <c r="ACD38" s="7"/>
      <c r="ACE38" s="7"/>
      <c r="ACF38" s="7"/>
      <c r="ACG38" s="7"/>
      <c r="ACH38" s="7"/>
      <c r="ACI38" s="7"/>
      <c r="ACJ38" s="7"/>
      <c r="ACK38" s="7"/>
      <c r="ACL38" s="7"/>
      <c r="ACM38" s="7"/>
      <c r="ACN38" s="7"/>
      <c r="ACO38" s="7"/>
      <c r="ACP38" s="7"/>
      <c r="ACQ38" s="7"/>
      <c r="ACR38" s="7"/>
      <c r="ACS38" s="7"/>
      <c r="ACT38" s="7"/>
      <c r="ACU38" s="7"/>
      <c r="ACV38" s="7"/>
      <c r="ACW38" s="7"/>
      <c r="ACX38" s="7"/>
      <c r="ACY38" s="7"/>
      <c r="ACZ38" s="7"/>
    </row>
    <row r="39" spans="1:780" s="7" customFormat="1" ht="25">
      <c r="A39" s="6" t="s">
        <v>379</v>
      </c>
      <c r="B39" s="15" t="s">
        <v>251</v>
      </c>
      <c r="C39" s="15" t="s">
        <v>499</v>
      </c>
      <c r="D39" s="28" t="s">
        <v>288</v>
      </c>
      <c r="E39" s="8" t="s">
        <v>504</v>
      </c>
      <c r="F39" s="14">
        <v>1</v>
      </c>
      <c r="G39" s="22">
        <v>38724.19</v>
      </c>
      <c r="H39" s="19">
        <f t="shared" si="0"/>
        <v>11617.25</v>
      </c>
      <c r="I39" s="22">
        <v>8712.94</v>
      </c>
      <c r="J39" s="22">
        <v>2904.31</v>
      </c>
      <c r="K39" s="29">
        <v>0</v>
      </c>
      <c r="L39" s="96">
        <v>42552</v>
      </c>
      <c r="M39" s="96">
        <v>42789</v>
      </c>
    </row>
    <row r="40" spans="1:780" s="7" customFormat="1" ht="25">
      <c r="A40" s="13" t="s">
        <v>382</v>
      </c>
      <c r="B40" s="15" t="s">
        <v>383</v>
      </c>
      <c r="C40" s="15" t="s">
        <v>452</v>
      </c>
      <c r="D40" s="15" t="s">
        <v>510</v>
      </c>
      <c r="E40" s="8" t="s">
        <v>506</v>
      </c>
      <c r="F40" s="21">
        <v>1</v>
      </c>
      <c r="G40" s="10">
        <v>208700</v>
      </c>
      <c r="H40" s="19">
        <f t="shared" si="0"/>
        <v>125220</v>
      </c>
      <c r="I40" s="16">
        <v>93915</v>
      </c>
      <c r="J40" s="16">
        <v>31305</v>
      </c>
      <c r="K40" s="16">
        <v>0</v>
      </c>
      <c r="L40" s="96">
        <v>42614</v>
      </c>
      <c r="M40" s="96">
        <v>43039</v>
      </c>
    </row>
    <row r="41" spans="1:780" s="7" customFormat="1" ht="25">
      <c r="A41" s="24" t="s">
        <v>384</v>
      </c>
      <c r="B41" s="15" t="s">
        <v>383</v>
      </c>
      <c r="C41" s="23" t="s">
        <v>453</v>
      </c>
      <c r="D41" s="15" t="s">
        <v>510</v>
      </c>
      <c r="E41" s="8" t="s">
        <v>506</v>
      </c>
      <c r="F41" s="26">
        <v>1</v>
      </c>
      <c r="G41" s="10">
        <v>102570.72</v>
      </c>
      <c r="H41" s="19">
        <f t="shared" si="0"/>
        <v>61542.43</v>
      </c>
      <c r="I41" s="30">
        <v>46156.82</v>
      </c>
      <c r="J41" s="27">
        <v>15385.61</v>
      </c>
      <c r="K41" s="10">
        <v>0</v>
      </c>
      <c r="L41" s="96">
        <v>42614</v>
      </c>
      <c r="M41" s="96">
        <v>43039</v>
      </c>
    </row>
    <row r="42" spans="1:780" s="7" customFormat="1" ht="25">
      <c r="A42" s="13" t="s">
        <v>385</v>
      </c>
      <c r="B42" s="95" t="s">
        <v>383</v>
      </c>
      <c r="C42" s="15" t="s">
        <v>454</v>
      </c>
      <c r="D42" s="15" t="s">
        <v>510</v>
      </c>
      <c r="E42" s="8" t="s">
        <v>506</v>
      </c>
      <c r="F42" s="21">
        <v>1</v>
      </c>
      <c r="G42" s="10">
        <v>96330</v>
      </c>
      <c r="H42" s="19">
        <f t="shared" si="0"/>
        <v>57798</v>
      </c>
      <c r="I42" s="16">
        <v>43348.5</v>
      </c>
      <c r="J42" s="16">
        <v>14449.5</v>
      </c>
      <c r="K42" s="16">
        <v>0</v>
      </c>
      <c r="L42" s="96">
        <v>42614</v>
      </c>
      <c r="M42" s="96">
        <v>43039</v>
      </c>
    </row>
    <row r="43" spans="1:780" s="7" customFormat="1" ht="25">
      <c r="A43" s="24" t="s">
        <v>386</v>
      </c>
      <c r="B43" s="95" t="s">
        <v>383</v>
      </c>
      <c r="C43" s="25" t="s">
        <v>455</v>
      </c>
      <c r="D43" s="15" t="s">
        <v>510</v>
      </c>
      <c r="E43" s="8" t="s">
        <v>506</v>
      </c>
      <c r="F43" s="26">
        <v>1</v>
      </c>
      <c r="G43" s="10">
        <v>52850</v>
      </c>
      <c r="H43" s="19">
        <f t="shared" si="0"/>
        <v>31710</v>
      </c>
      <c r="I43" s="30">
        <v>23782.5</v>
      </c>
      <c r="J43" s="27">
        <v>7927.5</v>
      </c>
      <c r="K43" s="10">
        <v>0</v>
      </c>
      <c r="L43" s="96">
        <v>42614</v>
      </c>
      <c r="M43" s="96">
        <v>43008</v>
      </c>
      <c r="N43" s="17"/>
      <c r="O43" s="17"/>
      <c r="P43" s="17"/>
      <c r="Q43" s="17"/>
      <c r="R43" s="17"/>
      <c r="S43" s="17"/>
      <c r="T43" s="17"/>
      <c r="U43" s="17"/>
      <c r="V43" s="17"/>
    </row>
    <row r="44" spans="1:780" s="17" customFormat="1" ht="25">
      <c r="A44" s="13" t="s">
        <v>262</v>
      </c>
      <c r="B44" s="14" t="s">
        <v>263</v>
      </c>
      <c r="C44" s="15" t="s">
        <v>406</v>
      </c>
      <c r="D44" s="15" t="s">
        <v>51</v>
      </c>
      <c r="E44" s="8" t="s">
        <v>403</v>
      </c>
      <c r="F44" s="14">
        <v>1</v>
      </c>
      <c r="G44" s="16">
        <v>22106</v>
      </c>
      <c r="H44" s="19">
        <f t="shared" si="0"/>
        <v>6631.8</v>
      </c>
      <c r="I44" s="16">
        <v>4973.8500000000004</v>
      </c>
      <c r="J44" s="16">
        <v>1657.95</v>
      </c>
      <c r="K44" s="16"/>
      <c r="L44" s="41">
        <v>42621</v>
      </c>
      <c r="M44" s="41">
        <v>42645</v>
      </c>
      <c r="N44" s="7"/>
      <c r="O44" s="7"/>
      <c r="P44" s="7"/>
      <c r="Q44" s="7"/>
      <c r="R44" s="7"/>
      <c r="S44" s="7"/>
      <c r="T44" s="7"/>
      <c r="U44" s="7"/>
      <c r="V44" s="7"/>
    </row>
    <row r="45" spans="1:780" s="7" customFormat="1">
      <c r="A45" s="20"/>
      <c r="B45" s="15"/>
      <c r="C45" s="25"/>
      <c r="D45" s="15"/>
      <c r="E45" s="8"/>
      <c r="F45" s="26"/>
      <c r="G45" s="10"/>
      <c r="H45" s="19"/>
      <c r="I45" s="30"/>
      <c r="J45" s="27"/>
      <c r="K45" s="10"/>
      <c r="N45" s="12"/>
      <c r="O45" s="12"/>
      <c r="P45" s="12"/>
      <c r="Q45" s="12"/>
      <c r="R45" s="12"/>
      <c r="S45" s="12"/>
      <c r="T45" s="12"/>
      <c r="U45" s="12"/>
      <c r="V45" s="12"/>
    </row>
    <row r="46" spans="1:780" s="12" customFormat="1" ht="25">
      <c r="A46" s="6" t="s">
        <v>261</v>
      </c>
      <c r="B46" s="7" t="s">
        <v>399</v>
      </c>
      <c r="C46" s="7" t="s">
        <v>398</v>
      </c>
      <c r="D46" s="7" t="s">
        <v>400</v>
      </c>
      <c r="E46" s="8" t="s">
        <v>402</v>
      </c>
      <c r="F46" s="9">
        <v>1</v>
      </c>
      <c r="G46" s="10">
        <v>102021.71</v>
      </c>
      <c r="H46" s="19">
        <v>102021.71</v>
      </c>
      <c r="I46" s="10">
        <v>76516.27</v>
      </c>
      <c r="J46" s="10">
        <v>25505.439999999999</v>
      </c>
      <c r="K46" s="11">
        <v>0</v>
      </c>
      <c r="L46" s="42">
        <v>42678</v>
      </c>
      <c r="M46" s="42">
        <v>42886</v>
      </c>
      <c r="N46" s="20"/>
      <c r="O46" s="20"/>
      <c r="P46" s="20"/>
      <c r="Q46" s="20"/>
      <c r="R46" s="20"/>
      <c r="S46" s="20"/>
      <c r="T46" s="20"/>
      <c r="U46" s="20"/>
      <c r="V46" s="20"/>
    </row>
    <row r="47" spans="1:780" s="20" customFormat="1" ht="25">
      <c r="A47" s="13" t="s">
        <v>265</v>
      </c>
      <c r="B47" s="7" t="s">
        <v>401</v>
      </c>
      <c r="C47" s="17" t="s">
        <v>266</v>
      </c>
      <c r="D47" s="17" t="s">
        <v>267</v>
      </c>
      <c r="E47" s="8" t="s">
        <v>407</v>
      </c>
      <c r="F47" s="18">
        <v>1</v>
      </c>
      <c r="G47" s="19">
        <v>82000</v>
      </c>
      <c r="H47" s="19">
        <f t="shared" si="0"/>
        <v>41000</v>
      </c>
      <c r="I47" s="19">
        <v>30750</v>
      </c>
      <c r="J47" s="19">
        <v>10250</v>
      </c>
      <c r="K47" s="19">
        <v>0</v>
      </c>
      <c r="L47" s="98">
        <v>42510</v>
      </c>
      <c r="M47" s="98">
        <v>42641</v>
      </c>
      <c r="N47" s="17"/>
      <c r="O47" s="17"/>
      <c r="P47" s="17"/>
      <c r="Q47" s="17"/>
      <c r="R47" s="17"/>
      <c r="S47" s="17"/>
      <c r="T47" s="17"/>
      <c r="U47" s="17"/>
      <c r="V47" s="17"/>
    </row>
    <row r="48" spans="1:780" s="17" customFormat="1" ht="25">
      <c r="A48" s="13" t="s">
        <v>304</v>
      </c>
      <c r="B48" s="17" t="s">
        <v>305</v>
      </c>
      <c r="C48" s="7" t="s">
        <v>306</v>
      </c>
      <c r="D48" s="7" t="s">
        <v>267</v>
      </c>
      <c r="E48" s="8" t="s">
        <v>427</v>
      </c>
      <c r="F48" s="18">
        <v>1</v>
      </c>
      <c r="G48" s="19">
        <v>32340</v>
      </c>
      <c r="H48" s="19">
        <f t="shared" si="0"/>
        <v>32340</v>
      </c>
      <c r="I48" s="19">
        <v>24255</v>
      </c>
      <c r="J48" s="19">
        <v>8085</v>
      </c>
      <c r="K48" s="19">
        <v>0</v>
      </c>
      <c r="L48" s="41">
        <v>42506</v>
      </c>
      <c r="M48" s="41">
        <v>42673</v>
      </c>
    </row>
    <row r="49" spans="1:780" s="17" customFormat="1" ht="50">
      <c r="A49" s="6" t="s">
        <v>319</v>
      </c>
      <c r="B49" s="7" t="s">
        <v>320</v>
      </c>
      <c r="C49" s="7" t="s">
        <v>321</v>
      </c>
      <c r="D49" s="7" t="s">
        <v>254</v>
      </c>
      <c r="E49" s="32" t="s">
        <v>459</v>
      </c>
      <c r="F49" s="9">
        <v>1</v>
      </c>
      <c r="G49" s="10">
        <v>85515.9</v>
      </c>
      <c r="H49" s="19">
        <f t="shared" si="0"/>
        <v>65515.9</v>
      </c>
      <c r="I49" s="10">
        <v>49136.62</v>
      </c>
      <c r="J49" s="10">
        <v>16379.28</v>
      </c>
      <c r="K49" s="11">
        <v>0</v>
      </c>
      <c r="L49" s="41">
        <v>42552</v>
      </c>
      <c r="M49" s="41">
        <v>42948</v>
      </c>
    </row>
    <row r="50" spans="1:780" s="17" customFormat="1" ht="25">
      <c r="A50" s="13" t="s">
        <v>329</v>
      </c>
      <c r="B50" s="7" t="s">
        <v>435</v>
      </c>
      <c r="C50" s="7" t="s">
        <v>466</v>
      </c>
      <c r="D50" s="17" t="s">
        <v>316</v>
      </c>
      <c r="E50" s="8" t="s">
        <v>467</v>
      </c>
      <c r="F50" s="18">
        <v>1</v>
      </c>
      <c r="G50" s="19">
        <v>16960</v>
      </c>
      <c r="H50" s="19">
        <f t="shared" si="0"/>
        <v>8460</v>
      </c>
      <c r="I50" s="19">
        <v>6345</v>
      </c>
      <c r="J50" s="19">
        <v>2115</v>
      </c>
      <c r="K50" s="19">
        <v>0</v>
      </c>
      <c r="L50" s="41">
        <v>42510</v>
      </c>
      <c r="M50" s="41">
        <v>42640</v>
      </c>
    </row>
    <row r="51" spans="1:780" s="17" customFormat="1" ht="37.5">
      <c r="A51" s="13" t="s">
        <v>333</v>
      </c>
      <c r="B51" s="7" t="s">
        <v>257</v>
      </c>
      <c r="C51" s="7" t="s">
        <v>334</v>
      </c>
      <c r="D51" s="17" t="s">
        <v>254</v>
      </c>
      <c r="E51" s="8" t="s">
        <v>174</v>
      </c>
      <c r="F51" s="18">
        <v>1</v>
      </c>
      <c r="G51" s="10">
        <v>1083976</v>
      </c>
      <c r="H51" s="19">
        <f t="shared" si="0"/>
        <v>1083976</v>
      </c>
      <c r="I51" s="10">
        <v>812982</v>
      </c>
      <c r="J51" s="10">
        <v>270994</v>
      </c>
      <c r="K51" s="19">
        <v>0</v>
      </c>
      <c r="L51" s="41">
        <v>42538</v>
      </c>
      <c r="M51" s="41">
        <v>43951</v>
      </c>
    </row>
    <row r="52" spans="1:780" s="17" customFormat="1" ht="25">
      <c r="A52" s="13" t="s">
        <v>341</v>
      </c>
      <c r="B52" s="7" t="s">
        <v>342</v>
      </c>
      <c r="C52" s="7" t="s">
        <v>343</v>
      </c>
      <c r="D52" s="17" t="s">
        <v>267</v>
      </c>
      <c r="E52" s="8" t="s">
        <v>427</v>
      </c>
      <c r="F52" s="18">
        <v>1</v>
      </c>
      <c r="G52" s="10">
        <v>9850</v>
      </c>
      <c r="H52" s="19">
        <f t="shared" si="0"/>
        <v>4875</v>
      </c>
      <c r="I52" s="10">
        <v>3656.25</v>
      </c>
      <c r="J52" s="10">
        <v>1218.75</v>
      </c>
      <c r="K52" s="19">
        <v>0</v>
      </c>
      <c r="L52" s="41">
        <v>42534</v>
      </c>
      <c r="M52" s="41">
        <v>43373</v>
      </c>
      <c r="N52" s="15"/>
      <c r="O52" s="15"/>
      <c r="P52" s="15"/>
      <c r="Q52" s="15"/>
      <c r="R52" s="15"/>
      <c r="S52" s="15"/>
      <c r="T52" s="15"/>
      <c r="U52" s="15"/>
      <c r="V52" s="15"/>
    </row>
    <row r="53" spans="1:780" s="17" customFormat="1" ht="25">
      <c r="A53" s="6" t="s">
        <v>358</v>
      </c>
      <c r="B53" s="7" t="s">
        <v>137</v>
      </c>
      <c r="C53" s="7" t="s">
        <v>359</v>
      </c>
      <c r="D53" s="7" t="s">
        <v>642</v>
      </c>
      <c r="E53" s="8" t="s">
        <v>239</v>
      </c>
      <c r="F53" s="9">
        <v>1</v>
      </c>
      <c r="G53" s="10">
        <v>100475.52</v>
      </c>
      <c r="H53" s="19">
        <f t="shared" si="0"/>
        <v>100475.52</v>
      </c>
      <c r="I53" s="10">
        <v>75356.639999999999</v>
      </c>
      <c r="J53" s="10">
        <v>25118.880000000001</v>
      </c>
      <c r="K53" s="11">
        <v>0</v>
      </c>
      <c r="L53" s="97">
        <v>42555</v>
      </c>
      <c r="M53" s="97">
        <v>43189</v>
      </c>
      <c r="N53" s="7"/>
      <c r="O53" s="7"/>
      <c r="P53" s="7"/>
      <c r="Q53" s="7"/>
      <c r="R53" s="7"/>
      <c r="S53" s="7"/>
      <c r="T53" s="7"/>
      <c r="U53" s="7"/>
      <c r="V53" s="7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5"/>
      <c r="GG53" s="15"/>
      <c r="GH53" s="15"/>
      <c r="GI53" s="15"/>
      <c r="GJ53" s="15"/>
      <c r="GK53" s="15"/>
      <c r="GL53" s="15"/>
      <c r="GM53" s="15"/>
      <c r="GN53" s="15"/>
      <c r="GO53" s="15"/>
      <c r="GP53" s="15"/>
      <c r="GQ53" s="15"/>
      <c r="GR53" s="15"/>
      <c r="GS53" s="15"/>
      <c r="GT53" s="15"/>
      <c r="GU53" s="15"/>
      <c r="GV53" s="15"/>
      <c r="GW53" s="15"/>
      <c r="GX53" s="15"/>
      <c r="GY53" s="15"/>
      <c r="GZ53" s="15"/>
      <c r="HA53" s="15"/>
      <c r="HB53" s="15"/>
      <c r="HC53" s="15"/>
      <c r="HD53" s="15"/>
      <c r="HE53" s="15"/>
      <c r="HF53" s="15"/>
      <c r="HG53" s="15"/>
      <c r="HH53" s="15"/>
      <c r="HI53" s="15"/>
      <c r="HJ53" s="15"/>
      <c r="HK53" s="15"/>
      <c r="HL53" s="15"/>
      <c r="HM53" s="15"/>
      <c r="HN53" s="15"/>
      <c r="HO53" s="15"/>
      <c r="HP53" s="15"/>
      <c r="HQ53" s="15"/>
      <c r="HR53" s="15"/>
      <c r="HS53" s="15"/>
      <c r="HT53" s="15"/>
      <c r="HU53" s="15"/>
      <c r="HV53" s="15"/>
      <c r="HW53" s="15"/>
      <c r="HX53" s="15"/>
      <c r="HY53" s="15"/>
      <c r="HZ53" s="15"/>
      <c r="IA53" s="15"/>
      <c r="IB53" s="15"/>
      <c r="IC53" s="15"/>
      <c r="ID53" s="15"/>
      <c r="IE53" s="15"/>
      <c r="IF53" s="15"/>
      <c r="IG53" s="15"/>
      <c r="IH53" s="15"/>
      <c r="II53" s="15"/>
      <c r="IJ53" s="15"/>
      <c r="IK53" s="15"/>
      <c r="IL53" s="15"/>
      <c r="IM53" s="15"/>
      <c r="IN53" s="15"/>
      <c r="IO53" s="15"/>
      <c r="IP53" s="15"/>
      <c r="IQ53" s="15"/>
      <c r="IR53" s="15"/>
      <c r="IS53" s="15"/>
      <c r="IT53" s="15"/>
      <c r="IU53" s="15"/>
      <c r="IV53" s="15"/>
      <c r="IW53" s="15"/>
      <c r="IX53" s="15"/>
      <c r="IY53" s="15"/>
      <c r="IZ53" s="15"/>
      <c r="JA53" s="15"/>
      <c r="JB53" s="15"/>
      <c r="JC53" s="15"/>
      <c r="JD53" s="15"/>
      <c r="JE53" s="15"/>
      <c r="JF53" s="15"/>
      <c r="JG53" s="15"/>
      <c r="JH53" s="15"/>
      <c r="JI53" s="15"/>
      <c r="JJ53" s="15"/>
      <c r="JK53" s="15"/>
      <c r="JL53" s="15"/>
      <c r="JM53" s="15"/>
      <c r="JN53" s="15"/>
      <c r="JO53" s="15"/>
      <c r="JP53" s="15"/>
      <c r="JQ53" s="15"/>
      <c r="JR53" s="15"/>
      <c r="JS53" s="15"/>
      <c r="JT53" s="15"/>
      <c r="JU53" s="15"/>
      <c r="JV53" s="15"/>
      <c r="JW53" s="15"/>
      <c r="JX53" s="15"/>
      <c r="JY53" s="15"/>
      <c r="JZ53" s="15"/>
      <c r="KA53" s="15"/>
      <c r="KB53" s="15"/>
      <c r="KC53" s="15"/>
      <c r="KD53" s="15"/>
      <c r="KE53" s="15"/>
      <c r="KF53" s="15"/>
      <c r="KG53" s="15"/>
      <c r="KH53" s="15"/>
      <c r="KI53" s="15"/>
      <c r="KJ53" s="15"/>
      <c r="KK53" s="15"/>
      <c r="KL53" s="15"/>
      <c r="KM53" s="15"/>
      <c r="KN53" s="15"/>
      <c r="KO53" s="15"/>
      <c r="KP53" s="15"/>
      <c r="KQ53" s="15"/>
      <c r="KR53" s="15"/>
      <c r="KS53" s="15"/>
      <c r="KT53" s="15"/>
      <c r="KU53" s="15"/>
      <c r="KV53" s="15"/>
      <c r="KW53" s="15"/>
      <c r="KX53" s="15"/>
      <c r="KY53" s="15"/>
      <c r="KZ53" s="15"/>
      <c r="LA53" s="15"/>
      <c r="LB53" s="15"/>
      <c r="LC53" s="15"/>
      <c r="LD53" s="15"/>
      <c r="LE53" s="15"/>
      <c r="LF53" s="15"/>
      <c r="LG53" s="15"/>
      <c r="LH53" s="15"/>
      <c r="LI53" s="15"/>
      <c r="LJ53" s="15"/>
      <c r="LK53" s="15"/>
      <c r="LL53" s="15"/>
      <c r="LM53" s="15"/>
      <c r="LN53" s="15"/>
      <c r="LO53" s="15"/>
      <c r="LP53" s="15"/>
      <c r="LQ53" s="15"/>
      <c r="LR53" s="15"/>
      <c r="LS53" s="15"/>
      <c r="LT53" s="15"/>
      <c r="LU53" s="15"/>
      <c r="LV53" s="15"/>
      <c r="LW53" s="15"/>
      <c r="LX53" s="15"/>
      <c r="LY53" s="15"/>
      <c r="LZ53" s="15"/>
      <c r="MA53" s="15"/>
      <c r="MB53" s="15"/>
      <c r="MC53" s="15"/>
      <c r="MD53" s="15"/>
      <c r="ME53" s="15"/>
      <c r="MF53" s="15"/>
      <c r="MG53" s="15"/>
      <c r="MH53" s="15"/>
      <c r="MI53" s="15"/>
      <c r="MJ53" s="15"/>
      <c r="MK53" s="15"/>
      <c r="ML53" s="15"/>
      <c r="MM53" s="15"/>
      <c r="MN53" s="15"/>
      <c r="MO53" s="15"/>
      <c r="MP53" s="15"/>
      <c r="MQ53" s="15"/>
      <c r="MR53" s="15"/>
      <c r="MS53" s="15"/>
      <c r="MT53" s="15"/>
      <c r="MU53" s="15"/>
      <c r="MV53" s="15"/>
      <c r="MW53" s="15"/>
      <c r="MX53" s="15"/>
      <c r="MY53" s="15"/>
      <c r="MZ53" s="15"/>
      <c r="NA53" s="15"/>
      <c r="NB53" s="15"/>
      <c r="NC53" s="15"/>
      <c r="ND53" s="15"/>
      <c r="NE53" s="15"/>
      <c r="NF53" s="15"/>
      <c r="NG53" s="15"/>
      <c r="NH53" s="15"/>
      <c r="NI53" s="15"/>
      <c r="NJ53" s="15"/>
      <c r="NK53" s="15"/>
      <c r="NL53" s="15"/>
      <c r="NM53" s="15"/>
      <c r="NN53" s="15"/>
      <c r="NO53" s="15"/>
      <c r="NP53" s="15"/>
      <c r="NQ53" s="15"/>
      <c r="NR53" s="15"/>
      <c r="NS53" s="15"/>
      <c r="NT53" s="15"/>
      <c r="NU53" s="15"/>
      <c r="NV53" s="15"/>
      <c r="NW53" s="15"/>
      <c r="NX53" s="15"/>
      <c r="NY53" s="15"/>
      <c r="NZ53" s="15"/>
      <c r="OA53" s="15"/>
      <c r="OB53" s="15"/>
      <c r="OC53" s="15"/>
      <c r="OD53" s="15"/>
      <c r="OE53" s="15"/>
      <c r="OF53" s="15"/>
      <c r="OG53" s="15"/>
      <c r="OH53" s="15"/>
      <c r="OI53" s="15"/>
      <c r="OJ53" s="15"/>
      <c r="OK53" s="15"/>
      <c r="OL53" s="15"/>
      <c r="OM53" s="15"/>
      <c r="ON53" s="15"/>
      <c r="OO53" s="15"/>
      <c r="OP53" s="15"/>
      <c r="OQ53" s="15"/>
      <c r="OR53" s="15"/>
      <c r="OS53" s="15"/>
      <c r="OT53" s="15"/>
      <c r="OU53" s="15"/>
      <c r="OV53" s="15"/>
      <c r="OW53" s="15"/>
      <c r="OX53" s="15"/>
      <c r="OY53" s="15"/>
      <c r="OZ53" s="15"/>
      <c r="PA53" s="15"/>
      <c r="PB53" s="15"/>
      <c r="PC53" s="15"/>
      <c r="PD53" s="15"/>
      <c r="PE53" s="15"/>
      <c r="PF53" s="15"/>
      <c r="PG53" s="15"/>
      <c r="PH53" s="15"/>
      <c r="PI53" s="15"/>
      <c r="PJ53" s="15"/>
      <c r="PK53" s="15"/>
      <c r="PL53" s="15"/>
      <c r="PM53" s="15"/>
      <c r="PN53" s="15"/>
      <c r="PO53" s="15"/>
      <c r="PP53" s="15"/>
      <c r="PQ53" s="15"/>
      <c r="PR53" s="15"/>
      <c r="PS53" s="15"/>
      <c r="PT53" s="15"/>
      <c r="PU53" s="15"/>
      <c r="PV53" s="15"/>
      <c r="PW53" s="15"/>
      <c r="PX53" s="15"/>
      <c r="PY53" s="15"/>
      <c r="PZ53" s="15"/>
      <c r="QA53" s="15"/>
      <c r="QB53" s="15"/>
      <c r="QC53" s="15"/>
      <c r="QD53" s="15"/>
      <c r="QE53" s="15"/>
      <c r="QF53" s="15"/>
      <c r="QG53" s="15"/>
      <c r="QH53" s="15"/>
      <c r="QI53" s="15"/>
      <c r="QJ53" s="15"/>
      <c r="QK53" s="15"/>
      <c r="QL53" s="15"/>
      <c r="QM53" s="15"/>
      <c r="QN53" s="15"/>
      <c r="QO53" s="15"/>
      <c r="QP53" s="15"/>
      <c r="QQ53" s="15"/>
      <c r="QR53" s="15"/>
      <c r="QS53" s="15"/>
      <c r="QT53" s="15"/>
      <c r="QU53" s="15"/>
      <c r="QV53" s="15"/>
      <c r="QW53" s="15"/>
      <c r="QX53" s="15"/>
      <c r="QY53" s="15"/>
      <c r="QZ53" s="15"/>
      <c r="RA53" s="15"/>
      <c r="RB53" s="15"/>
      <c r="RC53" s="15"/>
      <c r="RD53" s="15"/>
      <c r="RE53" s="15"/>
      <c r="RF53" s="15"/>
      <c r="RG53" s="15"/>
      <c r="RH53" s="15"/>
      <c r="RI53" s="15"/>
      <c r="RJ53" s="15"/>
      <c r="RK53" s="15"/>
      <c r="RL53" s="15"/>
      <c r="RM53" s="15"/>
      <c r="RN53" s="15"/>
      <c r="RO53" s="15"/>
      <c r="RP53" s="15"/>
      <c r="RQ53" s="15"/>
      <c r="RR53" s="15"/>
      <c r="RS53" s="15"/>
      <c r="RT53" s="15"/>
      <c r="RU53" s="15"/>
      <c r="RV53" s="15"/>
      <c r="RW53" s="15"/>
      <c r="RX53" s="15"/>
      <c r="RY53" s="15"/>
      <c r="RZ53" s="15"/>
      <c r="SA53" s="15"/>
      <c r="SB53" s="15"/>
      <c r="SC53" s="15"/>
      <c r="SD53" s="15"/>
      <c r="SE53" s="15"/>
      <c r="SF53" s="15"/>
      <c r="SG53" s="15"/>
      <c r="SH53" s="15"/>
      <c r="SI53" s="15"/>
      <c r="SJ53" s="15"/>
      <c r="SK53" s="15"/>
      <c r="SL53" s="15"/>
      <c r="SM53" s="15"/>
      <c r="SN53" s="15"/>
      <c r="SO53" s="15"/>
      <c r="SP53" s="15"/>
      <c r="SQ53" s="15"/>
      <c r="SR53" s="15"/>
      <c r="SS53" s="15"/>
      <c r="ST53" s="15"/>
      <c r="SU53" s="15"/>
      <c r="SV53" s="15"/>
      <c r="SW53" s="15"/>
      <c r="SX53" s="15"/>
      <c r="SY53" s="15"/>
      <c r="SZ53" s="15"/>
      <c r="TA53" s="15"/>
      <c r="TB53" s="15"/>
      <c r="TC53" s="15"/>
      <c r="TD53" s="15"/>
      <c r="TE53" s="15"/>
      <c r="TF53" s="15"/>
      <c r="TG53" s="15"/>
      <c r="TH53" s="15"/>
      <c r="TI53" s="15"/>
      <c r="TJ53" s="15"/>
      <c r="TK53" s="15"/>
      <c r="TL53" s="15"/>
      <c r="TM53" s="15"/>
      <c r="TN53" s="15"/>
      <c r="TO53" s="15"/>
      <c r="TP53" s="15"/>
      <c r="TQ53" s="15"/>
      <c r="TR53" s="15"/>
      <c r="TS53" s="15"/>
      <c r="TT53" s="15"/>
      <c r="TU53" s="15"/>
      <c r="TV53" s="15"/>
      <c r="TW53" s="15"/>
      <c r="TX53" s="15"/>
      <c r="TY53" s="15"/>
      <c r="TZ53" s="15"/>
      <c r="UA53" s="15"/>
      <c r="UB53" s="15"/>
      <c r="UC53" s="15"/>
      <c r="UD53" s="15"/>
      <c r="UE53" s="15"/>
      <c r="UF53" s="15"/>
      <c r="UG53" s="15"/>
      <c r="UH53" s="15"/>
      <c r="UI53" s="15"/>
      <c r="UJ53" s="15"/>
      <c r="UK53" s="15"/>
      <c r="UL53" s="15"/>
      <c r="UM53" s="15"/>
      <c r="UN53" s="15"/>
      <c r="UO53" s="15"/>
      <c r="UP53" s="15"/>
      <c r="UQ53" s="15"/>
      <c r="UR53" s="15"/>
      <c r="US53" s="15"/>
      <c r="UT53" s="15"/>
      <c r="UU53" s="15"/>
      <c r="UV53" s="15"/>
      <c r="UW53" s="15"/>
      <c r="UX53" s="15"/>
      <c r="UY53" s="15"/>
      <c r="UZ53" s="15"/>
      <c r="VA53" s="15"/>
      <c r="VB53" s="15"/>
      <c r="VC53" s="15"/>
      <c r="VD53" s="15"/>
      <c r="VE53" s="15"/>
      <c r="VF53" s="15"/>
      <c r="VG53" s="15"/>
      <c r="VH53" s="15"/>
      <c r="VI53" s="15"/>
      <c r="VJ53" s="15"/>
      <c r="VK53" s="15"/>
      <c r="VL53" s="15"/>
      <c r="VM53" s="15"/>
      <c r="VN53" s="15"/>
      <c r="VO53" s="15"/>
      <c r="VP53" s="15"/>
      <c r="VQ53" s="15"/>
      <c r="VR53" s="15"/>
      <c r="VS53" s="15"/>
      <c r="VT53" s="15"/>
      <c r="VU53" s="15"/>
      <c r="VV53" s="15"/>
      <c r="VW53" s="15"/>
      <c r="VX53" s="15"/>
      <c r="VY53" s="15"/>
      <c r="VZ53" s="15"/>
      <c r="WA53" s="15"/>
      <c r="WB53" s="15"/>
      <c r="WC53" s="15"/>
      <c r="WD53" s="15"/>
      <c r="WE53" s="15"/>
      <c r="WF53" s="15"/>
      <c r="WG53" s="15"/>
      <c r="WH53" s="15"/>
      <c r="WI53" s="15"/>
      <c r="WJ53" s="15"/>
      <c r="WK53" s="15"/>
      <c r="WL53" s="15"/>
      <c r="WM53" s="15"/>
      <c r="WN53" s="15"/>
      <c r="WO53" s="15"/>
      <c r="WP53" s="15"/>
      <c r="WQ53" s="15"/>
      <c r="WR53" s="15"/>
      <c r="WS53" s="15"/>
      <c r="WT53" s="15"/>
      <c r="WU53" s="15"/>
      <c r="WV53" s="15"/>
      <c r="WW53" s="15"/>
      <c r="WX53" s="15"/>
      <c r="WY53" s="15"/>
      <c r="WZ53" s="15"/>
      <c r="XA53" s="15"/>
      <c r="XB53" s="15"/>
      <c r="XC53" s="15"/>
      <c r="XD53" s="15"/>
      <c r="XE53" s="15"/>
      <c r="XF53" s="15"/>
      <c r="XG53" s="15"/>
      <c r="XH53" s="15"/>
      <c r="XI53" s="15"/>
      <c r="XJ53" s="15"/>
      <c r="XK53" s="15"/>
      <c r="XL53" s="15"/>
      <c r="XM53" s="15"/>
      <c r="XN53" s="15"/>
      <c r="XO53" s="15"/>
      <c r="XP53" s="15"/>
      <c r="XQ53" s="15"/>
      <c r="XR53" s="15"/>
      <c r="XS53" s="15"/>
      <c r="XT53" s="15"/>
      <c r="XU53" s="15"/>
      <c r="XV53" s="15"/>
      <c r="XW53" s="15"/>
      <c r="XX53" s="15"/>
      <c r="XY53" s="15"/>
      <c r="XZ53" s="15"/>
      <c r="YA53" s="15"/>
      <c r="YB53" s="15"/>
      <c r="YC53" s="15"/>
      <c r="YD53" s="15"/>
      <c r="YE53" s="15"/>
      <c r="YF53" s="15"/>
      <c r="YG53" s="15"/>
      <c r="YH53" s="15"/>
      <c r="YI53" s="15"/>
      <c r="YJ53" s="15"/>
      <c r="YK53" s="15"/>
      <c r="YL53" s="15"/>
      <c r="YM53" s="15"/>
      <c r="YN53" s="15"/>
      <c r="YO53" s="15"/>
      <c r="YP53" s="15"/>
      <c r="YQ53" s="15"/>
      <c r="YR53" s="15"/>
      <c r="YS53" s="15"/>
      <c r="YT53" s="15"/>
      <c r="YU53" s="15"/>
      <c r="YV53" s="15"/>
      <c r="YW53" s="15"/>
      <c r="YX53" s="15"/>
      <c r="YY53" s="15"/>
      <c r="YZ53" s="15"/>
      <c r="ZA53" s="15"/>
      <c r="ZB53" s="15"/>
      <c r="ZC53" s="15"/>
      <c r="ZD53" s="15"/>
      <c r="ZE53" s="15"/>
      <c r="ZF53" s="15"/>
      <c r="ZG53" s="15"/>
      <c r="ZH53" s="15"/>
      <c r="ZI53" s="15"/>
      <c r="ZJ53" s="15"/>
      <c r="ZK53" s="15"/>
      <c r="ZL53" s="15"/>
      <c r="ZM53" s="15"/>
      <c r="ZN53" s="15"/>
      <c r="ZO53" s="15"/>
      <c r="ZP53" s="15"/>
      <c r="ZQ53" s="15"/>
      <c r="ZR53" s="15"/>
      <c r="ZS53" s="15"/>
      <c r="ZT53" s="15"/>
      <c r="ZU53" s="15"/>
      <c r="ZV53" s="15"/>
      <c r="ZW53" s="15"/>
      <c r="ZX53" s="15"/>
      <c r="ZY53" s="15"/>
      <c r="ZZ53" s="15"/>
      <c r="AAA53" s="15"/>
      <c r="AAB53" s="15"/>
      <c r="AAC53" s="15"/>
      <c r="AAD53" s="15"/>
      <c r="AAE53" s="15"/>
      <c r="AAF53" s="15"/>
      <c r="AAG53" s="15"/>
      <c r="AAH53" s="15"/>
      <c r="AAI53" s="15"/>
      <c r="AAJ53" s="15"/>
      <c r="AAK53" s="15"/>
      <c r="AAL53" s="15"/>
      <c r="AAM53" s="15"/>
      <c r="AAN53" s="15"/>
      <c r="AAO53" s="15"/>
      <c r="AAP53" s="15"/>
      <c r="AAQ53" s="15"/>
      <c r="AAR53" s="15"/>
      <c r="AAS53" s="15"/>
      <c r="AAT53" s="15"/>
      <c r="AAU53" s="15"/>
      <c r="AAV53" s="15"/>
      <c r="AAW53" s="15"/>
      <c r="AAX53" s="15"/>
      <c r="AAY53" s="15"/>
      <c r="AAZ53" s="15"/>
      <c r="ABA53" s="15"/>
      <c r="ABB53" s="15"/>
      <c r="ABC53" s="15"/>
      <c r="ABD53" s="15"/>
      <c r="ABE53" s="15"/>
      <c r="ABF53" s="15"/>
      <c r="ABG53" s="15"/>
      <c r="ABH53" s="15"/>
      <c r="ABI53" s="15"/>
      <c r="ABJ53" s="15"/>
      <c r="ABK53" s="15"/>
      <c r="ABL53" s="15"/>
      <c r="ABM53" s="15"/>
      <c r="ABN53" s="15"/>
      <c r="ABO53" s="15"/>
      <c r="ABP53" s="15"/>
      <c r="ABQ53" s="15"/>
      <c r="ABR53" s="15"/>
      <c r="ABS53" s="15"/>
      <c r="ABT53" s="15"/>
      <c r="ABU53" s="15"/>
      <c r="ABV53" s="15"/>
      <c r="ABW53" s="15"/>
      <c r="ABX53" s="15"/>
      <c r="ABY53" s="15"/>
      <c r="ABZ53" s="15"/>
      <c r="ACA53" s="15"/>
      <c r="ACB53" s="15"/>
      <c r="ACC53" s="15"/>
      <c r="ACD53" s="15"/>
      <c r="ACE53" s="15"/>
      <c r="ACF53" s="15"/>
      <c r="ACG53" s="15"/>
      <c r="ACH53" s="15"/>
      <c r="ACI53" s="15"/>
      <c r="ACJ53" s="15"/>
      <c r="ACK53" s="15"/>
      <c r="ACL53" s="15"/>
      <c r="ACM53" s="15"/>
      <c r="ACN53" s="15"/>
      <c r="ACO53" s="15"/>
      <c r="ACP53" s="15"/>
      <c r="ACQ53" s="15"/>
      <c r="ACR53" s="15"/>
      <c r="ACS53" s="15"/>
      <c r="ACT53" s="15"/>
      <c r="ACU53" s="15"/>
      <c r="ACV53" s="15"/>
      <c r="ACW53" s="15"/>
      <c r="ACX53" s="15"/>
      <c r="ACY53" s="15"/>
      <c r="ACZ53" s="15"/>
    </row>
    <row r="54" spans="1:780" s="17" customFormat="1" ht="37.5">
      <c r="A54" s="13" t="s">
        <v>362</v>
      </c>
      <c r="B54" s="7" t="s">
        <v>445</v>
      </c>
      <c r="C54" s="7" t="s">
        <v>363</v>
      </c>
      <c r="D54" s="17" t="s">
        <v>18</v>
      </c>
      <c r="E54" s="8" t="s">
        <v>491</v>
      </c>
      <c r="F54" s="18">
        <v>1</v>
      </c>
      <c r="G54" s="10">
        <v>44650</v>
      </c>
      <c r="H54" s="19">
        <f t="shared" si="0"/>
        <v>44650</v>
      </c>
      <c r="I54" s="19">
        <v>33487.5</v>
      </c>
      <c r="J54" s="19">
        <v>11162.5</v>
      </c>
      <c r="K54" s="19">
        <v>0</v>
      </c>
      <c r="L54" s="96">
        <v>42548</v>
      </c>
      <c r="M54" s="96">
        <v>42735</v>
      </c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  <c r="HH54" s="7"/>
      <c r="HI54" s="7"/>
      <c r="HJ54" s="7"/>
      <c r="HK54" s="7"/>
      <c r="HL54" s="7"/>
      <c r="HM54" s="7"/>
      <c r="HN54" s="7"/>
      <c r="HO54" s="7"/>
      <c r="HP54" s="7"/>
      <c r="HQ54" s="7"/>
      <c r="HR54" s="7"/>
      <c r="HS54" s="7"/>
      <c r="HT54" s="7"/>
      <c r="HU54" s="7"/>
      <c r="HV54" s="7"/>
      <c r="HW54" s="7"/>
      <c r="HX54" s="7"/>
      <c r="HY54" s="7"/>
      <c r="HZ54" s="7"/>
      <c r="IA54" s="7"/>
      <c r="IB54" s="7"/>
      <c r="IC54" s="7"/>
      <c r="ID54" s="7"/>
      <c r="IE54" s="7"/>
      <c r="IF54" s="7"/>
      <c r="IG54" s="7"/>
      <c r="IH54" s="7"/>
      <c r="II54" s="7"/>
      <c r="IJ54" s="7"/>
      <c r="IK54" s="7"/>
      <c r="IL54" s="7"/>
      <c r="IM54" s="7"/>
      <c r="IN54" s="7"/>
      <c r="IO54" s="7"/>
      <c r="IP54" s="7"/>
      <c r="IQ54" s="7"/>
      <c r="IR54" s="7"/>
      <c r="IS54" s="7"/>
      <c r="IT54" s="7"/>
      <c r="IU54" s="7"/>
      <c r="IV54" s="7"/>
      <c r="IW54" s="7"/>
      <c r="IX54" s="7"/>
      <c r="IY54" s="7"/>
      <c r="IZ54" s="7"/>
      <c r="JA54" s="7"/>
      <c r="JB54" s="7"/>
      <c r="JC54" s="7"/>
      <c r="JD54" s="7"/>
      <c r="JE54" s="7"/>
      <c r="JF54" s="7"/>
      <c r="JG54" s="7"/>
      <c r="JH54" s="7"/>
      <c r="JI54" s="7"/>
      <c r="JJ54" s="7"/>
      <c r="JK54" s="7"/>
      <c r="JL54" s="7"/>
      <c r="JM54" s="7"/>
      <c r="JN54" s="7"/>
      <c r="JO54" s="7"/>
      <c r="JP54" s="7"/>
      <c r="JQ54" s="7"/>
      <c r="JR54" s="7"/>
      <c r="JS54" s="7"/>
      <c r="JT54" s="7"/>
      <c r="JU54" s="7"/>
      <c r="JV54" s="7"/>
      <c r="JW54" s="7"/>
      <c r="JX54" s="7"/>
      <c r="JY54" s="7"/>
      <c r="JZ54" s="7"/>
      <c r="KA54" s="7"/>
      <c r="KB54" s="7"/>
      <c r="KC54" s="7"/>
      <c r="KD54" s="7"/>
      <c r="KE54" s="7"/>
      <c r="KF54" s="7"/>
      <c r="KG54" s="7"/>
      <c r="KH54" s="7"/>
      <c r="KI54" s="7"/>
      <c r="KJ54" s="7"/>
      <c r="KK54" s="7"/>
      <c r="KL54" s="7"/>
      <c r="KM54" s="7"/>
      <c r="KN54" s="7"/>
      <c r="KO54" s="7"/>
      <c r="KP54" s="7"/>
      <c r="KQ54" s="7"/>
      <c r="KR54" s="7"/>
      <c r="KS54" s="7"/>
      <c r="KT54" s="7"/>
      <c r="KU54" s="7"/>
      <c r="KV54" s="7"/>
      <c r="KW54" s="7"/>
      <c r="KX54" s="7"/>
      <c r="KY54" s="7"/>
      <c r="KZ54" s="7"/>
      <c r="LA54" s="7"/>
      <c r="LB54" s="7"/>
      <c r="LC54" s="7"/>
      <c r="LD54" s="7"/>
      <c r="LE54" s="7"/>
      <c r="LF54" s="7"/>
      <c r="LG54" s="7"/>
      <c r="LH54" s="7"/>
      <c r="LI54" s="7"/>
      <c r="LJ54" s="7"/>
      <c r="LK54" s="7"/>
      <c r="LL54" s="7"/>
      <c r="LM54" s="7"/>
      <c r="LN54" s="7"/>
      <c r="LO54" s="7"/>
      <c r="LP54" s="7"/>
      <c r="LQ54" s="7"/>
      <c r="LR54" s="7"/>
      <c r="LS54" s="7"/>
      <c r="LT54" s="7"/>
      <c r="LU54" s="7"/>
      <c r="LV54" s="7"/>
      <c r="LW54" s="7"/>
      <c r="LX54" s="7"/>
      <c r="LY54" s="7"/>
      <c r="LZ54" s="7"/>
      <c r="MA54" s="7"/>
      <c r="MB54" s="7"/>
      <c r="MC54" s="7"/>
      <c r="MD54" s="7"/>
      <c r="ME54" s="7"/>
      <c r="MF54" s="7"/>
      <c r="MG54" s="7"/>
      <c r="MH54" s="7"/>
      <c r="MI54" s="7"/>
      <c r="MJ54" s="7"/>
      <c r="MK54" s="7"/>
      <c r="ML54" s="7"/>
      <c r="MM54" s="7"/>
      <c r="MN54" s="7"/>
      <c r="MO54" s="7"/>
      <c r="MP54" s="7"/>
      <c r="MQ54" s="7"/>
      <c r="MR54" s="7"/>
      <c r="MS54" s="7"/>
      <c r="MT54" s="7"/>
      <c r="MU54" s="7"/>
      <c r="MV54" s="7"/>
      <c r="MW54" s="7"/>
      <c r="MX54" s="7"/>
      <c r="MY54" s="7"/>
      <c r="MZ54" s="7"/>
      <c r="NA54" s="7"/>
      <c r="NB54" s="7"/>
      <c r="NC54" s="7"/>
      <c r="ND54" s="7"/>
      <c r="NE54" s="7"/>
      <c r="NF54" s="7"/>
      <c r="NG54" s="7"/>
      <c r="NH54" s="7"/>
      <c r="NI54" s="7"/>
      <c r="NJ54" s="7"/>
      <c r="NK54" s="7"/>
      <c r="NL54" s="7"/>
      <c r="NM54" s="7"/>
      <c r="NN54" s="7"/>
      <c r="NO54" s="7"/>
      <c r="NP54" s="7"/>
      <c r="NQ54" s="7"/>
      <c r="NR54" s="7"/>
      <c r="NS54" s="7"/>
      <c r="NT54" s="7"/>
      <c r="NU54" s="7"/>
      <c r="NV54" s="7"/>
      <c r="NW54" s="7"/>
      <c r="NX54" s="7"/>
      <c r="NY54" s="7"/>
      <c r="NZ54" s="7"/>
      <c r="OA54" s="7"/>
      <c r="OB54" s="7"/>
      <c r="OC54" s="7"/>
      <c r="OD54" s="7"/>
      <c r="OE54" s="7"/>
      <c r="OF54" s="7"/>
      <c r="OG54" s="7"/>
      <c r="OH54" s="7"/>
      <c r="OI54" s="7"/>
      <c r="OJ54" s="7"/>
      <c r="OK54" s="7"/>
      <c r="OL54" s="7"/>
      <c r="OM54" s="7"/>
      <c r="ON54" s="7"/>
      <c r="OO54" s="7"/>
      <c r="OP54" s="7"/>
      <c r="OQ54" s="7"/>
      <c r="OR54" s="7"/>
      <c r="OS54" s="7"/>
      <c r="OT54" s="7"/>
      <c r="OU54" s="7"/>
      <c r="OV54" s="7"/>
      <c r="OW54" s="7"/>
      <c r="OX54" s="7"/>
      <c r="OY54" s="7"/>
      <c r="OZ54" s="7"/>
      <c r="PA54" s="7"/>
      <c r="PB54" s="7"/>
      <c r="PC54" s="7"/>
      <c r="PD54" s="7"/>
      <c r="PE54" s="7"/>
      <c r="PF54" s="7"/>
      <c r="PG54" s="7"/>
      <c r="PH54" s="7"/>
      <c r="PI54" s="7"/>
      <c r="PJ54" s="7"/>
      <c r="PK54" s="7"/>
      <c r="PL54" s="7"/>
      <c r="PM54" s="7"/>
      <c r="PN54" s="7"/>
      <c r="PO54" s="7"/>
      <c r="PP54" s="7"/>
      <c r="PQ54" s="7"/>
      <c r="PR54" s="7"/>
      <c r="PS54" s="7"/>
      <c r="PT54" s="7"/>
      <c r="PU54" s="7"/>
      <c r="PV54" s="7"/>
      <c r="PW54" s="7"/>
      <c r="PX54" s="7"/>
      <c r="PY54" s="7"/>
      <c r="PZ54" s="7"/>
      <c r="QA54" s="7"/>
      <c r="QB54" s="7"/>
      <c r="QC54" s="7"/>
      <c r="QD54" s="7"/>
      <c r="QE54" s="7"/>
      <c r="QF54" s="7"/>
      <c r="QG54" s="7"/>
      <c r="QH54" s="7"/>
      <c r="QI54" s="7"/>
      <c r="QJ54" s="7"/>
      <c r="QK54" s="7"/>
      <c r="QL54" s="7"/>
      <c r="QM54" s="7"/>
      <c r="QN54" s="7"/>
      <c r="QO54" s="7"/>
      <c r="QP54" s="7"/>
      <c r="QQ54" s="7"/>
      <c r="QR54" s="7"/>
      <c r="QS54" s="7"/>
      <c r="QT54" s="7"/>
      <c r="QU54" s="7"/>
      <c r="QV54" s="7"/>
      <c r="QW54" s="7"/>
      <c r="QX54" s="7"/>
      <c r="QY54" s="7"/>
      <c r="QZ54" s="7"/>
      <c r="RA54" s="7"/>
      <c r="RB54" s="7"/>
      <c r="RC54" s="7"/>
      <c r="RD54" s="7"/>
      <c r="RE54" s="7"/>
      <c r="RF54" s="7"/>
      <c r="RG54" s="7"/>
      <c r="RH54" s="7"/>
      <c r="RI54" s="7"/>
      <c r="RJ54" s="7"/>
      <c r="RK54" s="7"/>
      <c r="RL54" s="7"/>
      <c r="RM54" s="7"/>
      <c r="RN54" s="7"/>
      <c r="RO54" s="7"/>
      <c r="RP54" s="7"/>
      <c r="RQ54" s="7"/>
      <c r="RR54" s="7"/>
      <c r="RS54" s="7"/>
      <c r="RT54" s="7"/>
      <c r="RU54" s="7"/>
      <c r="RV54" s="7"/>
      <c r="RW54" s="7"/>
      <c r="RX54" s="7"/>
      <c r="RY54" s="7"/>
      <c r="RZ54" s="7"/>
      <c r="SA54" s="7"/>
      <c r="SB54" s="7"/>
      <c r="SC54" s="7"/>
      <c r="SD54" s="7"/>
      <c r="SE54" s="7"/>
      <c r="SF54" s="7"/>
      <c r="SG54" s="7"/>
      <c r="SH54" s="7"/>
      <c r="SI54" s="7"/>
      <c r="SJ54" s="7"/>
      <c r="SK54" s="7"/>
      <c r="SL54" s="7"/>
      <c r="SM54" s="7"/>
      <c r="SN54" s="7"/>
      <c r="SO54" s="7"/>
      <c r="SP54" s="7"/>
      <c r="SQ54" s="7"/>
      <c r="SR54" s="7"/>
      <c r="SS54" s="7"/>
      <c r="ST54" s="7"/>
      <c r="SU54" s="7"/>
      <c r="SV54" s="7"/>
      <c r="SW54" s="7"/>
      <c r="SX54" s="7"/>
      <c r="SY54" s="7"/>
      <c r="SZ54" s="7"/>
      <c r="TA54" s="7"/>
      <c r="TB54" s="7"/>
      <c r="TC54" s="7"/>
      <c r="TD54" s="7"/>
      <c r="TE54" s="7"/>
      <c r="TF54" s="7"/>
      <c r="TG54" s="7"/>
      <c r="TH54" s="7"/>
      <c r="TI54" s="7"/>
      <c r="TJ54" s="7"/>
      <c r="TK54" s="7"/>
      <c r="TL54" s="7"/>
      <c r="TM54" s="7"/>
      <c r="TN54" s="7"/>
      <c r="TO54" s="7"/>
      <c r="TP54" s="7"/>
      <c r="TQ54" s="7"/>
      <c r="TR54" s="7"/>
      <c r="TS54" s="7"/>
      <c r="TT54" s="7"/>
      <c r="TU54" s="7"/>
      <c r="TV54" s="7"/>
      <c r="TW54" s="7"/>
      <c r="TX54" s="7"/>
      <c r="TY54" s="7"/>
      <c r="TZ54" s="7"/>
      <c r="UA54" s="7"/>
      <c r="UB54" s="7"/>
      <c r="UC54" s="7"/>
      <c r="UD54" s="7"/>
      <c r="UE54" s="7"/>
      <c r="UF54" s="7"/>
      <c r="UG54" s="7"/>
      <c r="UH54" s="7"/>
      <c r="UI54" s="7"/>
      <c r="UJ54" s="7"/>
      <c r="UK54" s="7"/>
      <c r="UL54" s="7"/>
      <c r="UM54" s="7"/>
      <c r="UN54" s="7"/>
      <c r="UO54" s="7"/>
      <c r="UP54" s="7"/>
      <c r="UQ54" s="7"/>
      <c r="UR54" s="7"/>
      <c r="US54" s="7"/>
      <c r="UT54" s="7"/>
      <c r="UU54" s="7"/>
      <c r="UV54" s="7"/>
      <c r="UW54" s="7"/>
      <c r="UX54" s="7"/>
      <c r="UY54" s="7"/>
      <c r="UZ54" s="7"/>
      <c r="VA54" s="7"/>
      <c r="VB54" s="7"/>
      <c r="VC54" s="7"/>
      <c r="VD54" s="7"/>
      <c r="VE54" s="7"/>
      <c r="VF54" s="7"/>
      <c r="VG54" s="7"/>
      <c r="VH54" s="7"/>
      <c r="VI54" s="7"/>
      <c r="VJ54" s="7"/>
      <c r="VK54" s="7"/>
      <c r="VL54" s="7"/>
      <c r="VM54" s="7"/>
      <c r="VN54" s="7"/>
      <c r="VO54" s="7"/>
      <c r="VP54" s="7"/>
      <c r="VQ54" s="7"/>
      <c r="VR54" s="7"/>
      <c r="VS54" s="7"/>
      <c r="VT54" s="7"/>
      <c r="VU54" s="7"/>
      <c r="VV54" s="7"/>
      <c r="VW54" s="7"/>
      <c r="VX54" s="7"/>
      <c r="VY54" s="7"/>
      <c r="VZ54" s="7"/>
      <c r="WA54" s="7"/>
      <c r="WB54" s="7"/>
      <c r="WC54" s="7"/>
      <c r="WD54" s="7"/>
      <c r="WE54" s="7"/>
      <c r="WF54" s="7"/>
      <c r="WG54" s="7"/>
      <c r="WH54" s="7"/>
      <c r="WI54" s="7"/>
      <c r="WJ54" s="7"/>
      <c r="WK54" s="7"/>
      <c r="WL54" s="7"/>
      <c r="WM54" s="7"/>
      <c r="WN54" s="7"/>
      <c r="WO54" s="7"/>
      <c r="WP54" s="7"/>
      <c r="WQ54" s="7"/>
      <c r="WR54" s="7"/>
      <c r="WS54" s="7"/>
      <c r="WT54" s="7"/>
      <c r="WU54" s="7"/>
      <c r="WV54" s="7"/>
      <c r="WW54" s="7"/>
      <c r="WX54" s="7"/>
      <c r="WY54" s="7"/>
      <c r="WZ54" s="7"/>
      <c r="XA54" s="7"/>
      <c r="XB54" s="7"/>
      <c r="XC54" s="7"/>
      <c r="XD54" s="7"/>
      <c r="XE54" s="7"/>
      <c r="XF54" s="7"/>
      <c r="XG54" s="7"/>
      <c r="XH54" s="7"/>
      <c r="XI54" s="7"/>
      <c r="XJ54" s="7"/>
      <c r="XK54" s="7"/>
      <c r="XL54" s="7"/>
      <c r="XM54" s="7"/>
      <c r="XN54" s="7"/>
      <c r="XO54" s="7"/>
      <c r="XP54" s="7"/>
      <c r="XQ54" s="7"/>
      <c r="XR54" s="7"/>
      <c r="XS54" s="7"/>
      <c r="XT54" s="7"/>
      <c r="XU54" s="7"/>
      <c r="XV54" s="7"/>
      <c r="XW54" s="7"/>
      <c r="XX54" s="7"/>
      <c r="XY54" s="7"/>
      <c r="XZ54" s="7"/>
      <c r="YA54" s="7"/>
      <c r="YB54" s="7"/>
      <c r="YC54" s="7"/>
      <c r="YD54" s="7"/>
      <c r="YE54" s="7"/>
      <c r="YF54" s="7"/>
      <c r="YG54" s="7"/>
      <c r="YH54" s="7"/>
      <c r="YI54" s="7"/>
      <c r="YJ54" s="7"/>
      <c r="YK54" s="7"/>
      <c r="YL54" s="7"/>
      <c r="YM54" s="7"/>
      <c r="YN54" s="7"/>
      <c r="YO54" s="7"/>
      <c r="YP54" s="7"/>
      <c r="YQ54" s="7"/>
      <c r="YR54" s="7"/>
      <c r="YS54" s="7"/>
      <c r="YT54" s="7"/>
      <c r="YU54" s="7"/>
      <c r="YV54" s="7"/>
      <c r="YW54" s="7"/>
      <c r="YX54" s="7"/>
      <c r="YY54" s="7"/>
      <c r="YZ54" s="7"/>
      <c r="ZA54" s="7"/>
      <c r="ZB54" s="7"/>
      <c r="ZC54" s="7"/>
      <c r="ZD54" s="7"/>
      <c r="ZE54" s="7"/>
      <c r="ZF54" s="7"/>
      <c r="ZG54" s="7"/>
      <c r="ZH54" s="7"/>
      <c r="ZI54" s="7"/>
      <c r="ZJ54" s="7"/>
      <c r="ZK54" s="7"/>
      <c r="ZL54" s="7"/>
      <c r="ZM54" s="7"/>
      <c r="ZN54" s="7"/>
      <c r="ZO54" s="7"/>
      <c r="ZP54" s="7"/>
      <c r="ZQ54" s="7"/>
      <c r="ZR54" s="7"/>
      <c r="ZS54" s="7"/>
      <c r="ZT54" s="7"/>
      <c r="ZU54" s="7"/>
      <c r="ZV54" s="7"/>
      <c r="ZW54" s="7"/>
      <c r="ZX54" s="7"/>
      <c r="ZY54" s="7"/>
      <c r="ZZ54" s="7"/>
      <c r="AAA54" s="7"/>
      <c r="AAB54" s="7"/>
      <c r="AAC54" s="7"/>
      <c r="AAD54" s="7"/>
      <c r="AAE54" s="7"/>
      <c r="AAF54" s="7"/>
      <c r="AAG54" s="7"/>
      <c r="AAH54" s="7"/>
      <c r="AAI54" s="7"/>
      <c r="AAJ54" s="7"/>
      <c r="AAK54" s="7"/>
      <c r="AAL54" s="7"/>
      <c r="AAM54" s="7"/>
      <c r="AAN54" s="7"/>
      <c r="AAO54" s="7"/>
      <c r="AAP54" s="7"/>
      <c r="AAQ54" s="7"/>
      <c r="AAR54" s="7"/>
      <c r="AAS54" s="7"/>
      <c r="AAT54" s="7"/>
      <c r="AAU54" s="7"/>
      <c r="AAV54" s="7"/>
      <c r="AAW54" s="7"/>
      <c r="AAX54" s="7"/>
      <c r="AAY54" s="7"/>
      <c r="AAZ54" s="7"/>
      <c r="ABA54" s="7"/>
      <c r="ABB54" s="7"/>
      <c r="ABC54" s="7"/>
      <c r="ABD54" s="7"/>
      <c r="ABE54" s="7"/>
      <c r="ABF54" s="7"/>
      <c r="ABG54" s="7"/>
      <c r="ABH54" s="7"/>
      <c r="ABI54" s="7"/>
      <c r="ABJ54" s="7"/>
      <c r="ABK54" s="7"/>
      <c r="ABL54" s="7"/>
      <c r="ABM54" s="7"/>
      <c r="ABN54" s="7"/>
      <c r="ABO54" s="7"/>
      <c r="ABP54" s="7"/>
      <c r="ABQ54" s="7"/>
      <c r="ABR54" s="7"/>
      <c r="ABS54" s="7"/>
      <c r="ABT54" s="7"/>
      <c r="ABU54" s="7"/>
      <c r="ABV54" s="7"/>
      <c r="ABW54" s="7"/>
      <c r="ABX54" s="7"/>
      <c r="ABY54" s="7"/>
      <c r="ABZ54" s="7"/>
      <c r="ACA54" s="7"/>
      <c r="ACB54" s="7"/>
      <c r="ACC54" s="7"/>
      <c r="ACD54" s="7"/>
      <c r="ACE54" s="7"/>
      <c r="ACF54" s="7"/>
      <c r="ACG54" s="7"/>
      <c r="ACH54" s="7"/>
      <c r="ACI54" s="7"/>
      <c r="ACJ54" s="7"/>
      <c r="ACK54" s="7"/>
      <c r="ACL54" s="7"/>
      <c r="ACM54" s="7"/>
      <c r="ACN54" s="7"/>
      <c r="ACO54" s="7"/>
      <c r="ACP54" s="7"/>
      <c r="ACQ54" s="7"/>
      <c r="ACR54" s="7"/>
      <c r="ACS54" s="7"/>
      <c r="ACT54" s="7"/>
      <c r="ACU54" s="7"/>
      <c r="ACV54" s="7"/>
      <c r="ACW54" s="7"/>
      <c r="ACX54" s="7"/>
      <c r="ACY54" s="7"/>
      <c r="ACZ54" s="7"/>
    </row>
    <row r="55" spans="1:780" s="7" customFormat="1" ht="25">
      <c r="A55" s="24" t="s">
        <v>368</v>
      </c>
      <c r="B55" s="25" t="s">
        <v>369</v>
      </c>
      <c r="C55" s="25" t="s">
        <v>370</v>
      </c>
      <c r="D55" s="25" t="s">
        <v>18</v>
      </c>
      <c r="E55" s="8" t="s">
        <v>502</v>
      </c>
      <c r="F55" s="26">
        <v>1</v>
      </c>
      <c r="G55" s="10">
        <v>79088</v>
      </c>
      <c r="H55" s="19">
        <f t="shared" si="0"/>
        <v>79088</v>
      </c>
      <c r="I55" s="10">
        <v>59316</v>
      </c>
      <c r="J55" s="10">
        <v>19772</v>
      </c>
      <c r="K55" s="27">
        <v>0</v>
      </c>
      <c r="L55" s="96">
        <v>42583</v>
      </c>
      <c r="M55" s="96">
        <v>43281</v>
      </c>
    </row>
    <row r="56" spans="1:780" s="7" customFormat="1" ht="37.5">
      <c r="A56" s="6" t="s">
        <v>371</v>
      </c>
      <c r="B56" s="7" t="s">
        <v>372</v>
      </c>
      <c r="C56" s="7" t="s">
        <v>373</v>
      </c>
      <c r="D56" s="7" t="s">
        <v>15</v>
      </c>
      <c r="E56" s="8" t="s">
        <v>171</v>
      </c>
      <c r="F56" s="9">
        <v>1</v>
      </c>
      <c r="G56" s="10">
        <v>36000</v>
      </c>
      <c r="H56" s="19">
        <f t="shared" si="0"/>
        <v>21600</v>
      </c>
      <c r="I56" s="10">
        <v>16200</v>
      </c>
      <c r="J56" s="10">
        <v>5400</v>
      </c>
      <c r="K56" s="11">
        <v>0</v>
      </c>
      <c r="L56" s="96">
        <v>42558</v>
      </c>
      <c r="M56" s="96">
        <v>42807</v>
      </c>
    </row>
    <row r="57" spans="1:780" s="7" customFormat="1" ht="37.5">
      <c r="A57" s="6" t="s">
        <v>380</v>
      </c>
      <c r="B57" s="7" t="s">
        <v>381</v>
      </c>
      <c r="C57" s="7" t="s">
        <v>500</v>
      </c>
      <c r="D57" s="7" t="s">
        <v>643</v>
      </c>
      <c r="E57" s="8" t="s">
        <v>505</v>
      </c>
      <c r="F57" s="9">
        <v>1</v>
      </c>
      <c r="G57" s="10">
        <v>960</v>
      </c>
      <c r="H57" s="19">
        <f t="shared" si="0"/>
        <v>360</v>
      </c>
      <c r="I57" s="11">
        <v>270</v>
      </c>
      <c r="J57" s="11">
        <v>90</v>
      </c>
      <c r="K57" s="11">
        <v>0</v>
      </c>
      <c r="L57" s="96">
        <v>42564</v>
      </c>
      <c r="M57" s="96">
        <v>42644</v>
      </c>
    </row>
    <row r="58" spans="1:780" s="31" customFormat="1" ht="37.5">
      <c r="A58" s="13" t="s">
        <v>394</v>
      </c>
      <c r="B58" s="7" t="s">
        <v>395</v>
      </c>
      <c r="C58" s="7" t="s">
        <v>396</v>
      </c>
      <c r="D58" s="17" t="s">
        <v>508</v>
      </c>
      <c r="E58" s="8" t="s">
        <v>509</v>
      </c>
      <c r="F58" s="18">
        <v>1</v>
      </c>
      <c r="G58" s="10">
        <v>1730000</v>
      </c>
      <c r="H58" s="19">
        <f t="shared" si="0"/>
        <v>1730000</v>
      </c>
      <c r="I58" s="19">
        <v>1297500</v>
      </c>
      <c r="J58" s="19">
        <v>432500</v>
      </c>
      <c r="K58" s="19">
        <v>0</v>
      </c>
      <c r="L58" s="96">
        <v>42621</v>
      </c>
      <c r="M58" s="96">
        <v>43616</v>
      </c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/>
      <c r="IP58" s="7"/>
      <c r="IQ58" s="7"/>
      <c r="IR58" s="7"/>
      <c r="IS58" s="7"/>
      <c r="IT58" s="7"/>
      <c r="IU58" s="7"/>
      <c r="IV58" s="7"/>
      <c r="IW58" s="7"/>
      <c r="IX58" s="7"/>
      <c r="IY58" s="7"/>
      <c r="IZ58" s="7"/>
      <c r="JA58" s="7"/>
      <c r="JB58" s="7"/>
      <c r="JC58" s="7"/>
      <c r="JD58" s="7"/>
      <c r="JE58" s="7"/>
      <c r="JF58" s="7"/>
      <c r="JG58" s="7"/>
      <c r="JH58" s="7"/>
      <c r="JI58" s="7"/>
      <c r="JJ58" s="7"/>
      <c r="JK58" s="7"/>
      <c r="JL58" s="7"/>
      <c r="JM58" s="7"/>
      <c r="JN58" s="7"/>
      <c r="JO58" s="7"/>
      <c r="JP58" s="7"/>
      <c r="JQ58" s="7"/>
      <c r="JR58" s="7"/>
      <c r="JS58" s="7"/>
      <c r="JT58" s="7"/>
      <c r="JU58" s="7"/>
      <c r="JV58" s="7"/>
      <c r="JW58" s="7"/>
      <c r="JX58" s="7"/>
      <c r="JY58" s="7"/>
      <c r="JZ58" s="7"/>
      <c r="KA58" s="7"/>
      <c r="KB58" s="7"/>
      <c r="KC58" s="7"/>
      <c r="KD58" s="7"/>
      <c r="KE58" s="7"/>
      <c r="KF58" s="7"/>
      <c r="KG58" s="7"/>
      <c r="KH58" s="7"/>
      <c r="KI58" s="7"/>
      <c r="KJ58" s="7"/>
      <c r="KK58" s="7"/>
      <c r="KL58" s="7"/>
      <c r="KM58" s="7"/>
      <c r="KN58" s="7"/>
      <c r="KO58" s="7"/>
      <c r="KP58" s="7"/>
      <c r="KQ58" s="7"/>
      <c r="KR58" s="7"/>
      <c r="KS58" s="7"/>
      <c r="KT58" s="7"/>
      <c r="KU58" s="7"/>
      <c r="KV58" s="7"/>
      <c r="KW58" s="7"/>
      <c r="KX58" s="7"/>
      <c r="KY58" s="7"/>
      <c r="KZ58" s="7"/>
      <c r="LA58" s="7"/>
      <c r="LB58" s="7"/>
      <c r="LC58" s="7"/>
      <c r="LD58" s="7"/>
      <c r="LE58" s="7"/>
      <c r="LF58" s="7"/>
      <c r="LG58" s="7"/>
      <c r="LH58" s="7"/>
      <c r="LI58" s="7"/>
      <c r="LJ58" s="7"/>
      <c r="LK58" s="7"/>
      <c r="LL58" s="7"/>
      <c r="LM58" s="7"/>
      <c r="LN58" s="7"/>
      <c r="LO58" s="7"/>
      <c r="LP58" s="7"/>
      <c r="LQ58" s="7"/>
      <c r="LR58" s="7"/>
      <c r="LS58" s="7"/>
      <c r="LT58" s="7"/>
      <c r="LU58" s="7"/>
      <c r="LV58" s="7"/>
      <c r="LW58" s="7"/>
      <c r="LX58" s="7"/>
      <c r="LY58" s="7"/>
      <c r="LZ58" s="7"/>
      <c r="MA58" s="7"/>
      <c r="MB58" s="7"/>
      <c r="MC58" s="7"/>
      <c r="MD58" s="7"/>
      <c r="ME58" s="7"/>
      <c r="MF58" s="7"/>
      <c r="MG58" s="7"/>
      <c r="MH58" s="7"/>
      <c r="MI58" s="7"/>
      <c r="MJ58" s="7"/>
      <c r="MK58" s="7"/>
      <c r="ML58" s="7"/>
      <c r="MM58" s="7"/>
      <c r="MN58" s="7"/>
      <c r="MO58" s="7"/>
      <c r="MP58" s="7"/>
      <c r="MQ58" s="7"/>
      <c r="MR58" s="7"/>
      <c r="MS58" s="7"/>
      <c r="MT58" s="7"/>
      <c r="MU58" s="7"/>
      <c r="MV58" s="7"/>
      <c r="MW58" s="7"/>
      <c r="MX58" s="7"/>
      <c r="MY58" s="7"/>
      <c r="MZ58" s="7"/>
      <c r="NA58" s="7"/>
      <c r="NB58" s="7"/>
      <c r="NC58" s="7"/>
      <c r="ND58" s="7"/>
      <c r="NE58" s="7"/>
      <c r="NF58" s="7"/>
      <c r="NG58" s="7"/>
      <c r="NH58" s="7"/>
      <c r="NI58" s="7"/>
      <c r="NJ58" s="7"/>
      <c r="NK58" s="7"/>
      <c r="NL58" s="7"/>
      <c r="NM58" s="7"/>
      <c r="NN58" s="7"/>
      <c r="NO58" s="7"/>
      <c r="NP58" s="7"/>
      <c r="NQ58" s="7"/>
      <c r="NR58" s="7"/>
      <c r="NS58" s="7"/>
      <c r="NT58" s="7"/>
      <c r="NU58" s="7"/>
      <c r="NV58" s="7"/>
      <c r="NW58" s="7"/>
      <c r="NX58" s="7"/>
      <c r="NY58" s="7"/>
      <c r="NZ58" s="7"/>
      <c r="OA58" s="7"/>
      <c r="OB58" s="7"/>
      <c r="OC58" s="7"/>
      <c r="OD58" s="7"/>
      <c r="OE58" s="7"/>
      <c r="OF58" s="7"/>
      <c r="OG58" s="7"/>
      <c r="OH58" s="7"/>
      <c r="OI58" s="7"/>
      <c r="OJ58" s="7"/>
      <c r="OK58" s="7"/>
      <c r="OL58" s="7"/>
      <c r="OM58" s="7"/>
      <c r="ON58" s="7"/>
      <c r="OO58" s="7"/>
      <c r="OP58" s="7"/>
      <c r="OQ58" s="7"/>
      <c r="OR58" s="7"/>
      <c r="OS58" s="7"/>
      <c r="OT58" s="7"/>
      <c r="OU58" s="7"/>
      <c r="OV58" s="7"/>
      <c r="OW58" s="7"/>
      <c r="OX58" s="7"/>
      <c r="OY58" s="7"/>
      <c r="OZ58" s="7"/>
      <c r="PA58" s="7"/>
      <c r="PB58" s="7"/>
      <c r="PC58" s="7"/>
      <c r="PD58" s="7"/>
      <c r="PE58" s="7"/>
      <c r="PF58" s="7"/>
      <c r="PG58" s="7"/>
      <c r="PH58" s="7"/>
      <c r="PI58" s="7"/>
      <c r="PJ58" s="7"/>
      <c r="PK58" s="7"/>
      <c r="PL58" s="7"/>
      <c r="PM58" s="7"/>
      <c r="PN58" s="7"/>
      <c r="PO58" s="7"/>
      <c r="PP58" s="7"/>
      <c r="PQ58" s="7"/>
      <c r="PR58" s="7"/>
      <c r="PS58" s="7"/>
      <c r="PT58" s="7"/>
      <c r="PU58" s="7"/>
      <c r="PV58" s="7"/>
      <c r="PW58" s="7"/>
      <c r="PX58" s="7"/>
      <c r="PY58" s="7"/>
      <c r="PZ58" s="7"/>
      <c r="QA58" s="7"/>
      <c r="QB58" s="7"/>
      <c r="QC58" s="7"/>
      <c r="QD58" s="7"/>
      <c r="QE58" s="7"/>
      <c r="QF58" s="7"/>
      <c r="QG58" s="7"/>
      <c r="QH58" s="7"/>
      <c r="QI58" s="7"/>
      <c r="QJ58" s="7"/>
      <c r="QK58" s="7"/>
      <c r="QL58" s="7"/>
      <c r="QM58" s="7"/>
      <c r="QN58" s="7"/>
      <c r="QO58" s="7"/>
      <c r="QP58" s="7"/>
      <c r="QQ58" s="7"/>
      <c r="QR58" s="7"/>
      <c r="QS58" s="7"/>
      <c r="QT58" s="7"/>
      <c r="QU58" s="7"/>
      <c r="QV58" s="7"/>
      <c r="QW58" s="7"/>
      <c r="QX58" s="7"/>
      <c r="QY58" s="7"/>
      <c r="QZ58" s="7"/>
      <c r="RA58" s="7"/>
      <c r="RB58" s="7"/>
      <c r="RC58" s="7"/>
      <c r="RD58" s="7"/>
      <c r="RE58" s="7"/>
      <c r="RF58" s="7"/>
      <c r="RG58" s="7"/>
      <c r="RH58" s="7"/>
      <c r="RI58" s="7"/>
      <c r="RJ58" s="7"/>
      <c r="RK58" s="7"/>
      <c r="RL58" s="7"/>
      <c r="RM58" s="7"/>
      <c r="RN58" s="7"/>
      <c r="RO58" s="7"/>
      <c r="RP58" s="7"/>
      <c r="RQ58" s="7"/>
      <c r="RR58" s="7"/>
      <c r="RS58" s="7"/>
      <c r="RT58" s="7"/>
      <c r="RU58" s="7"/>
      <c r="RV58" s="7"/>
      <c r="RW58" s="7"/>
      <c r="RX58" s="7"/>
      <c r="RY58" s="7"/>
      <c r="RZ58" s="7"/>
      <c r="SA58" s="7"/>
      <c r="SB58" s="7"/>
      <c r="SC58" s="7"/>
      <c r="SD58" s="7"/>
      <c r="SE58" s="7"/>
      <c r="SF58" s="7"/>
      <c r="SG58" s="7"/>
      <c r="SH58" s="7"/>
      <c r="SI58" s="7"/>
      <c r="SJ58" s="7"/>
      <c r="SK58" s="7"/>
      <c r="SL58" s="7"/>
      <c r="SM58" s="7"/>
      <c r="SN58" s="7"/>
      <c r="SO58" s="7"/>
      <c r="SP58" s="7"/>
      <c r="SQ58" s="7"/>
      <c r="SR58" s="7"/>
      <c r="SS58" s="7"/>
      <c r="ST58" s="7"/>
      <c r="SU58" s="7"/>
      <c r="SV58" s="7"/>
      <c r="SW58" s="7"/>
      <c r="SX58" s="7"/>
      <c r="SY58" s="7"/>
      <c r="SZ58" s="7"/>
      <c r="TA58" s="7"/>
      <c r="TB58" s="7"/>
      <c r="TC58" s="7"/>
      <c r="TD58" s="7"/>
      <c r="TE58" s="7"/>
      <c r="TF58" s="7"/>
      <c r="TG58" s="7"/>
      <c r="TH58" s="7"/>
      <c r="TI58" s="7"/>
      <c r="TJ58" s="7"/>
      <c r="TK58" s="7"/>
      <c r="TL58" s="7"/>
      <c r="TM58" s="7"/>
      <c r="TN58" s="7"/>
      <c r="TO58" s="7"/>
      <c r="TP58" s="7"/>
      <c r="TQ58" s="7"/>
      <c r="TR58" s="7"/>
      <c r="TS58" s="7"/>
      <c r="TT58" s="7"/>
      <c r="TU58" s="7"/>
      <c r="TV58" s="7"/>
      <c r="TW58" s="7"/>
      <c r="TX58" s="7"/>
      <c r="TY58" s="7"/>
      <c r="TZ58" s="7"/>
      <c r="UA58" s="7"/>
      <c r="UB58" s="7"/>
      <c r="UC58" s="7"/>
      <c r="UD58" s="7"/>
      <c r="UE58" s="7"/>
      <c r="UF58" s="7"/>
      <c r="UG58" s="7"/>
      <c r="UH58" s="7"/>
      <c r="UI58" s="7"/>
      <c r="UJ58" s="7"/>
      <c r="UK58" s="7"/>
      <c r="UL58" s="7"/>
      <c r="UM58" s="7"/>
      <c r="UN58" s="7"/>
      <c r="UO58" s="7"/>
      <c r="UP58" s="7"/>
      <c r="UQ58" s="7"/>
      <c r="UR58" s="7"/>
      <c r="US58" s="7"/>
      <c r="UT58" s="7"/>
      <c r="UU58" s="7"/>
      <c r="UV58" s="7"/>
      <c r="UW58" s="7"/>
      <c r="UX58" s="7"/>
      <c r="UY58" s="7"/>
      <c r="UZ58" s="7"/>
      <c r="VA58" s="7"/>
      <c r="VB58" s="7"/>
      <c r="VC58" s="7"/>
      <c r="VD58" s="7"/>
      <c r="VE58" s="7"/>
      <c r="VF58" s="7"/>
      <c r="VG58" s="7"/>
      <c r="VH58" s="7"/>
      <c r="VI58" s="7"/>
      <c r="VJ58" s="7"/>
      <c r="VK58" s="7"/>
      <c r="VL58" s="7"/>
      <c r="VM58" s="7"/>
      <c r="VN58" s="7"/>
      <c r="VO58" s="7"/>
      <c r="VP58" s="7"/>
      <c r="VQ58" s="7"/>
      <c r="VR58" s="7"/>
      <c r="VS58" s="7"/>
      <c r="VT58" s="7"/>
      <c r="VU58" s="7"/>
      <c r="VV58" s="7"/>
      <c r="VW58" s="7"/>
      <c r="VX58" s="7"/>
      <c r="VY58" s="7"/>
      <c r="VZ58" s="7"/>
      <c r="WA58" s="7"/>
      <c r="WB58" s="7"/>
      <c r="WC58" s="7"/>
      <c r="WD58" s="7"/>
      <c r="WE58" s="7"/>
      <c r="WF58" s="7"/>
      <c r="WG58" s="7"/>
      <c r="WH58" s="7"/>
      <c r="WI58" s="7"/>
      <c r="WJ58" s="7"/>
      <c r="WK58" s="7"/>
      <c r="WL58" s="7"/>
      <c r="WM58" s="7"/>
      <c r="WN58" s="7"/>
      <c r="WO58" s="7"/>
      <c r="WP58" s="7"/>
      <c r="WQ58" s="7"/>
      <c r="WR58" s="7"/>
      <c r="WS58" s="7"/>
      <c r="WT58" s="7"/>
      <c r="WU58" s="7"/>
      <c r="WV58" s="7"/>
      <c r="WW58" s="7"/>
      <c r="WX58" s="7"/>
      <c r="WY58" s="7"/>
      <c r="WZ58" s="7"/>
      <c r="XA58" s="7"/>
      <c r="XB58" s="7"/>
      <c r="XC58" s="7"/>
      <c r="XD58" s="7"/>
      <c r="XE58" s="7"/>
      <c r="XF58" s="7"/>
      <c r="XG58" s="7"/>
      <c r="XH58" s="7"/>
      <c r="XI58" s="7"/>
      <c r="XJ58" s="7"/>
      <c r="XK58" s="7"/>
      <c r="XL58" s="7"/>
      <c r="XM58" s="7"/>
      <c r="XN58" s="7"/>
      <c r="XO58" s="7"/>
      <c r="XP58" s="7"/>
      <c r="XQ58" s="7"/>
      <c r="XR58" s="7"/>
      <c r="XS58" s="7"/>
      <c r="XT58" s="7"/>
      <c r="XU58" s="7"/>
      <c r="XV58" s="7"/>
      <c r="XW58" s="7"/>
      <c r="XX58" s="7"/>
      <c r="XY58" s="7"/>
      <c r="XZ58" s="7"/>
      <c r="YA58" s="7"/>
      <c r="YB58" s="7"/>
      <c r="YC58" s="7"/>
      <c r="YD58" s="7"/>
      <c r="YE58" s="7"/>
      <c r="YF58" s="7"/>
      <c r="YG58" s="7"/>
      <c r="YH58" s="7"/>
      <c r="YI58" s="7"/>
      <c r="YJ58" s="7"/>
      <c r="YK58" s="7"/>
      <c r="YL58" s="7"/>
      <c r="YM58" s="7"/>
      <c r="YN58" s="7"/>
      <c r="YO58" s="7"/>
      <c r="YP58" s="7"/>
      <c r="YQ58" s="7"/>
      <c r="YR58" s="7"/>
      <c r="YS58" s="7"/>
      <c r="YT58" s="7"/>
      <c r="YU58" s="7"/>
      <c r="YV58" s="7"/>
      <c r="YW58" s="7"/>
      <c r="YX58" s="7"/>
      <c r="YY58" s="7"/>
      <c r="YZ58" s="7"/>
      <c r="ZA58" s="7"/>
      <c r="ZB58" s="7"/>
      <c r="ZC58" s="7"/>
      <c r="ZD58" s="7"/>
      <c r="ZE58" s="7"/>
      <c r="ZF58" s="7"/>
      <c r="ZG58" s="7"/>
      <c r="ZH58" s="7"/>
      <c r="ZI58" s="7"/>
      <c r="ZJ58" s="7"/>
      <c r="ZK58" s="7"/>
      <c r="ZL58" s="7"/>
      <c r="ZM58" s="7"/>
      <c r="ZN58" s="7"/>
      <c r="ZO58" s="7"/>
      <c r="ZP58" s="7"/>
      <c r="ZQ58" s="7"/>
      <c r="ZR58" s="7"/>
      <c r="ZS58" s="7"/>
      <c r="ZT58" s="7"/>
      <c r="ZU58" s="7"/>
      <c r="ZV58" s="7"/>
      <c r="ZW58" s="7"/>
      <c r="ZX58" s="7"/>
      <c r="ZY58" s="7"/>
      <c r="ZZ58" s="7"/>
      <c r="AAA58" s="7"/>
      <c r="AAB58" s="7"/>
      <c r="AAC58" s="7"/>
      <c r="AAD58" s="7"/>
      <c r="AAE58" s="7"/>
      <c r="AAF58" s="7"/>
      <c r="AAG58" s="7"/>
      <c r="AAH58" s="7"/>
      <c r="AAI58" s="7"/>
      <c r="AAJ58" s="7"/>
      <c r="AAK58" s="7"/>
      <c r="AAL58" s="7"/>
      <c r="AAM58" s="7"/>
      <c r="AAN58" s="7"/>
      <c r="AAO58" s="7"/>
      <c r="AAP58" s="7"/>
      <c r="AAQ58" s="7"/>
      <c r="AAR58" s="7"/>
      <c r="AAS58" s="7"/>
      <c r="AAT58" s="7"/>
      <c r="AAU58" s="7"/>
      <c r="AAV58" s="7"/>
      <c r="AAW58" s="7"/>
      <c r="AAX58" s="7"/>
      <c r="AAY58" s="7"/>
      <c r="AAZ58" s="7"/>
      <c r="ABA58" s="7"/>
      <c r="ABB58" s="7"/>
      <c r="ABC58" s="7"/>
      <c r="ABD58" s="7"/>
      <c r="ABE58" s="7"/>
      <c r="ABF58" s="7"/>
      <c r="ABG58" s="7"/>
      <c r="ABH58" s="7"/>
      <c r="ABI58" s="7"/>
      <c r="ABJ58" s="7"/>
      <c r="ABK58" s="7"/>
      <c r="ABL58" s="7"/>
      <c r="ABM58" s="7"/>
      <c r="ABN58" s="7"/>
      <c r="ABO58" s="7"/>
      <c r="ABP58" s="7"/>
      <c r="ABQ58" s="7"/>
      <c r="ABR58" s="7"/>
      <c r="ABS58" s="7"/>
      <c r="ABT58" s="7"/>
      <c r="ABU58" s="7"/>
      <c r="ABV58" s="7"/>
      <c r="ABW58" s="7"/>
      <c r="ABX58" s="7"/>
      <c r="ABY58" s="7"/>
      <c r="ABZ58" s="7"/>
      <c r="ACA58" s="7"/>
      <c r="ACB58" s="7"/>
      <c r="ACC58" s="7"/>
      <c r="ACD58" s="7"/>
      <c r="ACE58" s="7"/>
      <c r="ACF58" s="7"/>
      <c r="ACG58" s="7"/>
      <c r="ACH58" s="7"/>
      <c r="ACI58" s="7"/>
      <c r="ACJ58" s="7"/>
      <c r="ACK58" s="7"/>
      <c r="ACL58" s="7"/>
      <c r="ACM58" s="7"/>
      <c r="ACN58" s="7"/>
      <c r="ACO58" s="7"/>
      <c r="ACP58" s="7"/>
      <c r="ACQ58" s="7"/>
      <c r="ACR58" s="7"/>
      <c r="ACS58" s="7"/>
      <c r="ACT58" s="7"/>
      <c r="ACU58" s="7"/>
      <c r="ACV58" s="7"/>
      <c r="ACW58" s="7"/>
      <c r="ACX58" s="7"/>
      <c r="ACY58" s="7"/>
      <c r="ACZ58" s="7"/>
    </row>
    <row r="59" spans="1:780" s="31" customFormat="1">
      <c r="A59" s="12"/>
      <c r="B59" s="7"/>
      <c r="C59" s="7"/>
      <c r="D59" s="17"/>
      <c r="E59" s="8"/>
      <c r="F59" s="18"/>
      <c r="G59" s="10"/>
      <c r="H59" s="19">
        <f t="shared" si="0"/>
        <v>0</v>
      </c>
      <c r="I59" s="19"/>
      <c r="J59" s="19"/>
      <c r="K59" s="19"/>
      <c r="L59" s="7"/>
      <c r="M59" s="7"/>
      <c r="N59" s="17"/>
      <c r="O59" s="17"/>
      <c r="P59" s="17"/>
      <c r="Q59" s="17"/>
      <c r="R59" s="17"/>
      <c r="S59" s="17"/>
      <c r="T59" s="17"/>
      <c r="U59" s="17"/>
      <c r="V59" s="1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  <c r="IR59" s="7"/>
      <c r="IS59" s="7"/>
      <c r="IT59" s="7"/>
      <c r="IU59" s="7"/>
      <c r="IV59" s="7"/>
      <c r="IW59" s="7"/>
      <c r="IX59" s="7"/>
      <c r="IY59" s="7"/>
      <c r="IZ59" s="7"/>
      <c r="JA59" s="7"/>
      <c r="JB59" s="7"/>
      <c r="JC59" s="7"/>
      <c r="JD59" s="7"/>
      <c r="JE59" s="7"/>
      <c r="JF59" s="7"/>
      <c r="JG59" s="7"/>
      <c r="JH59" s="7"/>
      <c r="JI59" s="7"/>
      <c r="JJ59" s="7"/>
      <c r="JK59" s="7"/>
      <c r="JL59" s="7"/>
      <c r="JM59" s="7"/>
      <c r="JN59" s="7"/>
      <c r="JO59" s="7"/>
      <c r="JP59" s="7"/>
      <c r="JQ59" s="7"/>
      <c r="JR59" s="7"/>
      <c r="JS59" s="7"/>
      <c r="JT59" s="7"/>
      <c r="JU59" s="7"/>
      <c r="JV59" s="7"/>
      <c r="JW59" s="7"/>
      <c r="JX59" s="7"/>
      <c r="JY59" s="7"/>
      <c r="JZ59" s="7"/>
      <c r="KA59" s="7"/>
      <c r="KB59" s="7"/>
      <c r="KC59" s="7"/>
      <c r="KD59" s="7"/>
      <c r="KE59" s="7"/>
      <c r="KF59" s="7"/>
      <c r="KG59" s="7"/>
      <c r="KH59" s="7"/>
      <c r="KI59" s="7"/>
      <c r="KJ59" s="7"/>
      <c r="KK59" s="7"/>
      <c r="KL59" s="7"/>
      <c r="KM59" s="7"/>
      <c r="KN59" s="7"/>
      <c r="KO59" s="7"/>
      <c r="KP59" s="7"/>
      <c r="KQ59" s="7"/>
      <c r="KR59" s="7"/>
      <c r="KS59" s="7"/>
      <c r="KT59" s="7"/>
      <c r="KU59" s="7"/>
      <c r="KV59" s="7"/>
      <c r="KW59" s="7"/>
      <c r="KX59" s="7"/>
      <c r="KY59" s="7"/>
      <c r="KZ59" s="7"/>
      <c r="LA59" s="7"/>
      <c r="LB59" s="7"/>
      <c r="LC59" s="7"/>
      <c r="LD59" s="7"/>
      <c r="LE59" s="7"/>
      <c r="LF59" s="7"/>
      <c r="LG59" s="7"/>
      <c r="LH59" s="7"/>
      <c r="LI59" s="7"/>
      <c r="LJ59" s="7"/>
      <c r="LK59" s="7"/>
      <c r="LL59" s="7"/>
      <c r="LM59" s="7"/>
      <c r="LN59" s="7"/>
      <c r="LO59" s="7"/>
      <c r="LP59" s="7"/>
      <c r="LQ59" s="7"/>
      <c r="LR59" s="7"/>
      <c r="LS59" s="7"/>
      <c r="LT59" s="7"/>
      <c r="LU59" s="7"/>
      <c r="LV59" s="7"/>
      <c r="LW59" s="7"/>
      <c r="LX59" s="7"/>
      <c r="LY59" s="7"/>
      <c r="LZ59" s="7"/>
      <c r="MA59" s="7"/>
      <c r="MB59" s="7"/>
      <c r="MC59" s="7"/>
      <c r="MD59" s="7"/>
      <c r="ME59" s="7"/>
      <c r="MF59" s="7"/>
      <c r="MG59" s="7"/>
      <c r="MH59" s="7"/>
      <c r="MI59" s="7"/>
      <c r="MJ59" s="7"/>
      <c r="MK59" s="7"/>
      <c r="ML59" s="7"/>
      <c r="MM59" s="7"/>
      <c r="MN59" s="7"/>
      <c r="MO59" s="7"/>
      <c r="MP59" s="7"/>
      <c r="MQ59" s="7"/>
      <c r="MR59" s="7"/>
      <c r="MS59" s="7"/>
      <c r="MT59" s="7"/>
      <c r="MU59" s="7"/>
      <c r="MV59" s="7"/>
      <c r="MW59" s="7"/>
      <c r="MX59" s="7"/>
      <c r="MY59" s="7"/>
      <c r="MZ59" s="7"/>
      <c r="NA59" s="7"/>
      <c r="NB59" s="7"/>
      <c r="NC59" s="7"/>
      <c r="ND59" s="7"/>
      <c r="NE59" s="7"/>
      <c r="NF59" s="7"/>
      <c r="NG59" s="7"/>
      <c r="NH59" s="7"/>
      <c r="NI59" s="7"/>
      <c r="NJ59" s="7"/>
      <c r="NK59" s="7"/>
      <c r="NL59" s="7"/>
      <c r="NM59" s="7"/>
      <c r="NN59" s="7"/>
      <c r="NO59" s="7"/>
      <c r="NP59" s="7"/>
      <c r="NQ59" s="7"/>
      <c r="NR59" s="7"/>
      <c r="NS59" s="7"/>
      <c r="NT59" s="7"/>
      <c r="NU59" s="7"/>
      <c r="NV59" s="7"/>
      <c r="NW59" s="7"/>
      <c r="NX59" s="7"/>
      <c r="NY59" s="7"/>
      <c r="NZ59" s="7"/>
      <c r="OA59" s="7"/>
      <c r="OB59" s="7"/>
      <c r="OC59" s="7"/>
      <c r="OD59" s="7"/>
      <c r="OE59" s="7"/>
      <c r="OF59" s="7"/>
      <c r="OG59" s="7"/>
      <c r="OH59" s="7"/>
      <c r="OI59" s="7"/>
      <c r="OJ59" s="7"/>
      <c r="OK59" s="7"/>
      <c r="OL59" s="7"/>
      <c r="OM59" s="7"/>
      <c r="ON59" s="7"/>
      <c r="OO59" s="7"/>
      <c r="OP59" s="7"/>
      <c r="OQ59" s="7"/>
      <c r="OR59" s="7"/>
      <c r="OS59" s="7"/>
      <c r="OT59" s="7"/>
      <c r="OU59" s="7"/>
      <c r="OV59" s="7"/>
      <c r="OW59" s="7"/>
      <c r="OX59" s="7"/>
      <c r="OY59" s="7"/>
      <c r="OZ59" s="7"/>
      <c r="PA59" s="7"/>
      <c r="PB59" s="7"/>
      <c r="PC59" s="7"/>
      <c r="PD59" s="7"/>
      <c r="PE59" s="7"/>
      <c r="PF59" s="7"/>
      <c r="PG59" s="7"/>
      <c r="PH59" s="7"/>
      <c r="PI59" s="7"/>
      <c r="PJ59" s="7"/>
      <c r="PK59" s="7"/>
      <c r="PL59" s="7"/>
      <c r="PM59" s="7"/>
      <c r="PN59" s="7"/>
      <c r="PO59" s="7"/>
      <c r="PP59" s="7"/>
      <c r="PQ59" s="7"/>
      <c r="PR59" s="7"/>
      <c r="PS59" s="7"/>
      <c r="PT59" s="7"/>
      <c r="PU59" s="7"/>
      <c r="PV59" s="7"/>
      <c r="PW59" s="7"/>
      <c r="PX59" s="7"/>
      <c r="PY59" s="7"/>
      <c r="PZ59" s="7"/>
      <c r="QA59" s="7"/>
      <c r="QB59" s="7"/>
      <c r="QC59" s="7"/>
      <c r="QD59" s="7"/>
      <c r="QE59" s="7"/>
      <c r="QF59" s="7"/>
      <c r="QG59" s="7"/>
      <c r="QH59" s="7"/>
      <c r="QI59" s="7"/>
      <c r="QJ59" s="7"/>
      <c r="QK59" s="7"/>
      <c r="QL59" s="7"/>
      <c r="QM59" s="7"/>
      <c r="QN59" s="7"/>
      <c r="QO59" s="7"/>
      <c r="QP59" s="7"/>
      <c r="QQ59" s="7"/>
      <c r="QR59" s="7"/>
      <c r="QS59" s="7"/>
      <c r="QT59" s="7"/>
      <c r="QU59" s="7"/>
      <c r="QV59" s="7"/>
      <c r="QW59" s="7"/>
      <c r="QX59" s="7"/>
      <c r="QY59" s="7"/>
      <c r="QZ59" s="7"/>
      <c r="RA59" s="7"/>
      <c r="RB59" s="7"/>
      <c r="RC59" s="7"/>
      <c r="RD59" s="7"/>
      <c r="RE59" s="7"/>
      <c r="RF59" s="7"/>
      <c r="RG59" s="7"/>
      <c r="RH59" s="7"/>
      <c r="RI59" s="7"/>
      <c r="RJ59" s="7"/>
      <c r="RK59" s="7"/>
      <c r="RL59" s="7"/>
      <c r="RM59" s="7"/>
      <c r="RN59" s="7"/>
      <c r="RO59" s="7"/>
      <c r="RP59" s="7"/>
      <c r="RQ59" s="7"/>
      <c r="RR59" s="7"/>
      <c r="RS59" s="7"/>
      <c r="RT59" s="7"/>
      <c r="RU59" s="7"/>
      <c r="RV59" s="7"/>
      <c r="RW59" s="7"/>
      <c r="RX59" s="7"/>
      <c r="RY59" s="7"/>
      <c r="RZ59" s="7"/>
      <c r="SA59" s="7"/>
      <c r="SB59" s="7"/>
      <c r="SC59" s="7"/>
      <c r="SD59" s="7"/>
      <c r="SE59" s="7"/>
      <c r="SF59" s="7"/>
      <c r="SG59" s="7"/>
      <c r="SH59" s="7"/>
      <c r="SI59" s="7"/>
      <c r="SJ59" s="7"/>
      <c r="SK59" s="7"/>
      <c r="SL59" s="7"/>
      <c r="SM59" s="7"/>
      <c r="SN59" s="7"/>
      <c r="SO59" s="7"/>
      <c r="SP59" s="7"/>
      <c r="SQ59" s="7"/>
      <c r="SR59" s="7"/>
      <c r="SS59" s="7"/>
      <c r="ST59" s="7"/>
      <c r="SU59" s="7"/>
      <c r="SV59" s="7"/>
      <c r="SW59" s="7"/>
      <c r="SX59" s="7"/>
      <c r="SY59" s="7"/>
      <c r="SZ59" s="7"/>
      <c r="TA59" s="7"/>
      <c r="TB59" s="7"/>
      <c r="TC59" s="7"/>
      <c r="TD59" s="7"/>
      <c r="TE59" s="7"/>
      <c r="TF59" s="7"/>
      <c r="TG59" s="7"/>
      <c r="TH59" s="7"/>
      <c r="TI59" s="7"/>
      <c r="TJ59" s="7"/>
      <c r="TK59" s="7"/>
      <c r="TL59" s="7"/>
      <c r="TM59" s="7"/>
      <c r="TN59" s="7"/>
      <c r="TO59" s="7"/>
      <c r="TP59" s="7"/>
      <c r="TQ59" s="7"/>
      <c r="TR59" s="7"/>
      <c r="TS59" s="7"/>
      <c r="TT59" s="7"/>
      <c r="TU59" s="7"/>
      <c r="TV59" s="7"/>
      <c r="TW59" s="7"/>
      <c r="TX59" s="7"/>
      <c r="TY59" s="7"/>
      <c r="TZ59" s="7"/>
      <c r="UA59" s="7"/>
      <c r="UB59" s="7"/>
      <c r="UC59" s="7"/>
      <c r="UD59" s="7"/>
      <c r="UE59" s="7"/>
      <c r="UF59" s="7"/>
      <c r="UG59" s="7"/>
      <c r="UH59" s="7"/>
      <c r="UI59" s="7"/>
      <c r="UJ59" s="7"/>
      <c r="UK59" s="7"/>
      <c r="UL59" s="7"/>
      <c r="UM59" s="7"/>
      <c r="UN59" s="7"/>
      <c r="UO59" s="7"/>
      <c r="UP59" s="7"/>
      <c r="UQ59" s="7"/>
      <c r="UR59" s="7"/>
      <c r="US59" s="7"/>
      <c r="UT59" s="7"/>
      <c r="UU59" s="7"/>
      <c r="UV59" s="7"/>
      <c r="UW59" s="7"/>
      <c r="UX59" s="7"/>
      <c r="UY59" s="7"/>
      <c r="UZ59" s="7"/>
      <c r="VA59" s="7"/>
      <c r="VB59" s="7"/>
      <c r="VC59" s="7"/>
      <c r="VD59" s="7"/>
      <c r="VE59" s="7"/>
      <c r="VF59" s="7"/>
      <c r="VG59" s="7"/>
      <c r="VH59" s="7"/>
      <c r="VI59" s="7"/>
      <c r="VJ59" s="7"/>
      <c r="VK59" s="7"/>
      <c r="VL59" s="7"/>
      <c r="VM59" s="7"/>
      <c r="VN59" s="7"/>
      <c r="VO59" s="7"/>
      <c r="VP59" s="7"/>
      <c r="VQ59" s="7"/>
      <c r="VR59" s="7"/>
      <c r="VS59" s="7"/>
      <c r="VT59" s="7"/>
      <c r="VU59" s="7"/>
      <c r="VV59" s="7"/>
      <c r="VW59" s="7"/>
      <c r="VX59" s="7"/>
      <c r="VY59" s="7"/>
      <c r="VZ59" s="7"/>
      <c r="WA59" s="7"/>
      <c r="WB59" s="7"/>
      <c r="WC59" s="7"/>
      <c r="WD59" s="7"/>
      <c r="WE59" s="7"/>
      <c r="WF59" s="7"/>
      <c r="WG59" s="7"/>
      <c r="WH59" s="7"/>
      <c r="WI59" s="7"/>
      <c r="WJ59" s="7"/>
      <c r="WK59" s="7"/>
      <c r="WL59" s="7"/>
      <c r="WM59" s="7"/>
      <c r="WN59" s="7"/>
      <c r="WO59" s="7"/>
      <c r="WP59" s="7"/>
      <c r="WQ59" s="7"/>
      <c r="WR59" s="7"/>
      <c r="WS59" s="7"/>
      <c r="WT59" s="7"/>
      <c r="WU59" s="7"/>
      <c r="WV59" s="7"/>
      <c r="WW59" s="7"/>
      <c r="WX59" s="7"/>
      <c r="WY59" s="7"/>
      <c r="WZ59" s="7"/>
      <c r="XA59" s="7"/>
      <c r="XB59" s="7"/>
      <c r="XC59" s="7"/>
      <c r="XD59" s="7"/>
      <c r="XE59" s="7"/>
      <c r="XF59" s="7"/>
      <c r="XG59" s="7"/>
      <c r="XH59" s="7"/>
      <c r="XI59" s="7"/>
      <c r="XJ59" s="7"/>
      <c r="XK59" s="7"/>
      <c r="XL59" s="7"/>
      <c r="XM59" s="7"/>
      <c r="XN59" s="7"/>
      <c r="XO59" s="7"/>
      <c r="XP59" s="7"/>
      <c r="XQ59" s="7"/>
      <c r="XR59" s="7"/>
      <c r="XS59" s="7"/>
      <c r="XT59" s="7"/>
      <c r="XU59" s="7"/>
      <c r="XV59" s="7"/>
      <c r="XW59" s="7"/>
      <c r="XX59" s="7"/>
      <c r="XY59" s="7"/>
      <c r="XZ59" s="7"/>
      <c r="YA59" s="7"/>
      <c r="YB59" s="7"/>
      <c r="YC59" s="7"/>
      <c r="YD59" s="7"/>
      <c r="YE59" s="7"/>
      <c r="YF59" s="7"/>
      <c r="YG59" s="7"/>
      <c r="YH59" s="7"/>
      <c r="YI59" s="7"/>
      <c r="YJ59" s="7"/>
      <c r="YK59" s="7"/>
      <c r="YL59" s="7"/>
      <c r="YM59" s="7"/>
      <c r="YN59" s="7"/>
      <c r="YO59" s="7"/>
      <c r="YP59" s="7"/>
      <c r="YQ59" s="7"/>
      <c r="YR59" s="7"/>
      <c r="YS59" s="7"/>
      <c r="YT59" s="7"/>
      <c r="YU59" s="7"/>
      <c r="YV59" s="7"/>
      <c r="YW59" s="7"/>
      <c r="YX59" s="7"/>
      <c r="YY59" s="7"/>
      <c r="YZ59" s="7"/>
      <c r="ZA59" s="7"/>
      <c r="ZB59" s="7"/>
      <c r="ZC59" s="7"/>
      <c r="ZD59" s="7"/>
      <c r="ZE59" s="7"/>
      <c r="ZF59" s="7"/>
      <c r="ZG59" s="7"/>
      <c r="ZH59" s="7"/>
      <c r="ZI59" s="7"/>
      <c r="ZJ59" s="7"/>
      <c r="ZK59" s="7"/>
      <c r="ZL59" s="7"/>
      <c r="ZM59" s="7"/>
      <c r="ZN59" s="7"/>
      <c r="ZO59" s="7"/>
      <c r="ZP59" s="7"/>
      <c r="ZQ59" s="7"/>
      <c r="ZR59" s="7"/>
      <c r="ZS59" s="7"/>
      <c r="ZT59" s="7"/>
      <c r="ZU59" s="7"/>
      <c r="ZV59" s="7"/>
      <c r="ZW59" s="7"/>
      <c r="ZX59" s="7"/>
      <c r="ZY59" s="7"/>
      <c r="ZZ59" s="7"/>
      <c r="AAA59" s="7"/>
      <c r="AAB59" s="7"/>
      <c r="AAC59" s="7"/>
      <c r="AAD59" s="7"/>
      <c r="AAE59" s="7"/>
      <c r="AAF59" s="7"/>
      <c r="AAG59" s="7"/>
      <c r="AAH59" s="7"/>
      <c r="AAI59" s="7"/>
      <c r="AAJ59" s="7"/>
      <c r="AAK59" s="7"/>
      <c r="AAL59" s="7"/>
      <c r="AAM59" s="7"/>
      <c r="AAN59" s="7"/>
      <c r="AAO59" s="7"/>
      <c r="AAP59" s="7"/>
      <c r="AAQ59" s="7"/>
      <c r="AAR59" s="7"/>
      <c r="AAS59" s="7"/>
      <c r="AAT59" s="7"/>
      <c r="AAU59" s="7"/>
      <c r="AAV59" s="7"/>
      <c r="AAW59" s="7"/>
      <c r="AAX59" s="7"/>
      <c r="AAY59" s="7"/>
      <c r="AAZ59" s="7"/>
      <c r="ABA59" s="7"/>
      <c r="ABB59" s="7"/>
      <c r="ABC59" s="7"/>
      <c r="ABD59" s="7"/>
      <c r="ABE59" s="7"/>
      <c r="ABF59" s="7"/>
      <c r="ABG59" s="7"/>
      <c r="ABH59" s="7"/>
      <c r="ABI59" s="7"/>
      <c r="ABJ59" s="7"/>
      <c r="ABK59" s="7"/>
      <c r="ABL59" s="7"/>
      <c r="ABM59" s="7"/>
      <c r="ABN59" s="7"/>
      <c r="ABO59" s="7"/>
      <c r="ABP59" s="7"/>
      <c r="ABQ59" s="7"/>
      <c r="ABR59" s="7"/>
      <c r="ABS59" s="7"/>
      <c r="ABT59" s="7"/>
      <c r="ABU59" s="7"/>
      <c r="ABV59" s="7"/>
      <c r="ABW59" s="7"/>
      <c r="ABX59" s="7"/>
      <c r="ABY59" s="7"/>
      <c r="ABZ59" s="7"/>
      <c r="ACA59" s="7"/>
      <c r="ACB59" s="7"/>
      <c r="ACC59" s="7"/>
      <c r="ACD59" s="7"/>
      <c r="ACE59" s="7"/>
      <c r="ACF59" s="7"/>
      <c r="ACG59" s="7"/>
      <c r="ACH59" s="7"/>
      <c r="ACI59" s="7"/>
      <c r="ACJ59" s="7"/>
      <c r="ACK59" s="7"/>
      <c r="ACL59" s="7"/>
      <c r="ACM59" s="7"/>
      <c r="ACN59" s="7"/>
      <c r="ACO59" s="7"/>
      <c r="ACP59" s="7"/>
      <c r="ACQ59" s="7"/>
      <c r="ACR59" s="7"/>
      <c r="ACS59" s="7"/>
      <c r="ACT59" s="7"/>
      <c r="ACU59" s="7"/>
      <c r="ACV59" s="7"/>
      <c r="ACW59" s="7"/>
      <c r="ACX59" s="7"/>
      <c r="ACY59" s="7"/>
      <c r="ACZ59" s="7"/>
    </row>
    <row r="60" spans="1:780" s="7" customFormat="1" ht="37.5">
      <c r="A60" s="6" t="s">
        <v>289</v>
      </c>
      <c r="B60" s="23" t="s">
        <v>290</v>
      </c>
      <c r="C60" s="7" t="s">
        <v>291</v>
      </c>
      <c r="D60" s="7" t="s">
        <v>292</v>
      </c>
      <c r="E60" s="8" t="s">
        <v>419</v>
      </c>
      <c r="F60" s="9">
        <v>2</v>
      </c>
      <c r="G60" s="11">
        <v>819000</v>
      </c>
      <c r="H60" s="19">
        <v>245700</v>
      </c>
      <c r="I60" s="11">
        <v>184275</v>
      </c>
      <c r="J60" s="11">
        <v>61425</v>
      </c>
      <c r="K60" s="11">
        <v>102375</v>
      </c>
      <c r="L60" s="41">
        <v>42548</v>
      </c>
      <c r="M60" s="41">
        <v>43585</v>
      </c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/>
      <c r="FD60" s="17"/>
      <c r="FE60" s="17"/>
      <c r="FF60" s="17"/>
      <c r="FG60" s="17"/>
      <c r="FH60" s="17"/>
      <c r="FI60" s="17"/>
      <c r="FJ60" s="17"/>
      <c r="FK60" s="17"/>
      <c r="FL60" s="17"/>
      <c r="FM60" s="17"/>
      <c r="FN60" s="17"/>
      <c r="FO60" s="17"/>
      <c r="FP60" s="17"/>
      <c r="FQ60" s="17"/>
      <c r="FR60" s="17"/>
      <c r="FS60" s="17"/>
      <c r="FT60" s="17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  <c r="GJ60" s="17"/>
      <c r="GK60" s="17"/>
      <c r="GL60" s="17"/>
      <c r="GM60" s="17"/>
      <c r="GN60" s="17"/>
      <c r="GO60" s="17"/>
      <c r="GP60" s="17"/>
      <c r="GQ60" s="17"/>
      <c r="GR60" s="17"/>
      <c r="GS60" s="17"/>
      <c r="GT60" s="17"/>
      <c r="GU60" s="17"/>
      <c r="GV60" s="17"/>
      <c r="GW60" s="17"/>
      <c r="GX60" s="17"/>
      <c r="GY60" s="17"/>
      <c r="GZ60" s="17"/>
      <c r="HA60" s="17"/>
      <c r="HB60" s="17"/>
      <c r="HC60" s="17"/>
      <c r="HD60" s="17"/>
      <c r="HE60" s="17"/>
      <c r="HF60" s="17"/>
      <c r="HG60" s="17"/>
      <c r="HH60" s="17"/>
      <c r="HI60" s="17"/>
      <c r="HJ60" s="17"/>
      <c r="HK60" s="17"/>
      <c r="HL60" s="17"/>
      <c r="HM60" s="17"/>
      <c r="HN60" s="17"/>
      <c r="HO60" s="17"/>
      <c r="HP60" s="17"/>
      <c r="HQ60" s="17"/>
      <c r="HR60" s="17"/>
      <c r="HS60" s="17"/>
      <c r="HT60" s="17"/>
      <c r="HU60" s="17"/>
      <c r="HV60" s="17"/>
      <c r="HW60" s="17"/>
      <c r="HX60" s="17"/>
      <c r="HY60" s="17"/>
      <c r="HZ60" s="17"/>
      <c r="IA60" s="17"/>
      <c r="IB60" s="17"/>
      <c r="IC60" s="17"/>
      <c r="ID60" s="17"/>
      <c r="IE60" s="17"/>
      <c r="IF60" s="17"/>
      <c r="IG60" s="17"/>
      <c r="IH60" s="17"/>
      <c r="II60" s="17"/>
      <c r="IJ60" s="17"/>
      <c r="IK60" s="17"/>
      <c r="IL60" s="17"/>
      <c r="IM60" s="17"/>
      <c r="IN60" s="17"/>
      <c r="IO60" s="17"/>
      <c r="IP60" s="17"/>
      <c r="IQ60" s="17"/>
      <c r="IR60" s="17"/>
      <c r="IS60" s="17"/>
      <c r="IT60" s="17"/>
      <c r="IU60" s="17"/>
      <c r="IV60" s="17"/>
      <c r="IW60" s="17"/>
      <c r="IX60" s="17"/>
      <c r="IY60" s="17"/>
      <c r="IZ60" s="17"/>
      <c r="JA60" s="17"/>
      <c r="JB60" s="17"/>
      <c r="JC60" s="17"/>
      <c r="JD60" s="17"/>
      <c r="JE60" s="17"/>
      <c r="JF60" s="17"/>
      <c r="JG60" s="17"/>
      <c r="JH60" s="17"/>
      <c r="JI60" s="17"/>
      <c r="JJ60" s="17"/>
      <c r="JK60" s="17"/>
      <c r="JL60" s="17"/>
      <c r="JM60" s="17"/>
      <c r="JN60" s="17"/>
      <c r="JO60" s="17"/>
      <c r="JP60" s="17"/>
      <c r="JQ60" s="17"/>
      <c r="JR60" s="17"/>
      <c r="JS60" s="17"/>
      <c r="JT60" s="17"/>
      <c r="JU60" s="17"/>
      <c r="JV60" s="17"/>
      <c r="JW60" s="17"/>
      <c r="JX60" s="17"/>
      <c r="JY60" s="17"/>
      <c r="JZ60" s="17"/>
      <c r="KA60" s="17"/>
      <c r="KB60" s="17"/>
      <c r="KC60" s="17"/>
      <c r="KD60" s="17"/>
      <c r="KE60" s="17"/>
      <c r="KF60" s="17"/>
      <c r="KG60" s="17"/>
      <c r="KH60" s="17"/>
      <c r="KI60" s="17"/>
      <c r="KJ60" s="17"/>
      <c r="KK60" s="17"/>
      <c r="KL60" s="17"/>
      <c r="KM60" s="17"/>
      <c r="KN60" s="17"/>
      <c r="KO60" s="17"/>
      <c r="KP60" s="17"/>
      <c r="KQ60" s="17"/>
      <c r="KR60" s="17"/>
      <c r="KS60" s="17"/>
      <c r="KT60" s="17"/>
      <c r="KU60" s="17"/>
      <c r="KV60" s="17"/>
      <c r="KW60" s="17"/>
      <c r="KX60" s="17"/>
      <c r="KY60" s="17"/>
      <c r="KZ60" s="17"/>
      <c r="LA60" s="17"/>
      <c r="LB60" s="17"/>
      <c r="LC60" s="17"/>
      <c r="LD60" s="17"/>
      <c r="LE60" s="17"/>
      <c r="LF60" s="17"/>
      <c r="LG60" s="17"/>
      <c r="LH60" s="17"/>
      <c r="LI60" s="17"/>
      <c r="LJ60" s="17"/>
      <c r="LK60" s="17"/>
      <c r="LL60" s="17"/>
      <c r="LM60" s="17"/>
      <c r="LN60" s="17"/>
      <c r="LO60" s="17"/>
      <c r="LP60" s="17"/>
      <c r="LQ60" s="17"/>
      <c r="LR60" s="17"/>
      <c r="LS60" s="17"/>
      <c r="LT60" s="17"/>
      <c r="LU60" s="17"/>
      <c r="LV60" s="17"/>
      <c r="LW60" s="17"/>
      <c r="LX60" s="17"/>
      <c r="LY60" s="17"/>
      <c r="LZ60" s="17"/>
      <c r="MA60" s="17"/>
      <c r="MB60" s="17"/>
      <c r="MC60" s="17"/>
      <c r="MD60" s="17"/>
      <c r="ME60" s="17"/>
      <c r="MF60" s="17"/>
      <c r="MG60" s="17"/>
      <c r="MH60" s="17"/>
      <c r="MI60" s="17"/>
      <c r="MJ60" s="17"/>
      <c r="MK60" s="17"/>
      <c r="ML60" s="17"/>
      <c r="MM60" s="17"/>
      <c r="MN60" s="17"/>
      <c r="MO60" s="17"/>
      <c r="MP60" s="17"/>
      <c r="MQ60" s="17"/>
      <c r="MR60" s="17"/>
      <c r="MS60" s="17"/>
      <c r="MT60" s="17"/>
      <c r="MU60" s="17"/>
      <c r="MV60" s="17"/>
      <c r="MW60" s="17"/>
      <c r="MX60" s="17"/>
      <c r="MY60" s="17"/>
      <c r="MZ60" s="17"/>
      <c r="NA60" s="17"/>
      <c r="NB60" s="17"/>
      <c r="NC60" s="17"/>
      <c r="ND60" s="17"/>
      <c r="NE60" s="17"/>
      <c r="NF60" s="17"/>
      <c r="NG60" s="17"/>
      <c r="NH60" s="17"/>
      <c r="NI60" s="17"/>
      <c r="NJ60" s="17"/>
      <c r="NK60" s="17"/>
      <c r="NL60" s="17"/>
      <c r="NM60" s="17"/>
      <c r="NN60" s="17"/>
      <c r="NO60" s="17"/>
      <c r="NP60" s="17"/>
      <c r="NQ60" s="17"/>
      <c r="NR60" s="17"/>
      <c r="NS60" s="17"/>
      <c r="NT60" s="17"/>
      <c r="NU60" s="17"/>
      <c r="NV60" s="17"/>
      <c r="NW60" s="17"/>
      <c r="NX60" s="17"/>
      <c r="NY60" s="17"/>
      <c r="NZ60" s="17"/>
      <c r="OA60" s="17"/>
      <c r="OB60" s="17"/>
      <c r="OC60" s="17"/>
      <c r="OD60" s="17"/>
      <c r="OE60" s="17"/>
      <c r="OF60" s="17"/>
      <c r="OG60" s="17"/>
      <c r="OH60" s="17"/>
      <c r="OI60" s="17"/>
      <c r="OJ60" s="17"/>
      <c r="OK60" s="17"/>
      <c r="OL60" s="17"/>
      <c r="OM60" s="17"/>
      <c r="ON60" s="17"/>
      <c r="OO60" s="17"/>
      <c r="OP60" s="17"/>
      <c r="OQ60" s="17"/>
      <c r="OR60" s="17"/>
      <c r="OS60" s="17"/>
      <c r="OT60" s="17"/>
      <c r="OU60" s="17"/>
      <c r="OV60" s="17"/>
      <c r="OW60" s="17"/>
      <c r="OX60" s="17"/>
      <c r="OY60" s="17"/>
      <c r="OZ60" s="17"/>
      <c r="PA60" s="17"/>
      <c r="PB60" s="17"/>
      <c r="PC60" s="17"/>
      <c r="PD60" s="17"/>
      <c r="PE60" s="17"/>
      <c r="PF60" s="17"/>
      <c r="PG60" s="17"/>
      <c r="PH60" s="17"/>
      <c r="PI60" s="17"/>
      <c r="PJ60" s="17"/>
      <c r="PK60" s="17"/>
      <c r="PL60" s="17"/>
      <c r="PM60" s="17"/>
      <c r="PN60" s="17"/>
      <c r="PO60" s="17"/>
      <c r="PP60" s="17"/>
      <c r="PQ60" s="17"/>
      <c r="PR60" s="17"/>
      <c r="PS60" s="17"/>
      <c r="PT60" s="17"/>
      <c r="PU60" s="17"/>
      <c r="PV60" s="17"/>
      <c r="PW60" s="17"/>
      <c r="PX60" s="17"/>
      <c r="PY60" s="17"/>
      <c r="PZ60" s="17"/>
      <c r="QA60" s="17"/>
      <c r="QB60" s="17"/>
      <c r="QC60" s="17"/>
      <c r="QD60" s="17"/>
      <c r="QE60" s="17"/>
      <c r="QF60" s="17"/>
      <c r="QG60" s="17"/>
      <c r="QH60" s="17"/>
      <c r="QI60" s="17"/>
      <c r="QJ60" s="17"/>
      <c r="QK60" s="17"/>
      <c r="QL60" s="17"/>
      <c r="QM60" s="17"/>
      <c r="QN60" s="17"/>
      <c r="QO60" s="17"/>
      <c r="QP60" s="17"/>
      <c r="QQ60" s="17"/>
      <c r="QR60" s="17"/>
      <c r="QS60" s="17"/>
      <c r="QT60" s="17"/>
      <c r="QU60" s="17"/>
      <c r="QV60" s="17"/>
      <c r="QW60" s="17"/>
      <c r="QX60" s="17"/>
      <c r="QY60" s="17"/>
      <c r="QZ60" s="17"/>
      <c r="RA60" s="17"/>
      <c r="RB60" s="17"/>
      <c r="RC60" s="17"/>
      <c r="RD60" s="17"/>
      <c r="RE60" s="17"/>
      <c r="RF60" s="17"/>
      <c r="RG60" s="17"/>
      <c r="RH60" s="17"/>
      <c r="RI60" s="17"/>
      <c r="RJ60" s="17"/>
      <c r="RK60" s="17"/>
      <c r="RL60" s="17"/>
      <c r="RM60" s="17"/>
      <c r="RN60" s="17"/>
      <c r="RO60" s="17"/>
      <c r="RP60" s="17"/>
      <c r="RQ60" s="17"/>
      <c r="RR60" s="17"/>
      <c r="RS60" s="17"/>
      <c r="RT60" s="17"/>
      <c r="RU60" s="17"/>
      <c r="RV60" s="17"/>
      <c r="RW60" s="17"/>
      <c r="RX60" s="17"/>
      <c r="RY60" s="17"/>
      <c r="RZ60" s="17"/>
      <c r="SA60" s="17"/>
      <c r="SB60" s="17"/>
      <c r="SC60" s="17"/>
      <c r="SD60" s="17"/>
      <c r="SE60" s="17"/>
      <c r="SF60" s="17"/>
      <c r="SG60" s="17"/>
      <c r="SH60" s="17"/>
      <c r="SI60" s="17"/>
      <c r="SJ60" s="17"/>
      <c r="SK60" s="17"/>
      <c r="SL60" s="17"/>
      <c r="SM60" s="17"/>
      <c r="SN60" s="17"/>
      <c r="SO60" s="17"/>
      <c r="SP60" s="17"/>
      <c r="SQ60" s="17"/>
      <c r="SR60" s="17"/>
      <c r="SS60" s="17"/>
      <c r="ST60" s="17"/>
      <c r="SU60" s="17"/>
      <c r="SV60" s="17"/>
      <c r="SW60" s="17"/>
      <c r="SX60" s="17"/>
      <c r="SY60" s="17"/>
      <c r="SZ60" s="17"/>
      <c r="TA60" s="17"/>
      <c r="TB60" s="17"/>
      <c r="TC60" s="17"/>
      <c r="TD60" s="17"/>
      <c r="TE60" s="17"/>
      <c r="TF60" s="17"/>
      <c r="TG60" s="17"/>
      <c r="TH60" s="17"/>
      <c r="TI60" s="17"/>
      <c r="TJ60" s="17"/>
      <c r="TK60" s="17"/>
      <c r="TL60" s="17"/>
      <c r="TM60" s="17"/>
      <c r="TN60" s="17"/>
      <c r="TO60" s="17"/>
      <c r="TP60" s="17"/>
      <c r="TQ60" s="17"/>
      <c r="TR60" s="17"/>
      <c r="TS60" s="17"/>
      <c r="TT60" s="17"/>
      <c r="TU60" s="17"/>
      <c r="TV60" s="17"/>
      <c r="TW60" s="17"/>
      <c r="TX60" s="17"/>
      <c r="TY60" s="17"/>
      <c r="TZ60" s="17"/>
      <c r="UA60" s="17"/>
      <c r="UB60" s="17"/>
      <c r="UC60" s="17"/>
      <c r="UD60" s="17"/>
      <c r="UE60" s="17"/>
      <c r="UF60" s="17"/>
      <c r="UG60" s="17"/>
      <c r="UH60" s="17"/>
      <c r="UI60" s="17"/>
      <c r="UJ60" s="17"/>
      <c r="UK60" s="17"/>
      <c r="UL60" s="17"/>
      <c r="UM60" s="17"/>
      <c r="UN60" s="17"/>
      <c r="UO60" s="17"/>
      <c r="UP60" s="17"/>
      <c r="UQ60" s="17"/>
      <c r="UR60" s="17"/>
      <c r="US60" s="17"/>
      <c r="UT60" s="17"/>
      <c r="UU60" s="17"/>
      <c r="UV60" s="17"/>
      <c r="UW60" s="17"/>
      <c r="UX60" s="17"/>
      <c r="UY60" s="17"/>
      <c r="UZ60" s="17"/>
      <c r="VA60" s="17"/>
      <c r="VB60" s="17"/>
      <c r="VC60" s="17"/>
      <c r="VD60" s="17"/>
      <c r="VE60" s="17"/>
      <c r="VF60" s="17"/>
      <c r="VG60" s="17"/>
      <c r="VH60" s="17"/>
      <c r="VI60" s="17"/>
      <c r="VJ60" s="17"/>
      <c r="VK60" s="17"/>
      <c r="VL60" s="17"/>
      <c r="VM60" s="17"/>
      <c r="VN60" s="17"/>
      <c r="VO60" s="17"/>
      <c r="VP60" s="17"/>
      <c r="VQ60" s="17"/>
      <c r="VR60" s="17"/>
      <c r="VS60" s="17"/>
      <c r="VT60" s="17"/>
      <c r="VU60" s="17"/>
      <c r="VV60" s="17"/>
      <c r="VW60" s="17"/>
      <c r="VX60" s="17"/>
      <c r="VY60" s="17"/>
      <c r="VZ60" s="17"/>
      <c r="WA60" s="17"/>
      <c r="WB60" s="17"/>
      <c r="WC60" s="17"/>
      <c r="WD60" s="17"/>
      <c r="WE60" s="17"/>
      <c r="WF60" s="17"/>
      <c r="WG60" s="17"/>
      <c r="WH60" s="17"/>
      <c r="WI60" s="17"/>
      <c r="WJ60" s="17"/>
      <c r="WK60" s="17"/>
      <c r="WL60" s="17"/>
      <c r="WM60" s="17"/>
      <c r="WN60" s="17"/>
      <c r="WO60" s="17"/>
      <c r="WP60" s="17"/>
      <c r="WQ60" s="17"/>
      <c r="WR60" s="17"/>
      <c r="WS60" s="17"/>
      <c r="WT60" s="17"/>
      <c r="WU60" s="17"/>
      <c r="WV60" s="17"/>
      <c r="WW60" s="17"/>
      <c r="WX60" s="17"/>
      <c r="WY60" s="17"/>
      <c r="WZ60" s="17"/>
      <c r="XA60" s="17"/>
      <c r="XB60" s="17"/>
      <c r="XC60" s="17"/>
      <c r="XD60" s="17"/>
      <c r="XE60" s="17"/>
      <c r="XF60" s="17"/>
      <c r="XG60" s="17"/>
      <c r="XH60" s="17"/>
      <c r="XI60" s="17"/>
      <c r="XJ60" s="17"/>
      <c r="XK60" s="17"/>
      <c r="XL60" s="17"/>
      <c r="XM60" s="17"/>
      <c r="XN60" s="17"/>
      <c r="XO60" s="17"/>
      <c r="XP60" s="17"/>
      <c r="XQ60" s="17"/>
      <c r="XR60" s="17"/>
      <c r="XS60" s="17"/>
      <c r="XT60" s="17"/>
      <c r="XU60" s="17"/>
      <c r="XV60" s="17"/>
      <c r="XW60" s="17"/>
      <c r="XX60" s="17"/>
      <c r="XY60" s="17"/>
      <c r="XZ60" s="17"/>
      <c r="YA60" s="17"/>
      <c r="YB60" s="17"/>
      <c r="YC60" s="17"/>
      <c r="YD60" s="17"/>
      <c r="YE60" s="17"/>
      <c r="YF60" s="17"/>
      <c r="YG60" s="17"/>
      <c r="YH60" s="17"/>
      <c r="YI60" s="17"/>
      <c r="YJ60" s="17"/>
      <c r="YK60" s="17"/>
      <c r="YL60" s="17"/>
      <c r="YM60" s="17"/>
      <c r="YN60" s="17"/>
      <c r="YO60" s="17"/>
      <c r="YP60" s="17"/>
      <c r="YQ60" s="17"/>
      <c r="YR60" s="17"/>
      <c r="YS60" s="17"/>
      <c r="YT60" s="17"/>
      <c r="YU60" s="17"/>
      <c r="YV60" s="17"/>
      <c r="YW60" s="17"/>
      <c r="YX60" s="17"/>
      <c r="YY60" s="17"/>
      <c r="YZ60" s="17"/>
      <c r="ZA60" s="17"/>
      <c r="ZB60" s="17"/>
      <c r="ZC60" s="17"/>
      <c r="ZD60" s="17"/>
      <c r="ZE60" s="17"/>
      <c r="ZF60" s="17"/>
      <c r="ZG60" s="17"/>
      <c r="ZH60" s="17"/>
      <c r="ZI60" s="17"/>
      <c r="ZJ60" s="17"/>
      <c r="ZK60" s="17"/>
      <c r="ZL60" s="17"/>
      <c r="ZM60" s="17"/>
      <c r="ZN60" s="17"/>
      <c r="ZO60" s="17"/>
      <c r="ZP60" s="17"/>
      <c r="ZQ60" s="17"/>
      <c r="ZR60" s="17"/>
      <c r="ZS60" s="17"/>
      <c r="ZT60" s="17"/>
      <c r="ZU60" s="17"/>
      <c r="ZV60" s="17"/>
      <c r="ZW60" s="17"/>
      <c r="ZX60" s="17"/>
      <c r="ZY60" s="17"/>
      <c r="ZZ60" s="17"/>
      <c r="AAA60" s="17"/>
      <c r="AAB60" s="17"/>
      <c r="AAC60" s="17"/>
      <c r="AAD60" s="17"/>
      <c r="AAE60" s="17"/>
      <c r="AAF60" s="17"/>
      <c r="AAG60" s="17"/>
      <c r="AAH60" s="17"/>
      <c r="AAI60" s="17"/>
      <c r="AAJ60" s="17"/>
      <c r="AAK60" s="17"/>
      <c r="AAL60" s="17"/>
      <c r="AAM60" s="17"/>
      <c r="AAN60" s="17"/>
      <c r="AAO60" s="17"/>
      <c r="AAP60" s="17"/>
      <c r="AAQ60" s="17"/>
      <c r="AAR60" s="17"/>
      <c r="AAS60" s="17"/>
      <c r="AAT60" s="17"/>
      <c r="AAU60" s="17"/>
      <c r="AAV60" s="17"/>
      <c r="AAW60" s="17"/>
      <c r="AAX60" s="17"/>
      <c r="AAY60" s="17"/>
      <c r="AAZ60" s="17"/>
      <c r="ABA60" s="17"/>
      <c r="ABB60" s="17"/>
      <c r="ABC60" s="17"/>
      <c r="ABD60" s="17"/>
      <c r="ABE60" s="17"/>
      <c r="ABF60" s="17"/>
      <c r="ABG60" s="17"/>
      <c r="ABH60" s="17"/>
      <c r="ABI60" s="17"/>
      <c r="ABJ60" s="17"/>
      <c r="ABK60" s="17"/>
      <c r="ABL60" s="17"/>
      <c r="ABM60" s="17"/>
      <c r="ABN60" s="17"/>
      <c r="ABO60" s="17"/>
      <c r="ABP60" s="17"/>
      <c r="ABQ60" s="17"/>
      <c r="ABR60" s="17"/>
      <c r="ABS60" s="17"/>
      <c r="ABT60" s="17"/>
      <c r="ABU60" s="17"/>
      <c r="ABV60" s="17"/>
      <c r="ABW60" s="17"/>
      <c r="ABX60" s="17"/>
      <c r="ABY60" s="17"/>
      <c r="ABZ60" s="17"/>
      <c r="ACA60" s="17"/>
      <c r="ACB60" s="17"/>
      <c r="ACC60" s="17"/>
      <c r="ACD60" s="17"/>
      <c r="ACE60" s="17"/>
      <c r="ACF60" s="17"/>
      <c r="ACG60" s="17"/>
      <c r="ACH60" s="17"/>
      <c r="ACI60" s="17"/>
      <c r="ACJ60" s="17"/>
      <c r="ACK60" s="17"/>
      <c r="ACL60" s="17"/>
      <c r="ACM60" s="17"/>
      <c r="ACN60" s="17"/>
      <c r="ACO60" s="17"/>
      <c r="ACP60" s="17"/>
      <c r="ACQ60" s="17"/>
      <c r="ACR60" s="17"/>
      <c r="ACS60" s="17"/>
      <c r="ACT60" s="17"/>
      <c r="ACU60" s="17"/>
      <c r="ACV60" s="17"/>
      <c r="ACW60" s="17"/>
      <c r="ACX60" s="17"/>
      <c r="ACY60" s="17"/>
      <c r="ACZ60" s="17"/>
    </row>
    <row r="61" spans="1:780" s="7" customFormat="1" ht="25">
      <c r="A61" s="13" t="s">
        <v>295</v>
      </c>
      <c r="B61" s="17" t="s">
        <v>296</v>
      </c>
      <c r="C61" s="7" t="s">
        <v>297</v>
      </c>
      <c r="D61" s="17" t="s">
        <v>298</v>
      </c>
      <c r="E61" s="8" t="s">
        <v>422</v>
      </c>
      <c r="F61" s="18">
        <v>2</v>
      </c>
      <c r="G61" s="10">
        <v>42033.9</v>
      </c>
      <c r="H61" s="19">
        <f t="shared" si="0"/>
        <v>20033.900000000001</v>
      </c>
      <c r="I61" s="10">
        <v>15025.43</v>
      </c>
      <c r="J61" s="10">
        <v>5008.47</v>
      </c>
      <c r="K61" s="19">
        <v>0</v>
      </c>
      <c r="L61" s="41">
        <v>42520</v>
      </c>
      <c r="M61" s="41">
        <v>43400</v>
      </c>
      <c r="N61" s="20"/>
      <c r="O61" s="20"/>
      <c r="P61" s="20"/>
      <c r="Q61" s="20"/>
      <c r="R61" s="20"/>
      <c r="S61" s="20"/>
      <c r="T61" s="20"/>
      <c r="U61" s="20"/>
      <c r="V61" s="20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  <c r="EI61" s="17"/>
      <c r="EJ61" s="17"/>
      <c r="EK61" s="17"/>
      <c r="EL61" s="17"/>
      <c r="EM61" s="17"/>
      <c r="EN61" s="17"/>
      <c r="EO61" s="17"/>
      <c r="EP61" s="17"/>
      <c r="EQ61" s="17"/>
      <c r="ER61" s="17"/>
      <c r="ES61" s="17"/>
      <c r="ET61" s="17"/>
      <c r="EU61" s="17"/>
      <c r="EV61" s="17"/>
      <c r="EW61" s="17"/>
      <c r="EX61" s="17"/>
      <c r="EY61" s="17"/>
      <c r="EZ61" s="17"/>
      <c r="FA61" s="17"/>
      <c r="FB61" s="17"/>
      <c r="FC61" s="17"/>
      <c r="FD61" s="17"/>
      <c r="FE61" s="17"/>
      <c r="FF61" s="17"/>
      <c r="FG61" s="17"/>
      <c r="FH61" s="17"/>
      <c r="FI61" s="17"/>
      <c r="FJ61" s="17"/>
      <c r="FK61" s="17"/>
      <c r="FL61" s="17"/>
      <c r="FM61" s="17"/>
      <c r="FN61" s="17"/>
      <c r="FO61" s="17"/>
      <c r="FP61" s="17"/>
      <c r="FQ61" s="17"/>
      <c r="FR61" s="17"/>
      <c r="FS61" s="17"/>
      <c r="FT61" s="17"/>
      <c r="FU61" s="17"/>
      <c r="FV61" s="17"/>
      <c r="FW61" s="17"/>
      <c r="FX61" s="17"/>
      <c r="FY61" s="17"/>
      <c r="FZ61" s="17"/>
      <c r="GA61" s="17"/>
      <c r="GB61" s="17"/>
      <c r="GC61" s="17"/>
      <c r="GD61" s="17"/>
      <c r="GE61" s="17"/>
      <c r="GF61" s="17"/>
      <c r="GG61" s="17"/>
      <c r="GH61" s="17"/>
      <c r="GI61" s="17"/>
      <c r="GJ61" s="17"/>
      <c r="GK61" s="17"/>
      <c r="GL61" s="17"/>
      <c r="GM61" s="17"/>
      <c r="GN61" s="17"/>
      <c r="GO61" s="17"/>
      <c r="GP61" s="17"/>
      <c r="GQ61" s="17"/>
      <c r="GR61" s="17"/>
      <c r="GS61" s="17"/>
      <c r="GT61" s="17"/>
      <c r="GU61" s="17"/>
      <c r="GV61" s="17"/>
      <c r="GW61" s="17"/>
      <c r="GX61" s="17"/>
      <c r="GY61" s="17"/>
      <c r="GZ61" s="17"/>
      <c r="HA61" s="17"/>
      <c r="HB61" s="17"/>
      <c r="HC61" s="17"/>
      <c r="HD61" s="17"/>
      <c r="HE61" s="17"/>
      <c r="HF61" s="17"/>
      <c r="HG61" s="17"/>
      <c r="HH61" s="17"/>
      <c r="HI61" s="17"/>
      <c r="HJ61" s="17"/>
      <c r="HK61" s="17"/>
      <c r="HL61" s="17"/>
      <c r="HM61" s="17"/>
      <c r="HN61" s="17"/>
      <c r="HO61" s="17"/>
      <c r="HP61" s="17"/>
      <c r="HQ61" s="17"/>
      <c r="HR61" s="17"/>
      <c r="HS61" s="17"/>
      <c r="HT61" s="17"/>
      <c r="HU61" s="17"/>
      <c r="HV61" s="17"/>
      <c r="HW61" s="17"/>
      <c r="HX61" s="17"/>
      <c r="HY61" s="17"/>
      <c r="HZ61" s="17"/>
      <c r="IA61" s="17"/>
      <c r="IB61" s="17"/>
      <c r="IC61" s="17"/>
      <c r="ID61" s="17"/>
      <c r="IE61" s="17"/>
      <c r="IF61" s="17"/>
      <c r="IG61" s="17"/>
      <c r="IH61" s="17"/>
      <c r="II61" s="17"/>
      <c r="IJ61" s="17"/>
      <c r="IK61" s="17"/>
      <c r="IL61" s="17"/>
      <c r="IM61" s="17"/>
      <c r="IN61" s="17"/>
      <c r="IO61" s="17"/>
      <c r="IP61" s="17"/>
      <c r="IQ61" s="17"/>
      <c r="IR61" s="17"/>
      <c r="IS61" s="17"/>
      <c r="IT61" s="17"/>
      <c r="IU61" s="17"/>
      <c r="IV61" s="17"/>
      <c r="IW61" s="17"/>
      <c r="IX61" s="17"/>
      <c r="IY61" s="17"/>
      <c r="IZ61" s="17"/>
      <c r="JA61" s="17"/>
      <c r="JB61" s="17"/>
      <c r="JC61" s="17"/>
      <c r="JD61" s="17"/>
      <c r="JE61" s="17"/>
      <c r="JF61" s="17"/>
      <c r="JG61" s="17"/>
      <c r="JH61" s="17"/>
      <c r="JI61" s="17"/>
      <c r="JJ61" s="17"/>
      <c r="JK61" s="17"/>
      <c r="JL61" s="17"/>
      <c r="JM61" s="17"/>
      <c r="JN61" s="17"/>
      <c r="JO61" s="17"/>
      <c r="JP61" s="17"/>
      <c r="JQ61" s="17"/>
      <c r="JR61" s="17"/>
      <c r="JS61" s="17"/>
      <c r="JT61" s="17"/>
      <c r="JU61" s="17"/>
      <c r="JV61" s="17"/>
      <c r="JW61" s="17"/>
      <c r="JX61" s="17"/>
      <c r="JY61" s="17"/>
      <c r="JZ61" s="17"/>
      <c r="KA61" s="17"/>
      <c r="KB61" s="17"/>
      <c r="KC61" s="17"/>
      <c r="KD61" s="17"/>
      <c r="KE61" s="17"/>
      <c r="KF61" s="17"/>
      <c r="KG61" s="17"/>
      <c r="KH61" s="17"/>
      <c r="KI61" s="17"/>
      <c r="KJ61" s="17"/>
      <c r="KK61" s="17"/>
      <c r="KL61" s="17"/>
      <c r="KM61" s="17"/>
      <c r="KN61" s="17"/>
      <c r="KO61" s="17"/>
      <c r="KP61" s="17"/>
      <c r="KQ61" s="17"/>
      <c r="KR61" s="17"/>
      <c r="KS61" s="17"/>
      <c r="KT61" s="17"/>
      <c r="KU61" s="17"/>
      <c r="KV61" s="17"/>
      <c r="KW61" s="17"/>
      <c r="KX61" s="17"/>
      <c r="KY61" s="17"/>
      <c r="KZ61" s="17"/>
      <c r="LA61" s="17"/>
      <c r="LB61" s="17"/>
      <c r="LC61" s="17"/>
      <c r="LD61" s="17"/>
      <c r="LE61" s="17"/>
      <c r="LF61" s="17"/>
      <c r="LG61" s="17"/>
      <c r="LH61" s="17"/>
      <c r="LI61" s="17"/>
      <c r="LJ61" s="17"/>
      <c r="LK61" s="17"/>
      <c r="LL61" s="17"/>
      <c r="LM61" s="17"/>
      <c r="LN61" s="17"/>
      <c r="LO61" s="17"/>
      <c r="LP61" s="17"/>
      <c r="LQ61" s="17"/>
      <c r="LR61" s="17"/>
      <c r="LS61" s="17"/>
      <c r="LT61" s="17"/>
      <c r="LU61" s="17"/>
      <c r="LV61" s="17"/>
      <c r="LW61" s="17"/>
      <c r="LX61" s="17"/>
      <c r="LY61" s="17"/>
      <c r="LZ61" s="17"/>
      <c r="MA61" s="17"/>
      <c r="MB61" s="17"/>
      <c r="MC61" s="17"/>
      <c r="MD61" s="17"/>
      <c r="ME61" s="17"/>
      <c r="MF61" s="17"/>
      <c r="MG61" s="17"/>
      <c r="MH61" s="17"/>
      <c r="MI61" s="17"/>
      <c r="MJ61" s="17"/>
      <c r="MK61" s="17"/>
      <c r="ML61" s="17"/>
      <c r="MM61" s="17"/>
      <c r="MN61" s="17"/>
      <c r="MO61" s="17"/>
      <c r="MP61" s="17"/>
      <c r="MQ61" s="17"/>
      <c r="MR61" s="17"/>
      <c r="MS61" s="17"/>
      <c r="MT61" s="17"/>
      <c r="MU61" s="17"/>
      <c r="MV61" s="17"/>
      <c r="MW61" s="17"/>
      <c r="MX61" s="17"/>
      <c r="MY61" s="17"/>
      <c r="MZ61" s="17"/>
      <c r="NA61" s="17"/>
      <c r="NB61" s="17"/>
      <c r="NC61" s="17"/>
      <c r="ND61" s="17"/>
      <c r="NE61" s="17"/>
      <c r="NF61" s="17"/>
      <c r="NG61" s="17"/>
      <c r="NH61" s="17"/>
      <c r="NI61" s="17"/>
      <c r="NJ61" s="17"/>
      <c r="NK61" s="17"/>
      <c r="NL61" s="17"/>
      <c r="NM61" s="17"/>
      <c r="NN61" s="17"/>
      <c r="NO61" s="17"/>
      <c r="NP61" s="17"/>
      <c r="NQ61" s="17"/>
      <c r="NR61" s="17"/>
      <c r="NS61" s="17"/>
      <c r="NT61" s="17"/>
      <c r="NU61" s="17"/>
      <c r="NV61" s="17"/>
      <c r="NW61" s="17"/>
      <c r="NX61" s="17"/>
      <c r="NY61" s="17"/>
      <c r="NZ61" s="17"/>
      <c r="OA61" s="17"/>
      <c r="OB61" s="17"/>
      <c r="OC61" s="17"/>
      <c r="OD61" s="17"/>
      <c r="OE61" s="17"/>
      <c r="OF61" s="17"/>
      <c r="OG61" s="17"/>
      <c r="OH61" s="17"/>
      <c r="OI61" s="17"/>
      <c r="OJ61" s="17"/>
      <c r="OK61" s="17"/>
      <c r="OL61" s="17"/>
      <c r="OM61" s="17"/>
      <c r="ON61" s="17"/>
      <c r="OO61" s="17"/>
      <c r="OP61" s="17"/>
      <c r="OQ61" s="17"/>
      <c r="OR61" s="17"/>
      <c r="OS61" s="17"/>
      <c r="OT61" s="17"/>
      <c r="OU61" s="17"/>
      <c r="OV61" s="17"/>
      <c r="OW61" s="17"/>
      <c r="OX61" s="17"/>
      <c r="OY61" s="17"/>
      <c r="OZ61" s="17"/>
      <c r="PA61" s="17"/>
      <c r="PB61" s="17"/>
      <c r="PC61" s="17"/>
      <c r="PD61" s="17"/>
      <c r="PE61" s="17"/>
      <c r="PF61" s="17"/>
      <c r="PG61" s="17"/>
      <c r="PH61" s="17"/>
      <c r="PI61" s="17"/>
      <c r="PJ61" s="17"/>
      <c r="PK61" s="17"/>
      <c r="PL61" s="17"/>
      <c r="PM61" s="17"/>
      <c r="PN61" s="17"/>
      <c r="PO61" s="17"/>
      <c r="PP61" s="17"/>
      <c r="PQ61" s="17"/>
      <c r="PR61" s="17"/>
      <c r="PS61" s="17"/>
      <c r="PT61" s="17"/>
      <c r="PU61" s="17"/>
      <c r="PV61" s="17"/>
      <c r="PW61" s="17"/>
      <c r="PX61" s="17"/>
      <c r="PY61" s="17"/>
      <c r="PZ61" s="17"/>
      <c r="QA61" s="17"/>
      <c r="QB61" s="17"/>
      <c r="QC61" s="17"/>
      <c r="QD61" s="17"/>
      <c r="QE61" s="17"/>
      <c r="QF61" s="17"/>
      <c r="QG61" s="17"/>
      <c r="QH61" s="17"/>
      <c r="QI61" s="17"/>
      <c r="QJ61" s="17"/>
      <c r="QK61" s="17"/>
      <c r="QL61" s="17"/>
      <c r="QM61" s="17"/>
      <c r="QN61" s="17"/>
      <c r="QO61" s="17"/>
      <c r="QP61" s="17"/>
      <c r="QQ61" s="17"/>
      <c r="QR61" s="17"/>
      <c r="QS61" s="17"/>
      <c r="QT61" s="17"/>
      <c r="QU61" s="17"/>
      <c r="QV61" s="17"/>
      <c r="QW61" s="17"/>
      <c r="QX61" s="17"/>
      <c r="QY61" s="17"/>
      <c r="QZ61" s="17"/>
      <c r="RA61" s="17"/>
      <c r="RB61" s="17"/>
      <c r="RC61" s="17"/>
      <c r="RD61" s="17"/>
      <c r="RE61" s="17"/>
      <c r="RF61" s="17"/>
      <c r="RG61" s="17"/>
      <c r="RH61" s="17"/>
      <c r="RI61" s="17"/>
      <c r="RJ61" s="17"/>
      <c r="RK61" s="17"/>
      <c r="RL61" s="17"/>
      <c r="RM61" s="17"/>
      <c r="RN61" s="17"/>
      <c r="RO61" s="17"/>
      <c r="RP61" s="17"/>
      <c r="RQ61" s="17"/>
      <c r="RR61" s="17"/>
      <c r="RS61" s="17"/>
      <c r="RT61" s="17"/>
      <c r="RU61" s="17"/>
      <c r="RV61" s="17"/>
      <c r="RW61" s="17"/>
      <c r="RX61" s="17"/>
      <c r="RY61" s="17"/>
      <c r="RZ61" s="17"/>
      <c r="SA61" s="17"/>
      <c r="SB61" s="17"/>
      <c r="SC61" s="17"/>
      <c r="SD61" s="17"/>
      <c r="SE61" s="17"/>
      <c r="SF61" s="17"/>
      <c r="SG61" s="17"/>
      <c r="SH61" s="17"/>
      <c r="SI61" s="17"/>
      <c r="SJ61" s="17"/>
      <c r="SK61" s="17"/>
      <c r="SL61" s="17"/>
      <c r="SM61" s="17"/>
      <c r="SN61" s="17"/>
      <c r="SO61" s="17"/>
      <c r="SP61" s="17"/>
      <c r="SQ61" s="17"/>
      <c r="SR61" s="17"/>
      <c r="SS61" s="17"/>
      <c r="ST61" s="17"/>
      <c r="SU61" s="17"/>
      <c r="SV61" s="17"/>
      <c r="SW61" s="17"/>
      <c r="SX61" s="17"/>
      <c r="SY61" s="17"/>
      <c r="SZ61" s="17"/>
      <c r="TA61" s="17"/>
      <c r="TB61" s="17"/>
      <c r="TC61" s="17"/>
      <c r="TD61" s="17"/>
      <c r="TE61" s="17"/>
      <c r="TF61" s="17"/>
      <c r="TG61" s="17"/>
      <c r="TH61" s="17"/>
      <c r="TI61" s="17"/>
      <c r="TJ61" s="17"/>
      <c r="TK61" s="17"/>
      <c r="TL61" s="17"/>
      <c r="TM61" s="17"/>
      <c r="TN61" s="17"/>
      <c r="TO61" s="17"/>
      <c r="TP61" s="17"/>
      <c r="TQ61" s="17"/>
      <c r="TR61" s="17"/>
      <c r="TS61" s="17"/>
      <c r="TT61" s="17"/>
      <c r="TU61" s="17"/>
      <c r="TV61" s="17"/>
      <c r="TW61" s="17"/>
      <c r="TX61" s="17"/>
      <c r="TY61" s="17"/>
      <c r="TZ61" s="17"/>
      <c r="UA61" s="17"/>
      <c r="UB61" s="17"/>
      <c r="UC61" s="17"/>
      <c r="UD61" s="17"/>
      <c r="UE61" s="17"/>
      <c r="UF61" s="17"/>
      <c r="UG61" s="17"/>
      <c r="UH61" s="17"/>
      <c r="UI61" s="17"/>
      <c r="UJ61" s="17"/>
      <c r="UK61" s="17"/>
      <c r="UL61" s="17"/>
      <c r="UM61" s="17"/>
      <c r="UN61" s="17"/>
      <c r="UO61" s="17"/>
      <c r="UP61" s="17"/>
      <c r="UQ61" s="17"/>
      <c r="UR61" s="17"/>
      <c r="US61" s="17"/>
      <c r="UT61" s="17"/>
      <c r="UU61" s="17"/>
      <c r="UV61" s="17"/>
      <c r="UW61" s="17"/>
      <c r="UX61" s="17"/>
      <c r="UY61" s="17"/>
      <c r="UZ61" s="17"/>
      <c r="VA61" s="17"/>
      <c r="VB61" s="17"/>
      <c r="VC61" s="17"/>
      <c r="VD61" s="17"/>
      <c r="VE61" s="17"/>
      <c r="VF61" s="17"/>
      <c r="VG61" s="17"/>
      <c r="VH61" s="17"/>
      <c r="VI61" s="17"/>
      <c r="VJ61" s="17"/>
      <c r="VK61" s="17"/>
      <c r="VL61" s="17"/>
      <c r="VM61" s="17"/>
      <c r="VN61" s="17"/>
      <c r="VO61" s="17"/>
      <c r="VP61" s="17"/>
      <c r="VQ61" s="17"/>
      <c r="VR61" s="17"/>
      <c r="VS61" s="17"/>
      <c r="VT61" s="17"/>
      <c r="VU61" s="17"/>
      <c r="VV61" s="17"/>
      <c r="VW61" s="17"/>
      <c r="VX61" s="17"/>
      <c r="VY61" s="17"/>
      <c r="VZ61" s="17"/>
      <c r="WA61" s="17"/>
      <c r="WB61" s="17"/>
      <c r="WC61" s="17"/>
      <c r="WD61" s="17"/>
      <c r="WE61" s="17"/>
      <c r="WF61" s="17"/>
      <c r="WG61" s="17"/>
      <c r="WH61" s="17"/>
      <c r="WI61" s="17"/>
      <c r="WJ61" s="17"/>
      <c r="WK61" s="17"/>
      <c r="WL61" s="17"/>
      <c r="WM61" s="17"/>
      <c r="WN61" s="17"/>
      <c r="WO61" s="17"/>
      <c r="WP61" s="17"/>
      <c r="WQ61" s="17"/>
      <c r="WR61" s="17"/>
      <c r="WS61" s="17"/>
      <c r="WT61" s="17"/>
      <c r="WU61" s="17"/>
      <c r="WV61" s="17"/>
      <c r="WW61" s="17"/>
      <c r="WX61" s="17"/>
      <c r="WY61" s="17"/>
      <c r="WZ61" s="17"/>
      <c r="XA61" s="17"/>
      <c r="XB61" s="17"/>
      <c r="XC61" s="17"/>
      <c r="XD61" s="17"/>
      <c r="XE61" s="17"/>
      <c r="XF61" s="17"/>
      <c r="XG61" s="17"/>
      <c r="XH61" s="17"/>
      <c r="XI61" s="17"/>
      <c r="XJ61" s="17"/>
      <c r="XK61" s="17"/>
      <c r="XL61" s="17"/>
      <c r="XM61" s="17"/>
      <c r="XN61" s="17"/>
      <c r="XO61" s="17"/>
      <c r="XP61" s="17"/>
      <c r="XQ61" s="17"/>
      <c r="XR61" s="17"/>
      <c r="XS61" s="17"/>
      <c r="XT61" s="17"/>
      <c r="XU61" s="17"/>
      <c r="XV61" s="17"/>
      <c r="XW61" s="17"/>
      <c r="XX61" s="17"/>
      <c r="XY61" s="17"/>
      <c r="XZ61" s="17"/>
      <c r="YA61" s="17"/>
      <c r="YB61" s="17"/>
      <c r="YC61" s="17"/>
      <c r="YD61" s="17"/>
      <c r="YE61" s="17"/>
      <c r="YF61" s="17"/>
      <c r="YG61" s="17"/>
      <c r="YH61" s="17"/>
      <c r="YI61" s="17"/>
      <c r="YJ61" s="17"/>
      <c r="YK61" s="17"/>
      <c r="YL61" s="17"/>
      <c r="YM61" s="17"/>
      <c r="YN61" s="17"/>
      <c r="YO61" s="17"/>
      <c r="YP61" s="17"/>
      <c r="YQ61" s="17"/>
      <c r="YR61" s="17"/>
      <c r="YS61" s="17"/>
      <c r="YT61" s="17"/>
      <c r="YU61" s="17"/>
      <c r="YV61" s="17"/>
      <c r="YW61" s="17"/>
      <c r="YX61" s="17"/>
      <c r="YY61" s="17"/>
      <c r="YZ61" s="17"/>
      <c r="ZA61" s="17"/>
      <c r="ZB61" s="17"/>
      <c r="ZC61" s="17"/>
      <c r="ZD61" s="17"/>
      <c r="ZE61" s="17"/>
      <c r="ZF61" s="17"/>
      <c r="ZG61" s="17"/>
      <c r="ZH61" s="17"/>
      <c r="ZI61" s="17"/>
      <c r="ZJ61" s="17"/>
      <c r="ZK61" s="17"/>
      <c r="ZL61" s="17"/>
      <c r="ZM61" s="17"/>
      <c r="ZN61" s="17"/>
      <c r="ZO61" s="17"/>
      <c r="ZP61" s="17"/>
      <c r="ZQ61" s="17"/>
      <c r="ZR61" s="17"/>
      <c r="ZS61" s="17"/>
      <c r="ZT61" s="17"/>
      <c r="ZU61" s="17"/>
      <c r="ZV61" s="17"/>
      <c r="ZW61" s="17"/>
      <c r="ZX61" s="17"/>
      <c r="ZY61" s="17"/>
      <c r="ZZ61" s="17"/>
      <c r="AAA61" s="17"/>
      <c r="AAB61" s="17"/>
      <c r="AAC61" s="17"/>
      <c r="AAD61" s="17"/>
      <c r="AAE61" s="17"/>
      <c r="AAF61" s="17"/>
      <c r="AAG61" s="17"/>
      <c r="AAH61" s="17"/>
      <c r="AAI61" s="17"/>
      <c r="AAJ61" s="17"/>
      <c r="AAK61" s="17"/>
      <c r="AAL61" s="17"/>
      <c r="AAM61" s="17"/>
      <c r="AAN61" s="17"/>
      <c r="AAO61" s="17"/>
      <c r="AAP61" s="17"/>
      <c r="AAQ61" s="17"/>
      <c r="AAR61" s="17"/>
      <c r="AAS61" s="17"/>
      <c r="AAT61" s="17"/>
      <c r="AAU61" s="17"/>
      <c r="AAV61" s="17"/>
      <c r="AAW61" s="17"/>
      <c r="AAX61" s="17"/>
      <c r="AAY61" s="17"/>
      <c r="AAZ61" s="17"/>
      <c r="ABA61" s="17"/>
      <c r="ABB61" s="17"/>
      <c r="ABC61" s="17"/>
      <c r="ABD61" s="17"/>
      <c r="ABE61" s="17"/>
      <c r="ABF61" s="17"/>
      <c r="ABG61" s="17"/>
      <c r="ABH61" s="17"/>
      <c r="ABI61" s="17"/>
      <c r="ABJ61" s="17"/>
      <c r="ABK61" s="17"/>
      <c r="ABL61" s="17"/>
      <c r="ABM61" s="17"/>
      <c r="ABN61" s="17"/>
      <c r="ABO61" s="17"/>
      <c r="ABP61" s="17"/>
      <c r="ABQ61" s="17"/>
      <c r="ABR61" s="17"/>
      <c r="ABS61" s="17"/>
      <c r="ABT61" s="17"/>
      <c r="ABU61" s="17"/>
      <c r="ABV61" s="17"/>
      <c r="ABW61" s="17"/>
      <c r="ABX61" s="17"/>
      <c r="ABY61" s="17"/>
      <c r="ABZ61" s="17"/>
      <c r="ACA61" s="17"/>
      <c r="ACB61" s="17"/>
      <c r="ACC61" s="17"/>
      <c r="ACD61" s="17"/>
      <c r="ACE61" s="17"/>
      <c r="ACF61" s="17"/>
      <c r="ACG61" s="17"/>
      <c r="ACH61" s="17"/>
      <c r="ACI61" s="17"/>
      <c r="ACJ61" s="17"/>
      <c r="ACK61" s="17"/>
      <c r="ACL61" s="17"/>
      <c r="ACM61" s="17"/>
      <c r="ACN61" s="17"/>
      <c r="ACO61" s="17"/>
      <c r="ACP61" s="17"/>
      <c r="ACQ61" s="17"/>
      <c r="ACR61" s="17"/>
      <c r="ACS61" s="17"/>
      <c r="ACT61" s="17"/>
      <c r="ACU61" s="17"/>
      <c r="ACV61" s="17"/>
      <c r="ACW61" s="17"/>
      <c r="ACX61" s="17"/>
      <c r="ACY61" s="17"/>
      <c r="ACZ61" s="17"/>
    </row>
    <row r="62" spans="1:780" s="7" customFormat="1" ht="50">
      <c r="A62" s="13" t="s">
        <v>299</v>
      </c>
      <c r="B62" s="7" t="s">
        <v>300</v>
      </c>
      <c r="C62" s="7" t="s">
        <v>301</v>
      </c>
      <c r="D62" s="7" t="s">
        <v>302</v>
      </c>
      <c r="E62" s="8" t="s">
        <v>423</v>
      </c>
      <c r="F62" s="18">
        <v>2</v>
      </c>
      <c r="G62" s="10">
        <v>8445387</v>
      </c>
      <c r="H62" s="19">
        <f t="shared" si="0"/>
        <v>1768937</v>
      </c>
      <c r="I62" s="19">
        <v>1326702.75</v>
      </c>
      <c r="J62" s="19">
        <v>442234.25</v>
      </c>
      <c r="K62" s="19">
        <v>0</v>
      </c>
      <c r="L62" s="98">
        <v>42494</v>
      </c>
      <c r="M62" s="98">
        <v>43192</v>
      </c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0"/>
      <c r="DG62" s="20"/>
      <c r="DH62" s="20"/>
      <c r="DI62" s="20"/>
      <c r="DJ62" s="20"/>
      <c r="DK62" s="20"/>
      <c r="DL62" s="20"/>
      <c r="DM62" s="20"/>
      <c r="DN62" s="20"/>
      <c r="DO62" s="20"/>
      <c r="DP62" s="20"/>
      <c r="DQ62" s="20"/>
      <c r="DR62" s="20"/>
      <c r="DS62" s="20"/>
      <c r="DT62" s="20"/>
      <c r="DU62" s="20"/>
      <c r="DV62" s="20"/>
      <c r="DW62" s="20"/>
      <c r="DX62" s="20"/>
      <c r="DY62" s="20"/>
      <c r="DZ62" s="20"/>
      <c r="EA62" s="20"/>
      <c r="EB62" s="20"/>
      <c r="EC62" s="20"/>
      <c r="ED62" s="20"/>
      <c r="EE62" s="20"/>
      <c r="EF62" s="20"/>
      <c r="EG62" s="20"/>
      <c r="EH62" s="20"/>
      <c r="EI62" s="20"/>
      <c r="EJ62" s="20"/>
      <c r="EK62" s="20"/>
      <c r="EL62" s="20"/>
      <c r="EM62" s="20"/>
      <c r="EN62" s="20"/>
      <c r="EO62" s="20"/>
      <c r="EP62" s="20"/>
      <c r="EQ62" s="20"/>
      <c r="ER62" s="20"/>
      <c r="ES62" s="20"/>
      <c r="ET62" s="20"/>
      <c r="EU62" s="20"/>
      <c r="EV62" s="20"/>
      <c r="EW62" s="20"/>
      <c r="EX62" s="20"/>
      <c r="EY62" s="20"/>
      <c r="EZ62" s="20"/>
      <c r="FA62" s="20"/>
      <c r="FB62" s="20"/>
      <c r="FC62" s="20"/>
      <c r="FD62" s="20"/>
      <c r="FE62" s="20"/>
      <c r="FF62" s="20"/>
      <c r="FG62" s="20"/>
      <c r="FH62" s="20"/>
      <c r="FI62" s="20"/>
      <c r="FJ62" s="20"/>
      <c r="FK62" s="20"/>
      <c r="FL62" s="20"/>
      <c r="FM62" s="20"/>
      <c r="FN62" s="20"/>
      <c r="FO62" s="20"/>
      <c r="FP62" s="20"/>
      <c r="FQ62" s="20"/>
      <c r="FR62" s="20"/>
      <c r="FS62" s="20"/>
      <c r="FT62" s="20"/>
      <c r="FU62" s="20"/>
      <c r="FV62" s="20"/>
      <c r="FW62" s="20"/>
      <c r="FX62" s="20"/>
      <c r="FY62" s="20"/>
      <c r="FZ62" s="20"/>
      <c r="GA62" s="20"/>
      <c r="GB62" s="20"/>
      <c r="GC62" s="20"/>
      <c r="GD62" s="20"/>
      <c r="GE62" s="20"/>
      <c r="GF62" s="20"/>
      <c r="GG62" s="20"/>
      <c r="GH62" s="20"/>
      <c r="GI62" s="20"/>
      <c r="GJ62" s="20"/>
      <c r="GK62" s="20"/>
      <c r="GL62" s="20"/>
      <c r="GM62" s="20"/>
      <c r="GN62" s="20"/>
      <c r="GO62" s="20"/>
      <c r="GP62" s="20"/>
      <c r="GQ62" s="20"/>
      <c r="GR62" s="20"/>
      <c r="GS62" s="20"/>
      <c r="GT62" s="20"/>
      <c r="GU62" s="20"/>
      <c r="GV62" s="20"/>
      <c r="GW62" s="20"/>
      <c r="GX62" s="20"/>
      <c r="GY62" s="20"/>
      <c r="GZ62" s="20"/>
      <c r="HA62" s="20"/>
      <c r="HB62" s="20"/>
      <c r="HC62" s="20"/>
      <c r="HD62" s="20"/>
      <c r="HE62" s="20"/>
      <c r="HF62" s="20"/>
      <c r="HG62" s="20"/>
      <c r="HH62" s="20"/>
      <c r="HI62" s="20"/>
      <c r="HJ62" s="20"/>
      <c r="HK62" s="20"/>
      <c r="HL62" s="20"/>
      <c r="HM62" s="20"/>
      <c r="HN62" s="20"/>
      <c r="HO62" s="20"/>
      <c r="HP62" s="20"/>
      <c r="HQ62" s="20"/>
      <c r="HR62" s="20"/>
      <c r="HS62" s="20"/>
      <c r="HT62" s="20"/>
      <c r="HU62" s="20"/>
      <c r="HV62" s="20"/>
      <c r="HW62" s="20"/>
      <c r="HX62" s="20"/>
      <c r="HY62" s="20"/>
      <c r="HZ62" s="20"/>
      <c r="IA62" s="20"/>
      <c r="IB62" s="20"/>
      <c r="IC62" s="20"/>
      <c r="ID62" s="20"/>
      <c r="IE62" s="20"/>
      <c r="IF62" s="20"/>
      <c r="IG62" s="20"/>
      <c r="IH62" s="20"/>
      <c r="II62" s="20"/>
      <c r="IJ62" s="20"/>
      <c r="IK62" s="20"/>
      <c r="IL62" s="20"/>
      <c r="IM62" s="20"/>
      <c r="IN62" s="20"/>
      <c r="IO62" s="20"/>
      <c r="IP62" s="20"/>
      <c r="IQ62" s="20"/>
      <c r="IR62" s="20"/>
      <c r="IS62" s="20"/>
      <c r="IT62" s="20"/>
      <c r="IU62" s="20"/>
      <c r="IV62" s="20"/>
      <c r="IW62" s="20"/>
      <c r="IX62" s="20"/>
      <c r="IY62" s="20"/>
      <c r="IZ62" s="20"/>
      <c r="JA62" s="20"/>
      <c r="JB62" s="20"/>
      <c r="JC62" s="20"/>
      <c r="JD62" s="20"/>
      <c r="JE62" s="20"/>
      <c r="JF62" s="20"/>
      <c r="JG62" s="20"/>
      <c r="JH62" s="20"/>
      <c r="JI62" s="20"/>
      <c r="JJ62" s="20"/>
      <c r="JK62" s="20"/>
      <c r="JL62" s="20"/>
      <c r="JM62" s="20"/>
      <c r="JN62" s="20"/>
      <c r="JO62" s="20"/>
      <c r="JP62" s="20"/>
      <c r="JQ62" s="20"/>
      <c r="JR62" s="20"/>
      <c r="JS62" s="20"/>
      <c r="JT62" s="20"/>
      <c r="JU62" s="20"/>
      <c r="JV62" s="20"/>
      <c r="JW62" s="20"/>
      <c r="JX62" s="20"/>
      <c r="JY62" s="20"/>
      <c r="JZ62" s="20"/>
      <c r="KA62" s="20"/>
      <c r="KB62" s="20"/>
      <c r="KC62" s="20"/>
      <c r="KD62" s="20"/>
      <c r="KE62" s="20"/>
      <c r="KF62" s="20"/>
      <c r="KG62" s="20"/>
      <c r="KH62" s="20"/>
      <c r="KI62" s="20"/>
      <c r="KJ62" s="20"/>
      <c r="KK62" s="20"/>
      <c r="KL62" s="20"/>
      <c r="KM62" s="20"/>
      <c r="KN62" s="20"/>
      <c r="KO62" s="20"/>
      <c r="KP62" s="20"/>
      <c r="KQ62" s="20"/>
      <c r="KR62" s="20"/>
      <c r="KS62" s="20"/>
      <c r="KT62" s="20"/>
      <c r="KU62" s="20"/>
      <c r="KV62" s="20"/>
      <c r="KW62" s="20"/>
      <c r="KX62" s="20"/>
      <c r="KY62" s="20"/>
      <c r="KZ62" s="20"/>
      <c r="LA62" s="20"/>
      <c r="LB62" s="20"/>
      <c r="LC62" s="20"/>
      <c r="LD62" s="20"/>
      <c r="LE62" s="20"/>
      <c r="LF62" s="20"/>
      <c r="LG62" s="20"/>
      <c r="LH62" s="20"/>
      <c r="LI62" s="20"/>
      <c r="LJ62" s="20"/>
      <c r="LK62" s="20"/>
      <c r="LL62" s="20"/>
      <c r="LM62" s="20"/>
      <c r="LN62" s="20"/>
      <c r="LO62" s="20"/>
      <c r="LP62" s="20"/>
      <c r="LQ62" s="20"/>
      <c r="LR62" s="20"/>
      <c r="LS62" s="20"/>
      <c r="LT62" s="20"/>
      <c r="LU62" s="20"/>
      <c r="LV62" s="20"/>
      <c r="LW62" s="20"/>
      <c r="LX62" s="20"/>
      <c r="LY62" s="20"/>
      <c r="LZ62" s="20"/>
      <c r="MA62" s="20"/>
      <c r="MB62" s="20"/>
      <c r="MC62" s="20"/>
      <c r="MD62" s="20"/>
      <c r="ME62" s="20"/>
      <c r="MF62" s="20"/>
      <c r="MG62" s="20"/>
      <c r="MH62" s="20"/>
      <c r="MI62" s="20"/>
      <c r="MJ62" s="20"/>
      <c r="MK62" s="20"/>
      <c r="ML62" s="20"/>
      <c r="MM62" s="20"/>
      <c r="MN62" s="20"/>
      <c r="MO62" s="20"/>
      <c r="MP62" s="20"/>
      <c r="MQ62" s="20"/>
      <c r="MR62" s="20"/>
      <c r="MS62" s="20"/>
      <c r="MT62" s="20"/>
      <c r="MU62" s="20"/>
      <c r="MV62" s="20"/>
      <c r="MW62" s="20"/>
      <c r="MX62" s="20"/>
      <c r="MY62" s="20"/>
      <c r="MZ62" s="20"/>
      <c r="NA62" s="20"/>
      <c r="NB62" s="20"/>
      <c r="NC62" s="20"/>
      <c r="ND62" s="20"/>
      <c r="NE62" s="20"/>
      <c r="NF62" s="20"/>
      <c r="NG62" s="20"/>
      <c r="NH62" s="20"/>
      <c r="NI62" s="20"/>
      <c r="NJ62" s="20"/>
      <c r="NK62" s="20"/>
      <c r="NL62" s="20"/>
      <c r="NM62" s="20"/>
      <c r="NN62" s="20"/>
      <c r="NO62" s="20"/>
      <c r="NP62" s="20"/>
      <c r="NQ62" s="20"/>
      <c r="NR62" s="20"/>
      <c r="NS62" s="20"/>
      <c r="NT62" s="20"/>
      <c r="NU62" s="20"/>
      <c r="NV62" s="20"/>
      <c r="NW62" s="20"/>
      <c r="NX62" s="20"/>
      <c r="NY62" s="20"/>
      <c r="NZ62" s="20"/>
      <c r="OA62" s="20"/>
      <c r="OB62" s="20"/>
      <c r="OC62" s="20"/>
      <c r="OD62" s="20"/>
      <c r="OE62" s="20"/>
      <c r="OF62" s="20"/>
      <c r="OG62" s="20"/>
      <c r="OH62" s="20"/>
      <c r="OI62" s="20"/>
      <c r="OJ62" s="20"/>
      <c r="OK62" s="20"/>
      <c r="OL62" s="20"/>
      <c r="OM62" s="20"/>
      <c r="ON62" s="20"/>
      <c r="OO62" s="20"/>
      <c r="OP62" s="20"/>
      <c r="OQ62" s="20"/>
      <c r="OR62" s="20"/>
      <c r="OS62" s="20"/>
      <c r="OT62" s="20"/>
      <c r="OU62" s="20"/>
      <c r="OV62" s="20"/>
      <c r="OW62" s="20"/>
      <c r="OX62" s="20"/>
      <c r="OY62" s="20"/>
      <c r="OZ62" s="20"/>
      <c r="PA62" s="20"/>
      <c r="PB62" s="20"/>
      <c r="PC62" s="20"/>
      <c r="PD62" s="20"/>
      <c r="PE62" s="20"/>
      <c r="PF62" s="20"/>
      <c r="PG62" s="20"/>
      <c r="PH62" s="20"/>
      <c r="PI62" s="20"/>
      <c r="PJ62" s="20"/>
      <c r="PK62" s="20"/>
      <c r="PL62" s="20"/>
      <c r="PM62" s="20"/>
      <c r="PN62" s="20"/>
      <c r="PO62" s="20"/>
      <c r="PP62" s="20"/>
      <c r="PQ62" s="20"/>
      <c r="PR62" s="20"/>
      <c r="PS62" s="20"/>
      <c r="PT62" s="20"/>
      <c r="PU62" s="20"/>
      <c r="PV62" s="20"/>
      <c r="PW62" s="20"/>
      <c r="PX62" s="20"/>
      <c r="PY62" s="20"/>
      <c r="PZ62" s="20"/>
      <c r="QA62" s="20"/>
      <c r="QB62" s="20"/>
      <c r="QC62" s="20"/>
      <c r="QD62" s="20"/>
      <c r="QE62" s="20"/>
      <c r="QF62" s="20"/>
      <c r="QG62" s="20"/>
      <c r="QH62" s="20"/>
      <c r="QI62" s="20"/>
      <c r="QJ62" s="20"/>
      <c r="QK62" s="20"/>
      <c r="QL62" s="20"/>
      <c r="QM62" s="20"/>
      <c r="QN62" s="20"/>
      <c r="QO62" s="20"/>
      <c r="QP62" s="20"/>
      <c r="QQ62" s="20"/>
      <c r="QR62" s="20"/>
      <c r="QS62" s="20"/>
      <c r="QT62" s="20"/>
      <c r="QU62" s="20"/>
      <c r="QV62" s="20"/>
      <c r="QW62" s="20"/>
      <c r="QX62" s="20"/>
      <c r="QY62" s="20"/>
      <c r="QZ62" s="20"/>
      <c r="RA62" s="20"/>
      <c r="RB62" s="20"/>
      <c r="RC62" s="20"/>
      <c r="RD62" s="20"/>
      <c r="RE62" s="20"/>
      <c r="RF62" s="20"/>
      <c r="RG62" s="20"/>
      <c r="RH62" s="20"/>
      <c r="RI62" s="20"/>
      <c r="RJ62" s="20"/>
      <c r="RK62" s="20"/>
      <c r="RL62" s="20"/>
      <c r="RM62" s="20"/>
      <c r="RN62" s="20"/>
      <c r="RO62" s="20"/>
      <c r="RP62" s="20"/>
      <c r="RQ62" s="20"/>
      <c r="RR62" s="20"/>
      <c r="RS62" s="20"/>
      <c r="RT62" s="20"/>
      <c r="RU62" s="20"/>
      <c r="RV62" s="20"/>
      <c r="RW62" s="20"/>
      <c r="RX62" s="20"/>
      <c r="RY62" s="20"/>
      <c r="RZ62" s="20"/>
      <c r="SA62" s="20"/>
      <c r="SB62" s="20"/>
      <c r="SC62" s="20"/>
      <c r="SD62" s="20"/>
      <c r="SE62" s="20"/>
      <c r="SF62" s="20"/>
      <c r="SG62" s="20"/>
      <c r="SH62" s="20"/>
      <c r="SI62" s="20"/>
      <c r="SJ62" s="20"/>
      <c r="SK62" s="20"/>
      <c r="SL62" s="20"/>
      <c r="SM62" s="20"/>
      <c r="SN62" s="20"/>
      <c r="SO62" s="20"/>
      <c r="SP62" s="20"/>
      <c r="SQ62" s="20"/>
      <c r="SR62" s="20"/>
      <c r="SS62" s="20"/>
      <c r="ST62" s="20"/>
      <c r="SU62" s="20"/>
      <c r="SV62" s="20"/>
      <c r="SW62" s="20"/>
      <c r="SX62" s="20"/>
      <c r="SY62" s="20"/>
      <c r="SZ62" s="20"/>
      <c r="TA62" s="20"/>
      <c r="TB62" s="20"/>
      <c r="TC62" s="20"/>
      <c r="TD62" s="20"/>
      <c r="TE62" s="20"/>
      <c r="TF62" s="20"/>
      <c r="TG62" s="20"/>
      <c r="TH62" s="20"/>
      <c r="TI62" s="20"/>
      <c r="TJ62" s="20"/>
      <c r="TK62" s="20"/>
      <c r="TL62" s="20"/>
      <c r="TM62" s="20"/>
      <c r="TN62" s="20"/>
      <c r="TO62" s="20"/>
      <c r="TP62" s="20"/>
      <c r="TQ62" s="20"/>
      <c r="TR62" s="20"/>
      <c r="TS62" s="20"/>
      <c r="TT62" s="20"/>
      <c r="TU62" s="20"/>
      <c r="TV62" s="20"/>
      <c r="TW62" s="20"/>
      <c r="TX62" s="20"/>
      <c r="TY62" s="20"/>
      <c r="TZ62" s="20"/>
      <c r="UA62" s="20"/>
      <c r="UB62" s="20"/>
      <c r="UC62" s="20"/>
      <c r="UD62" s="20"/>
      <c r="UE62" s="20"/>
      <c r="UF62" s="20"/>
      <c r="UG62" s="20"/>
      <c r="UH62" s="20"/>
      <c r="UI62" s="20"/>
      <c r="UJ62" s="20"/>
      <c r="UK62" s="20"/>
      <c r="UL62" s="20"/>
      <c r="UM62" s="20"/>
      <c r="UN62" s="20"/>
      <c r="UO62" s="20"/>
      <c r="UP62" s="20"/>
      <c r="UQ62" s="20"/>
      <c r="UR62" s="20"/>
      <c r="US62" s="20"/>
      <c r="UT62" s="20"/>
      <c r="UU62" s="20"/>
      <c r="UV62" s="20"/>
      <c r="UW62" s="20"/>
      <c r="UX62" s="20"/>
      <c r="UY62" s="20"/>
      <c r="UZ62" s="20"/>
      <c r="VA62" s="20"/>
      <c r="VB62" s="20"/>
      <c r="VC62" s="20"/>
      <c r="VD62" s="20"/>
      <c r="VE62" s="20"/>
      <c r="VF62" s="20"/>
      <c r="VG62" s="20"/>
      <c r="VH62" s="20"/>
      <c r="VI62" s="20"/>
      <c r="VJ62" s="20"/>
      <c r="VK62" s="20"/>
      <c r="VL62" s="20"/>
      <c r="VM62" s="20"/>
      <c r="VN62" s="20"/>
      <c r="VO62" s="20"/>
      <c r="VP62" s="20"/>
      <c r="VQ62" s="20"/>
      <c r="VR62" s="20"/>
      <c r="VS62" s="20"/>
      <c r="VT62" s="20"/>
      <c r="VU62" s="20"/>
      <c r="VV62" s="20"/>
      <c r="VW62" s="20"/>
      <c r="VX62" s="20"/>
      <c r="VY62" s="20"/>
      <c r="VZ62" s="20"/>
      <c r="WA62" s="20"/>
      <c r="WB62" s="20"/>
      <c r="WC62" s="20"/>
      <c r="WD62" s="20"/>
      <c r="WE62" s="20"/>
      <c r="WF62" s="20"/>
      <c r="WG62" s="20"/>
      <c r="WH62" s="20"/>
      <c r="WI62" s="20"/>
      <c r="WJ62" s="20"/>
      <c r="WK62" s="20"/>
      <c r="WL62" s="20"/>
      <c r="WM62" s="20"/>
      <c r="WN62" s="20"/>
      <c r="WO62" s="20"/>
      <c r="WP62" s="20"/>
      <c r="WQ62" s="20"/>
      <c r="WR62" s="20"/>
      <c r="WS62" s="20"/>
      <c r="WT62" s="20"/>
      <c r="WU62" s="20"/>
      <c r="WV62" s="20"/>
      <c r="WW62" s="20"/>
      <c r="WX62" s="20"/>
      <c r="WY62" s="20"/>
      <c r="WZ62" s="20"/>
      <c r="XA62" s="20"/>
      <c r="XB62" s="20"/>
      <c r="XC62" s="20"/>
      <c r="XD62" s="20"/>
      <c r="XE62" s="20"/>
      <c r="XF62" s="20"/>
      <c r="XG62" s="20"/>
      <c r="XH62" s="20"/>
      <c r="XI62" s="20"/>
      <c r="XJ62" s="20"/>
      <c r="XK62" s="20"/>
      <c r="XL62" s="20"/>
      <c r="XM62" s="20"/>
      <c r="XN62" s="20"/>
      <c r="XO62" s="20"/>
      <c r="XP62" s="20"/>
      <c r="XQ62" s="20"/>
      <c r="XR62" s="20"/>
      <c r="XS62" s="20"/>
      <c r="XT62" s="20"/>
      <c r="XU62" s="20"/>
      <c r="XV62" s="20"/>
      <c r="XW62" s="20"/>
      <c r="XX62" s="20"/>
      <c r="XY62" s="20"/>
      <c r="XZ62" s="20"/>
      <c r="YA62" s="20"/>
      <c r="YB62" s="20"/>
      <c r="YC62" s="20"/>
      <c r="YD62" s="20"/>
      <c r="YE62" s="20"/>
      <c r="YF62" s="20"/>
      <c r="YG62" s="20"/>
      <c r="YH62" s="20"/>
      <c r="YI62" s="20"/>
      <c r="YJ62" s="20"/>
      <c r="YK62" s="20"/>
      <c r="YL62" s="20"/>
      <c r="YM62" s="20"/>
      <c r="YN62" s="20"/>
      <c r="YO62" s="20"/>
      <c r="YP62" s="20"/>
      <c r="YQ62" s="20"/>
      <c r="YR62" s="20"/>
      <c r="YS62" s="20"/>
      <c r="YT62" s="20"/>
      <c r="YU62" s="20"/>
      <c r="YV62" s="20"/>
      <c r="YW62" s="20"/>
      <c r="YX62" s="20"/>
      <c r="YY62" s="20"/>
      <c r="YZ62" s="20"/>
      <c r="ZA62" s="20"/>
      <c r="ZB62" s="20"/>
      <c r="ZC62" s="20"/>
      <c r="ZD62" s="20"/>
      <c r="ZE62" s="20"/>
      <c r="ZF62" s="20"/>
      <c r="ZG62" s="20"/>
      <c r="ZH62" s="20"/>
      <c r="ZI62" s="20"/>
      <c r="ZJ62" s="20"/>
      <c r="ZK62" s="20"/>
      <c r="ZL62" s="20"/>
      <c r="ZM62" s="20"/>
      <c r="ZN62" s="20"/>
      <c r="ZO62" s="20"/>
      <c r="ZP62" s="20"/>
      <c r="ZQ62" s="20"/>
      <c r="ZR62" s="20"/>
      <c r="ZS62" s="20"/>
      <c r="ZT62" s="20"/>
      <c r="ZU62" s="20"/>
      <c r="ZV62" s="20"/>
      <c r="ZW62" s="20"/>
      <c r="ZX62" s="20"/>
      <c r="ZY62" s="20"/>
      <c r="ZZ62" s="20"/>
      <c r="AAA62" s="20"/>
      <c r="AAB62" s="20"/>
      <c r="AAC62" s="20"/>
      <c r="AAD62" s="20"/>
      <c r="AAE62" s="20"/>
      <c r="AAF62" s="20"/>
      <c r="AAG62" s="20"/>
      <c r="AAH62" s="20"/>
      <c r="AAI62" s="20"/>
      <c r="AAJ62" s="20"/>
      <c r="AAK62" s="20"/>
      <c r="AAL62" s="20"/>
      <c r="AAM62" s="20"/>
      <c r="AAN62" s="20"/>
      <c r="AAO62" s="20"/>
      <c r="AAP62" s="20"/>
      <c r="AAQ62" s="20"/>
      <c r="AAR62" s="20"/>
      <c r="AAS62" s="20"/>
      <c r="AAT62" s="20"/>
      <c r="AAU62" s="20"/>
      <c r="AAV62" s="20"/>
      <c r="AAW62" s="20"/>
      <c r="AAX62" s="20"/>
      <c r="AAY62" s="20"/>
      <c r="AAZ62" s="20"/>
      <c r="ABA62" s="20"/>
      <c r="ABB62" s="20"/>
      <c r="ABC62" s="20"/>
      <c r="ABD62" s="20"/>
      <c r="ABE62" s="20"/>
      <c r="ABF62" s="20"/>
      <c r="ABG62" s="20"/>
      <c r="ABH62" s="20"/>
      <c r="ABI62" s="20"/>
      <c r="ABJ62" s="20"/>
      <c r="ABK62" s="20"/>
      <c r="ABL62" s="20"/>
      <c r="ABM62" s="20"/>
      <c r="ABN62" s="20"/>
      <c r="ABO62" s="20"/>
      <c r="ABP62" s="20"/>
      <c r="ABQ62" s="20"/>
      <c r="ABR62" s="20"/>
      <c r="ABS62" s="20"/>
      <c r="ABT62" s="20"/>
      <c r="ABU62" s="20"/>
      <c r="ABV62" s="20"/>
      <c r="ABW62" s="20"/>
      <c r="ABX62" s="20"/>
      <c r="ABY62" s="20"/>
      <c r="ABZ62" s="20"/>
      <c r="ACA62" s="20"/>
      <c r="ACB62" s="20"/>
      <c r="ACC62" s="20"/>
      <c r="ACD62" s="20"/>
      <c r="ACE62" s="20"/>
      <c r="ACF62" s="20"/>
      <c r="ACG62" s="20"/>
      <c r="ACH62" s="20"/>
      <c r="ACI62" s="20"/>
      <c r="ACJ62" s="20"/>
      <c r="ACK62" s="20"/>
      <c r="ACL62" s="20"/>
      <c r="ACM62" s="20"/>
      <c r="ACN62" s="20"/>
      <c r="ACO62" s="20"/>
      <c r="ACP62" s="20"/>
      <c r="ACQ62" s="20"/>
      <c r="ACR62" s="20"/>
      <c r="ACS62" s="20"/>
      <c r="ACT62" s="20"/>
      <c r="ACU62" s="20"/>
      <c r="ACV62" s="20"/>
      <c r="ACW62" s="20"/>
      <c r="ACX62" s="20"/>
      <c r="ACY62" s="20"/>
      <c r="ACZ62" s="20"/>
    </row>
    <row r="63" spans="1:780" s="17" customFormat="1" ht="25">
      <c r="A63" s="6" t="s">
        <v>360</v>
      </c>
      <c r="B63" s="23" t="s">
        <v>444</v>
      </c>
      <c r="C63" s="7" t="s">
        <v>361</v>
      </c>
      <c r="D63" s="7" t="s">
        <v>68</v>
      </c>
      <c r="E63" s="8" t="s">
        <v>490</v>
      </c>
      <c r="F63" s="9">
        <v>2</v>
      </c>
      <c r="G63" s="10">
        <v>272221</v>
      </c>
      <c r="H63" s="19">
        <f t="shared" si="0"/>
        <v>81666.3</v>
      </c>
      <c r="I63" s="10">
        <v>61249.72</v>
      </c>
      <c r="J63" s="10">
        <v>20416.580000000002</v>
      </c>
      <c r="K63" s="11">
        <v>0</v>
      </c>
      <c r="L63" s="96">
        <v>42552</v>
      </c>
      <c r="M63" s="96">
        <v>42916</v>
      </c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  <c r="HH63" s="7"/>
      <c r="HI63" s="7"/>
      <c r="HJ63" s="7"/>
      <c r="HK63" s="7"/>
      <c r="HL63" s="7"/>
      <c r="HM63" s="7"/>
      <c r="HN63" s="7"/>
      <c r="HO63" s="7"/>
      <c r="HP63" s="7"/>
      <c r="HQ63" s="7"/>
      <c r="HR63" s="7"/>
      <c r="HS63" s="7"/>
      <c r="HT63" s="7"/>
      <c r="HU63" s="7"/>
      <c r="HV63" s="7"/>
      <c r="HW63" s="7"/>
      <c r="HX63" s="7"/>
      <c r="HY63" s="7"/>
      <c r="HZ63" s="7"/>
      <c r="IA63" s="7"/>
      <c r="IB63" s="7"/>
      <c r="IC63" s="7"/>
      <c r="ID63" s="7"/>
      <c r="IE63" s="7"/>
      <c r="IF63" s="7"/>
      <c r="IG63" s="7"/>
      <c r="IH63" s="7"/>
      <c r="II63" s="7"/>
      <c r="IJ63" s="7"/>
      <c r="IK63" s="7"/>
      <c r="IL63" s="7"/>
      <c r="IM63" s="7"/>
      <c r="IN63" s="7"/>
      <c r="IO63" s="7"/>
      <c r="IP63" s="7"/>
      <c r="IQ63" s="7"/>
      <c r="IR63" s="7"/>
      <c r="IS63" s="7"/>
      <c r="IT63" s="7"/>
      <c r="IU63" s="7"/>
      <c r="IV63" s="7"/>
      <c r="IW63" s="7"/>
      <c r="IX63" s="7"/>
      <c r="IY63" s="7"/>
      <c r="IZ63" s="7"/>
      <c r="JA63" s="7"/>
      <c r="JB63" s="7"/>
      <c r="JC63" s="7"/>
      <c r="JD63" s="7"/>
      <c r="JE63" s="7"/>
      <c r="JF63" s="7"/>
      <c r="JG63" s="7"/>
      <c r="JH63" s="7"/>
      <c r="JI63" s="7"/>
      <c r="JJ63" s="7"/>
      <c r="JK63" s="7"/>
      <c r="JL63" s="7"/>
      <c r="JM63" s="7"/>
      <c r="JN63" s="7"/>
      <c r="JO63" s="7"/>
      <c r="JP63" s="7"/>
      <c r="JQ63" s="7"/>
      <c r="JR63" s="7"/>
      <c r="JS63" s="7"/>
      <c r="JT63" s="7"/>
      <c r="JU63" s="7"/>
      <c r="JV63" s="7"/>
      <c r="JW63" s="7"/>
      <c r="JX63" s="7"/>
      <c r="JY63" s="7"/>
      <c r="JZ63" s="7"/>
      <c r="KA63" s="7"/>
      <c r="KB63" s="7"/>
      <c r="KC63" s="7"/>
      <c r="KD63" s="7"/>
      <c r="KE63" s="7"/>
      <c r="KF63" s="7"/>
      <c r="KG63" s="7"/>
      <c r="KH63" s="7"/>
      <c r="KI63" s="7"/>
      <c r="KJ63" s="7"/>
      <c r="KK63" s="7"/>
      <c r="KL63" s="7"/>
      <c r="KM63" s="7"/>
      <c r="KN63" s="7"/>
      <c r="KO63" s="7"/>
      <c r="KP63" s="7"/>
      <c r="KQ63" s="7"/>
      <c r="KR63" s="7"/>
      <c r="KS63" s="7"/>
      <c r="KT63" s="7"/>
      <c r="KU63" s="7"/>
      <c r="KV63" s="7"/>
      <c r="KW63" s="7"/>
      <c r="KX63" s="7"/>
      <c r="KY63" s="7"/>
      <c r="KZ63" s="7"/>
      <c r="LA63" s="7"/>
      <c r="LB63" s="7"/>
      <c r="LC63" s="7"/>
      <c r="LD63" s="7"/>
      <c r="LE63" s="7"/>
      <c r="LF63" s="7"/>
      <c r="LG63" s="7"/>
      <c r="LH63" s="7"/>
      <c r="LI63" s="7"/>
      <c r="LJ63" s="7"/>
      <c r="LK63" s="7"/>
      <c r="LL63" s="7"/>
      <c r="LM63" s="7"/>
      <c r="LN63" s="7"/>
      <c r="LO63" s="7"/>
      <c r="LP63" s="7"/>
      <c r="LQ63" s="7"/>
      <c r="LR63" s="7"/>
      <c r="LS63" s="7"/>
      <c r="LT63" s="7"/>
      <c r="LU63" s="7"/>
      <c r="LV63" s="7"/>
      <c r="LW63" s="7"/>
      <c r="LX63" s="7"/>
      <c r="LY63" s="7"/>
      <c r="LZ63" s="7"/>
      <c r="MA63" s="7"/>
      <c r="MB63" s="7"/>
      <c r="MC63" s="7"/>
      <c r="MD63" s="7"/>
      <c r="ME63" s="7"/>
      <c r="MF63" s="7"/>
      <c r="MG63" s="7"/>
      <c r="MH63" s="7"/>
      <c r="MI63" s="7"/>
      <c r="MJ63" s="7"/>
      <c r="MK63" s="7"/>
      <c r="ML63" s="7"/>
      <c r="MM63" s="7"/>
      <c r="MN63" s="7"/>
      <c r="MO63" s="7"/>
      <c r="MP63" s="7"/>
      <c r="MQ63" s="7"/>
      <c r="MR63" s="7"/>
      <c r="MS63" s="7"/>
      <c r="MT63" s="7"/>
      <c r="MU63" s="7"/>
      <c r="MV63" s="7"/>
      <c r="MW63" s="7"/>
      <c r="MX63" s="7"/>
      <c r="MY63" s="7"/>
      <c r="MZ63" s="7"/>
      <c r="NA63" s="7"/>
      <c r="NB63" s="7"/>
      <c r="NC63" s="7"/>
      <c r="ND63" s="7"/>
      <c r="NE63" s="7"/>
      <c r="NF63" s="7"/>
      <c r="NG63" s="7"/>
      <c r="NH63" s="7"/>
      <c r="NI63" s="7"/>
      <c r="NJ63" s="7"/>
      <c r="NK63" s="7"/>
      <c r="NL63" s="7"/>
      <c r="NM63" s="7"/>
      <c r="NN63" s="7"/>
      <c r="NO63" s="7"/>
      <c r="NP63" s="7"/>
      <c r="NQ63" s="7"/>
      <c r="NR63" s="7"/>
      <c r="NS63" s="7"/>
      <c r="NT63" s="7"/>
      <c r="NU63" s="7"/>
      <c r="NV63" s="7"/>
      <c r="NW63" s="7"/>
      <c r="NX63" s="7"/>
      <c r="NY63" s="7"/>
      <c r="NZ63" s="7"/>
      <c r="OA63" s="7"/>
      <c r="OB63" s="7"/>
      <c r="OC63" s="7"/>
      <c r="OD63" s="7"/>
      <c r="OE63" s="7"/>
      <c r="OF63" s="7"/>
      <c r="OG63" s="7"/>
      <c r="OH63" s="7"/>
      <c r="OI63" s="7"/>
      <c r="OJ63" s="7"/>
      <c r="OK63" s="7"/>
      <c r="OL63" s="7"/>
      <c r="OM63" s="7"/>
      <c r="ON63" s="7"/>
      <c r="OO63" s="7"/>
      <c r="OP63" s="7"/>
      <c r="OQ63" s="7"/>
      <c r="OR63" s="7"/>
      <c r="OS63" s="7"/>
      <c r="OT63" s="7"/>
      <c r="OU63" s="7"/>
      <c r="OV63" s="7"/>
      <c r="OW63" s="7"/>
      <c r="OX63" s="7"/>
      <c r="OY63" s="7"/>
      <c r="OZ63" s="7"/>
      <c r="PA63" s="7"/>
      <c r="PB63" s="7"/>
      <c r="PC63" s="7"/>
      <c r="PD63" s="7"/>
      <c r="PE63" s="7"/>
      <c r="PF63" s="7"/>
      <c r="PG63" s="7"/>
      <c r="PH63" s="7"/>
      <c r="PI63" s="7"/>
      <c r="PJ63" s="7"/>
      <c r="PK63" s="7"/>
      <c r="PL63" s="7"/>
      <c r="PM63" s="7"/>
      <c r="PN63" s="7"/>
      <c r="PO63" s="7"/>
      <c r="PP63" s="7"/>
      <c r="PQ63" s="7"/>
      <c r="PR63" s="7"/>
      <c r="PS63" s="7"/>
      <c r="PT63" s="7"/>
      <c r="PU63" s="7"/>
      <c r="PV63" s="7"/>
      <c r="PW63" s="7"/>
      <c r="PX63" s="7"/>
      <c r="PY63" s="7"/>
      <c r="PZ63" s="7"/>
      <c r="QA63" s="7"/>
      <c r="QB63" s="7"/>
      <c r="QC63" s="7"/>
      <c r="QD63" s="7"/>
      <c r="QE63" s="7"/>
      <c r="QF63" s="7"/>
      <c r="QG63" s="7"/>
      <c r="QH63" s="7"/>
      <c r="QI63" s="7"/>
      <c r="QJ63" s="7"/>
      <c r="QK63" s="7"/>
      <c r="QL63" s="7"/>
      <c r="QM63" s="7"/>
      <c r="QN63" s="7"/>
      <c r="QO63" s="7"/>
      <c r="QP63" s="7"/>
      <c r="QQ63" s="7"/>
      <c r="QR63" s="7"/>
      <c r="QS63" s="7"/>
      <c r="QT63" s="7"/>
      <c r="QU63" s="7"/>
      <c r="QV63" s="7"/>
      <c r="QW63" s="7"/>
      <c r="QX63" s="7"/>
      <c r="QY63" s="7"/>
      <c r="QZ63" s="7"/>
      <c r="RA63" s="7"/>
      <c r="RB63" s="7"/>
      <c r="RC63" s="7"/>
      <c r="RD63" s="7"/>
      <c r="RE63" s="7"/>
      <c r="RF63" s="7"/>
      <c r="RG63" s="7"/>
      <c r="RH63" s="7"/>
      <c r="RI63" s="7"/>
      <c r="RJ63" s="7"/>
      <c r="RK63" s="7"/>
      <c r="RL63" s="7"/>
      <c r="RM63" s="7"/>
      <c r="RN63" s="7"/>
      <c r="RO63" s="7"/>
      <c r="RP63" s="7"/>
      <c r="RQ63" s="7"/>
      <c r="RR63" s="7"/>
      <c r="RS63" s="7"/>
      <c r="RT63" s="7"/>
      <c r="RU63" s="7"/>
      <c r="RV63" s="7"/>
      <c r="RW63" s="7"/>
      <c r="RX63" s="7"/>
      <c r="RY63" s="7"/>
      <c r="RZ63" s="7"/>
      <c r="SA63" s="7"/>
      <c r="SB63" s="7"/>
      <c r="SC63" s="7"/>
      <c r="SD63" s="7"/>
      <c r="SE63" s="7"/>
      <c r="SF63" s="7"/>
      <c r="SG63" s="7"/>
      <c r="SH63" s="7"/>
      <c r="SI63" s="7"/>
      <c r="SJ63" s="7"/>
      <c r="SK63" s="7"/>
      <c r="SL63" s="7"/>
      <c r="SM63" s="7"/>
      <c r="SN63" s="7"/>
      <c r="SO63" s="7"/>
      <c r="SP63" s="7"/>
      <c r="SQ63" s="7"/>
      <c r="SR63" s="7"/>
      <c r="SS63" s="7"/>
      <c r="ST63" s="7"/>
      <c r="SU63" s="7"/>
      <c r="SV63" s="7"/>
      <c r="SW63" s="7"/>
      <c r="SX63" s="7"/>
      <c r="SY63" s="7"/>
      <c r="SZ63" s="7"/>
      <c r="TA63" s="7"/>
      <c r="TB63" s="7"/>
      <c r="TC63" s="7"/>
      <c r="TD63" s="7"/>
      <c r="TE63" s="7"/>
      <c r="TF63" s="7"/>
      <c r="TG63" s="7"/>
      <c r="TH63" s="7"/>
      <c r="TI63" s="7"/>
      <c r="TJ63" s="7"/>
      <c r="TK63" s="7"/>
      <c r="TL63" s="7"/>
      <c r="TM63" s="7"/>
      <c r="TN63" s="7"/>
      <c r="TO63" s="7"/>
      <c r="TP63" s="7"/>
      <c r="TQ63" s="7"/>
      <c r="TR63" s="7"/>
      <c r="TS63" s="7"/>
      <c r="TT63" s="7"/>
      <c r="TU63" s="7"/>
      <c r="TV63" s="7"/>
      <c r="TW63" s="7"/>
      <c r="TX63" s="7"/>
      <c r="TY63" s="7"/>
      <c r="TZ63" s="7"/>
      <c r="UA63" s="7"/>
      <c r="UB63" s="7"/>
      <c r="UC63" s="7"/>
      <c r="UD63" s="7"/>
      <c r="UE63" s="7"/>
      <c r="UF63" s="7"/>
      <c r="UG63" s="7"/>
      <c r="UH63" s="7"/>
      <c r="UI63" s="7"/>
      <c r="UJ63" s="7"/>
      <c r="UK63" s="7"/>
      <c r="UL63" s="7"/>
      <c r="UM63" s="7"/>
      <c r="UN63" s="7"/>
      <c r="UO63" s="7"/>
      <c r="UP63" s="7"/>
      <c r="UQ63" s="7"/>
      <c r="UR63" s="7"/>
      <c r="US63" s="7"/>
      <c r="UT63" s="7"/>
      <c r="UU63" s="7"/>
      <c r="UV63" s="7"/>
      <c r="UW63" s="7"/>
      <c r="UX63" s="7"/>
      <c r="UY63" s="7"/>
      <c r="UZ63" s="7"/>
      <c r="VA63" s="7"/>
      <c r="VB63" s="7"/>
      <c r="VC63" s="7"/>
      <c r="VD63" s="7"/>
      <c r="VE63" s="7"/>
      <c r="VF63" s="7"/>
      <c r="VG63" s="7"/>
      <c r="VH63" s="7"/>
      <c r="VI63" s="7"/>
      <c r="VJ63" s="7"/>
      <c r="VK63" s="7"/>
      <c r="VL63" s="7"/>
      <c r="VM63" s="7"/>
      <c r="VN63" s="7"/>
      <c r="VO63" s="7"/>
      <c r="VP63" s="7"/>
      <c r="VQ63" s="7"/>
      <c r="VR63" s="7"/>
      <c r="VS63" s="7"/>
      <c r="VT63" s="7"/>
      <c r="VU63" s="7"/>
      <c r="VV63" s="7"/>
      <c r="VW63" s="7"/>
      <c r="VX63" s="7"/>
      <c r="VY63" s="7"/>
      <c r="VZ63" s="7"/>
      <c r="WA63" s="7"/>
      <c r="WB63" s="7"/>
      <c r="WC63" s="7"/>
      <c r="WD63" s="7"/>
      <c r="WE63" s="7"/>
      <c r="WF63" s="7"/>
      <c r="WG63" s="7"/>
      <c r="WH63" s="7"/>
      <c r="WI63" s="7"/>
      <c r="WJ63" s="7"/>
      <c r="WK63" s="7"/>
      <c r="WL63" s="7"/>
      <c r="WM63" s="7"/>
      <c r="WN63" s="7"/>
      <c r="WO63" s="7"/>
      <c r="WP63" s="7"/>
      <c r="WQ63" s="7"/>
      <c r="WR63" s="7"/>
      <c r="WS63" s="7"/>
      <c r="WT63" s="7"/>
      <c r="WU63" s="7"/>
      <c r="WV63" s="7"/>
      <c r="WW63" s="7"/>
      <c r="WX63" s="7"/>
      <c r="WY63" s="7"/>
      <c r="WZ63" s="7"/>
      <c r="XA63" s="7"/>
      <c r="XB63" s="7"/>
      <c r="XC63" s="7"/>
      <c r="XD63" s="7"/>
      <c r="XE63" s="7"/>
      <c r="XF63" s="7"/>
      <c r="XG63" s="7"/>
      <c r="XH63" s="7"/>
      <c r="XI63" s="7"/>
      <c r="XJ63" s="7"/>
      <c r="XK63" s="7"/>
      <c r="XL63" s="7"/>
      <c r="XM63" s="7"/>
      <c r="XN63" s="7"/>
      <c r="XO63" s="7"/>
      <c r="XP63" s="7"/>
      <c r="XQ63" s="7"/>
      <c r="XR63" s="7"/>
      <c r="XS63" s="7"/>
      <c r="XT63" s="7"/>
      <c r="XU63" s="7"/>
      <c r="XV63" s="7"/>
      <c r="XW63" s="7"/>
      <c r="XX63" s="7"/>
      <c r="XY63" s="7"/>
      <c r="XZ63" s="7"/>
      <c r="YA63" s="7"/>
      <c r="YB63" s="7"/>
      <c r="YC63" s="7"/>
      <c r="YD63" s="7"/>
      <c r="YE63" s="7"/>
      <c r="YF63" s="7"/>
      <c r="YG63" s="7"/>
      <c r="YH63" s="7"/>
      <c r="YI63" s="7"/>
      <c r="YJ63" s="7"/>
      <c r="YK63" s="7"/>
      <c r="YL63" s="7"/>
      <c r="YM63" s="7"/>
      <c r="YN63" s="7"/>
      <c r="YO63" s="7"/>
      <c r="YP63" s="7"/>
      <c r="YQ63" s="7"/>
      <c r="YR63" s="7"/>
      <c r="YS63" s="7"/>
      <c r="YT63" s="7"/>
      <c r="YU63" s="7"/>
      <c r="YV63" s="7"/>
      <c r="YW63" s="7"/>
      <c r="YX63" s="7"/>
      <c r="YY63" s="7"/>
      <c r="YZ63" s="7"/>
      <c r="ZA63" s="7"/>
      <c r="ZB63" s="7"/>
      <c r="ZC63" s="7"/>
      <c r="ZD63" s="7"/>
      <c r="ZE63" s="7"/>
      <c r="ZF63" s="7"/>
      <c r="ZG63" s="7"/>
      <c r="ZH63" s="7"/>
      <c r="ZI63" s="7"/>
      <c r="ZJ63" s="7"/>
      <c r="ZK63" s="7"/>
      <c r="ZL63" s="7"/>
      <c r="ZM63" s="7"/>
      <c r="ZN63" s="7"/>
      <c r="ZO63" s="7"/>
      <c r="ZP63" s="7"/>
      <c r="ZQ63" s="7"/>
      <c r="ZR63" s="7"/>
      <c r="ZS63" s="7"/>
      <c r="ZT63" s="7"/>
      <c r="ZU63" s="7"/>
      <c r="ZV63" s="7"/>
      <c r="ZW63" s="7"/>
      <c r="ZX63" s="7"/>
      <c r="ZY63" s="7"/>
      <c r="ZZ63" s="7"/>
      <c r="AAA63" s="7"/>
      <c r="AAB63" s="7"/>
      <c r="AAC63" s="7"/>
      <c r="AAD63" s="7"/>
      <c r="AAE63" s="7"/>
      <c r="AAF63" s="7"/>
      <c r="AAG63" s="7"/>
      <c r="AAH63" s="7"/>
      <c r="AAI63" s="7"/>
      <c r="AAJ63" s="7"/>
      <c r="AAK63" s="7"/>
      <c r="AAL63" s="7"/>
      <c r="AAM63" s="7"/>
      <c r="AAN63" s="7"/>
      <c r="AAO63" s="7"/>
      <c r="AAP63" s="7"/>
      <c r="AAQ63" s="7"/>
      <c r="AAR63" s="7"/>
      <c r="AAS63" s="7"/>
      <c r="AAT63" s="7"/>
      <c r="AAU63" s="7"/>
      <c r="AAV63" s="7"/>
      <c r="AAW63" s="7"/>
      <c r="AAX63" s="7"/>
      <c r="AAY63" s="7"/>
      <c r="AAZ63" s="7"/>
      <c r="ABA63" s="7"/>
      <c r="ABB63" s="7"/>
      <c r="ABC63" s="7"/>
      <c r="ABD63" s="7"/>
      <c r="ABE63" s="7"/>
      <c r="ABF63" s="7"/>
      <c r="ABG63" s="7"/>
      <c r="ABH63" s="7"/>
      <c r="ABI63" s="7"/>
      <c r="ABJ63" s="7"/>
      <c r="ABK63" s="7"/>
      <c r="ABL63" s="7"/>
      <c r="ABM63" s="7"/>
      <c r="ABN63" s="7"/>
      <c r="ABO63" s="7"/>
      <c r="ABP63" s="7"/>
      <c r="ABQ63" s="7"/>
      <c r="ABR63" s="7"/>
      <c r="ABS63" s="7"/>
      <c r="ABT63" s="7"/>
      <c r="ABU63" s="7"/>
      <c r="ABV63" s="7"/>
      <c r="ABW63" s="7"/>
      <c r="ABX63" s="7"/>
      <c r="ABY63" s="7"/>
      <c r="ABZ63" s="7"/>
      <c r="ACA63" s="7"/>
      <c r="ACB63" s="7"/>
      <c r="ACC63" s="7"/>
      <c r="ACD63" s="7"/>
      <c r="ACE63" s="7"/>
      <c r="ACF63" s="7"/>
      <c r="ACG63" s="7"/>
      <c r="ACH63" s="7"/>
      <c r="ACI63" s="7"/>
      <c r="ACJ63" s="7"/>
      <c r="ACK63" s="7"/>
      <c r="ACL63" s="7"/>
      <c r="ACM63" s="7"/>
      <c r="ACN63" s="7"/>
      <c r="ACO63" s="7"/>
      <c r="ACP63" s="7"/>
      <c r="ACQ63" s="7"/>
      <c r="ACR63" s="7"/>
      <c r="ACS63" s="7"/>
      <c r="ACT63" s="7"/>
      <c r="ACU63" s="7"/>
      <c r="ACV63" s="7"/>
      <c r="ACW63" s="7"/>
      <c r="ACX63" s="7"/>
      <c r="ACY63" s="7"/>
      <c r="ACZ63" s="7"/>
    </row>
    <row r="64" spans="1:780" s="12" customFormat="1" ht="25">
      <c r="A64" s="6" t="s">
        <v>397</v>
      </c>
      <c r="B64" s="7" t="s">
        <v>450</v>
      </c>
      <c r="C64" s="7" t="s">
        <v>451</v>
      </c>
      <c r="D64" s="7" t="s">
        <v>350</v>
      </c>
      <c r="E64" s="8" t="s">
        <v>507</v>
      </c>
      <c r="F64" s="9">
        <v>2</v>
      </c>
      <c r="G64" s="10">
        <v>497113</v>
      </c>
      <c r="H64" s="19">
        <f t="shared" si="0"/>
        <v>248556.5</v>
      </c>
      <c r="I64" s="11">
        <v>186417.37</v>
      </c>
      <c r="J64" s="11">
        <v>62139.13</v>
      </c>
      <c r="K64" s="11">
        <v>0</v>
      </c>
      <c r="L64" s="41">
        <v>42583</v>
      </c>
      <c r="M64" s="41">
        <v>42995</v>
      </c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  <c r="EI64" s="17"/>
      <c r="EJ64" s="17"/>
      <c r="EK64" s="17"/>
      <c r="EL64" s="17"/>
      <c r="EM64" s="17"/>
      <c r="EN64" s="17"/>
      <c r="EO64" s="17"/>
      <c r="EP64" s="17"/>
      <c r="EQ64" s="17"/>
      <c r="ER64" s="17"/>
      <c r="ES64" s="17"/>
      <c r="ET64" s="17"/>
      <c r="EU64" s="17"/>
      <c r="EV64" s="17"/>
      <c r="EW64" s="17"/>
      <c r="EX64" s="17"/>
      <c r="EY64" s="17"/>
      <c r="EZ64" s="17"/>
      <c r="FA64" s="17"/>
      <c r="FB64" s="17"/>
      <c r="FC64" s="17"/>
      <c r="FD64" s="17"/>
      <c r="FE64" s="17"/>
      <c r="FF64" s="17"/>
      <c r="FG64" s="17"/>
      <c r="FH64" s="17"/>
      <c r="FI64" s="17"/>
      <c r="FJ64" s="17"/>
      <c r="FK64" s="17"/>
      <c r="FL64" s="17"/>
      <c r="FM64" s="17"/>
      <c r="FN64" s="17"/>
      <c r="FO64" s="17"/>
      <c r="FP64" s="17"/>
      <c r="FQ64" s="17"/>
      <c r="FR64" s="17"/>
      <c r="FS64" s="17"/>
      <c r="FT64" s="17"/>
      <c r="FU64" s="17"/>
      <c r="FV64" s="17"/>
      <c r="FW64" s="17"/>
      <c r="FX64" s="17"/>
      <c r="FY64" s="17"/>
      <c r="FZ64" s="17"/>
      <c r="GA64" s="17"/>
      <c r="GB64" s="17"/>
      <c r="GC64" s="17"/>
      <c r="GD64" s="17"/>
      <c r="GE64" s="17"/>
      <c r="GF64" s="17"/>
      <c r="GG64" s="17"/>
      <c r="GH64" s="17"/>
      <c r="GI64" s="17"/>
      <c r="GJ64" s="17"/>
      <c r="GK64" s="17"/>
      <c r="GL64" s="17"/>
      <c r="GM64" s="17"/>
      <c r="GN64" s="17"/>
      <c r="GO64" s="17"/>
      <c r="GP64" s="17"/>
      <c r="GQ64" s="17"/>
      <c r="GR64" s="17"/>
      <c r="GS64" s="17"/>
      <c r="GT64" s="17"/>
      <c r="GU64" s="17"/>
      <c r="GV64" s="17"/>
      <c r="GW64" s="17"/>
      <c r="GX64" s="17"/>
      <c r="GY64" s="17"/>
      <c r="GZ64" s="17"/>
      <c r="HA64" s="17"/>
      <c r="HB64" s="17"/>
      <c r="HC64" s="17"/>
      <c r="HD64" s="17"/>
      <c r="HE64" s="17"/>
      <c r="HF64" s="17"/>
      <c r="HG64" s="17"/>
      <c r="HH64" s="17"/>
      <c r="HI64" s="17"/>
      <c r="HJ64" s="17"/>
      <c r="HK64" s="17"/>
      <c r="HL64" s="17"/>
      <c r="HM64" s="17"/>
      <c r="HN64" s="17"/>
      <c r="HO64" s="17"/>
      <c r="HP64" s="17"/>
      <c r="HQ64" s="17"/>
      <c r="HR64" s="17"/>
      <c r="HS64" s="17"/>
      <c r="HT64" s="17"/>
      <c r="HU64" s="17"/>
      <c r="HV64" s="17"/>
      <c r="HW64" s="17"/>
      <c r="HX64" s="17"/>
      <c r="HY64" s="17"/>
      <c r="HZ64" s="17"/>
      <c r="IA64" s="17"/>
      <c r="IB64" s="17"/>
      <c r="IC64" s="17"/>
      <c r="ID64" s="17"/>
      <c r="IE64" s="17"/>
      <c r="IF64" s="17"/>
      <c r="IG64" s="17"/>
      <c r="IH64" s="17"/>
      <c r="II64" s="17"/>
      <c r="IJ64" s="17"/>
      <c r="IK64" s="17"/>
      <c r="IL64" s="17"/>
      <c r="IM64" s="17"/>
      <c r="IN64" s="17"/>
      <c r="IO64" s="17"/>
      <c r="IP64" s="17"/>
      <c r="IQ64" s="17"/>
      <c r="IR64" s="17"/>
      <c r="IS64" s="17"/>
      <c r="IT64" s="17"/>
      <c r="IU64" s="17"/>
      <c r="IV64" s="17"/>
      <c r="IW64" s="17"/>
      <c r="IX64" s="17"/>
      <c r="IY64" s="17"/>
      <c r="IZ64" s="17"/>
      <c r="JA64" s="17"/>
      <c r="JB64" s="17"/>
      <c r="JC64" s="17"/>
      <c r="JD64" s="17"/>
      <c r="JE64" s="17"/>
      <c r="JF64" s="17"/>
      <c r="JG64" s="17"/>
      <c r="JH64" s="17"/>
      <c r="JI64" s="17"/>
      <c r="JJ64" s="17"/>
      <c r="JK64" s="17"/>
      <c r="JL64" s="17"/>
      <c r="JM64" s="17"/>
      <c r="JN64" s="17"/>
      <c r="JO64" s="17"/>
      <c r="JP64" s="17"/>
      <c r="JQ64" s="17"/>
      <c r="JR64" s="17"/>
      <c r="JS64" s="17"/>
      <c r="JT64" s="17"/>
      <c r="JU64" s="17"/>
      <c r="JV64" s="17"/>
      <c r="JW64" s="17"/>
      <c r="JX64" s="17"/>
      <c r="JY64" s="17"/>
      <c r="JZ64" s="17"/>
      <c r="KA64" s="17"/>
      <c r="KB64" s="17"/>
      <c r="KC64" s="17"/>
      <c r="KD64" s="17"/>
      <c r="KE64" s="17"/>
      <c r="KF64" s="17"/>
      <c r="KG64" s="17"/>
      <c r="KH64" s="17"/>
      <c r="KI64" s="17"/>
      <c r="KJ64" s="17"/>
      <c r="KK64" s="17"/>
      <c r="KL64" s="17"/>
      <c r="KM64" s="17"/>
      <c r="KN64" s="17"/>
      <c r="KO64" s="17"/>
      <c r="KP64" s="17"/>
      <c r="KQ64" s="17"/>
      <c r="KR64" s="17"/>
      <c r="KS64" s="17"/>
      <c r="KT64" s="17"/>
      <c r="KU64" s="17"/>
      <c r="KV64" s="17"/>
      <c r="KW64" s="17"/>
      <c r="KX64" s="17"/>
      <c r="KY64" s="17"/>
      <c r="KZ64" s="17"/>
      <c r="LA64" s="17"/>
      <c r="LB64" s="17"/>
      <c r="LC64" s="17"/>
      <c r="LD64" s="17"/>
      <c r="LE64" s="17"/>
      <c r="LF64" s="17"/>
      <c r="LG64" s="17"/>
      <c r="LH64" s="17"/>
      <c r="LI64" s="17"/>
      <c r="LJ64" s="17"/>
      <c r="LK64" s="17"/>
      <c r="LL64" s="17"/>
      <c r="LM64" s="17"/>
      <c r="LN64" s="17"/>
      <c r="LO64" s="17"/>
      <c r="LP64" s="17"/>
      <c r="LQ64" s="17"/>
      <c r="LR64" s="17"/>
      <c r="LS64" s="17"/>
      <c r="LT64" s="17"/>
      <c r="LU64" s="17"/>
      <c r="LV64" s="17"/>
      <c r="LW64" s="17"/>
      <c r="LX64" s="17"/>
      <c r="LY64" s="17"/>
      <c r="LZ64" s="17"/>
      <c r="MA64" s="17"/>
      <c r="MB64" s="17"/>
      <c r="MC64" s="17"/>
      <c r="MD64" s="17"/>
      <c r="ME64" s="17"/>
      <c r="MF64" s="17"/>
      <c r="MG64" s="17"/>
      <c r="MH64" s="17"/>
      <c r="MI64" s="17"/>
      <c r="MJ64" s="17"/>
      <c r="MK64" s="17"/>
      <c r="ML64" s="17"/>
      <c r="MM64" s="17"/>
      <c r="MN64" s="17"/>
      <c r="MO64" s="17"/>
      <c r="MP64" s="17"/>
      <c r="MQ64" s="17"/>
      <c r="MR64" s="17"/>
      <c r="MS64" s="17"/>
      <c r="MT64" s="17"/>
      <c r="MU64" s="17"/>
      <c r="MV64" s="17"/>
      <c r="MW64" s="17"/>
      <c r="MX64" s="17"/>
      <c r="MY64" s="17"/>
      <c r="MZ64" s="17"/>
      <c r="NA64" s="17"/>
      <c r="NB64" s="17"/>
      <c r="NC64" s="17"/>
      <c r="ND64" s="17"/>
      <c r="NE64" s="17"/>
      <c r="NF64" s="17"/>
      <c r="NG64" s="17"/>
      <c r="NH64" s="17"/>
      <c r="NI64" s="17"/>
      <c r="NJ64" s="17"/>
      <c r="NK64" s="17"/>
      <c r="NL64" s="17"/>
      <c r="NM64" s="17"/>
      <c r="NN64" s="17"/>
      <c r="NO64" s="17"/>
      <c r="NP64" s="17"/>
      <c r="NQ64" s="17"/>
      <c r="NR64" s="17"/>
      <c r="NS64" s="17"/>
      <c r="NT64" s="17"/>
      <c r="NU64" s="17"/>
      <c r="NV64" s="17"/>
      <c r="NW64" s="17"/>
      <c r="NX64" s="17"/>
      <c r="NY64" s="17"/>
      <c r="NZ64" s="17"/>
      <c r="OA64" s="17"/>
      <c r="OB64" s="17"/>
      <c r="OC64" s="17"/>
      <c r="OD64" s="17"/>
      <c r="OE64" s="17"/>
      <c r="OF64" s="17"/>
      <c r="OG64" s="17"/>
      <c r="OH64" s="17"/>
      <c r="OI64" s="17"/>
      <c r="OJ64" s="17"/>
      <c r="OK64" s="17"/>
      <c r="OL64" s="17"/>
      <c r="OM64" s="17"/>
      <c r="ON64" s="17"/>
      <c r="OO64" s="17"/>
      <c r="OP64" s="17"/>
      <c r="OQ64" s="17"/>
      <c r="OR64" s="17"/>
      <c r="OS64" s="17"/>
      <c r="OT64" s="17"/>
      <c r="OU64" s="17"/>
      <c r="OV64" s="17"/>
      <c r="OW64" s="17"/>
      <c r="OX64" s="17"/>
      <c r="OY64" s="17"/>
      <c r="OZ64" s="17"/>
      <c r="PA64" s="17"/>
      <c r="PB64" s="17"/>
      <c r="PC64" s="17"/>
      <c r="PD64" s="17"/>
      <c r="PE64" s="17"/>
      <c r="PF64" s="17"/>
      <c r="PG64" s="17"/>
      <c r="PH64" s="17"/>
      <c r="PI64" s="17"/>
      <c r="PJ64" s="17"/>
      <c r="PK64" s="17"/>
      <c r="PL64" s="17"/>
      <c r="PM64" s="17"/>
      <c r="PN64" s="17"/>
      <c r="PO64" s="17"/>
      <c r="PP64" s="17"/>
      <c r="PQ64" s="17"/>
      <c r="PR64" s="17"/>
      <c r="PS64" s="17"/>
      <c r="PT64" s="17"/>
      <c r="PU64" s="17"/>
      <c r="PV64" s="17"/>
      <c r="PW64" s="17"/>
      <c r="PX64" s="17"/>
      <c r="PY64" s="17"/>
      <c r="PZ64" s="17"/>
      <c r="QA64" s="17"/>
      <c r="QB64" s="17"/>
      <c r="QC64" s="17"/>
      <c r="QD64" s="17"/>
      <c r="QE64" s="17"/>
      <c r="QF64" s="17"/>
      <c r="QG64" s="17"/>
      <c r="QH64" s="17"/>
      <c r="QI64" s="17"/>
      <c r="QJ64" s="17"/>
      <c r="QK64" s="17"/>
      <c r="QL64" s="17"/>
      <c r="QM64" s="17"/>
      <c r="QN64" s="17"/>
      <c r="QO64" s="17"/>
      <c r="QP64" s="17"/>
      <c r="QQ64" s="17"/>
      <c r="QR64" s="17"/>
      <c r="QS64" s="17"/>
      <c r="QT64" s="17"/>
      <c r="QU64" s="17"/>
      <c r="QV64" s="17"/>
      <c r="QW64" s="17"/>
      <c r="QX64" s="17"/>
      <c r="QY64" s="17"/>
      <c r="QZ64" s="17"/>
      <c r="RA64" s="17"/>
      <c r="RB64" s="17"/>
      <c r="RC64" s="17"/>
      <c r="RD64" s="17"/>
      <c r="RE64" s="17"/>
      <c r="RF64" s="17"/>
      <c r="RG64" s="17"/>
      <c r="RH64" s="17"/>
      <c r="RI64" s="17"/>
      <c r="RJ64" s="17"/>
      <c r="RK64" s="17"/>
      <c r="RL64" s="17"/>
      <c r="RM64" s="17"/>
      <c r="RN64" s="17"/>
      <c r="RO64" s="17"/>
      <c r="RP64" s="17"/>
      <c r="RQ64" s="17"/>
      <c r="RR64" s="17"/>
      <c r="RS64" s="17"/>
      <c r="RT64" s="17"/>
      <c r="RU64" s="17"/>
      <c r="RV64" s="17"/>
      <c r="RW64" s="17"/>
      <c r="RX64" s="17"/>
      <c r="RY64" s="17"/>
      <c r="RZ64" s="17"/>
      <c r="SA64" s="17"/>
      <c r="SB64" s="17"/>
      <c r="SC64" s="17"/>
      <c r="SD64" s="17"/>
      <c r="SE64" s="17"/>
      <c r="SF64" s="17"/>
      <c r="SG64" s="17"/>
      <c r="SH64" s="17"/>
      <c r="SI64" s="17"/>
      <c r="SJ64" s="17"/>
      <c r="SK64" s="17"/>
      <c r="SL64" s="17"/>
      <c r="SM64" s="17"/>
      <c r="SN64" s="17"/>
      <c r="SO64" s="17"/>
      <c r="SP64" s="17"/>
      <c r="SQ64" s="17"/>
      <c r="SR64" s="17"/>
      <c r="SS64" s="17"/>
      <c r="ST64" s="17"/>
      <c r="SU64" s="17"/>
      <c r="SV64" s="17"/>
      <c r="SW64" s="17"/>
      <c r="SX64" s="17"/>
      <c r="SY64" s="17"/>
      <c r="SZ64" s="17"/>
      <c r="TA64" s="17"/>
      <c r="TB64" s="17"/>
      <c r="TC64" s="17"/>
      <c r="TD64" s="17"/>
      <c r="TE64" s="17"/>
      <c r="TF64" s="17"/>
      <c r="TG64" s="17"/>
      <c r="TH64" s="17"/>
      <c r="TI64" s="17"/>
      <c r="TJ64" s="17"/>
      <c r="TK64" s="17"/>
      <c r="TL64" s="17"/>
      <c r="TM64" s="17"/>
      <c r="TN64" s="17"/>
      <c r="TO64" s="17"/>
      <c r="TP64" s="17"/>
      <c r="TQ64" s="17"/>
      <c r="TR64" s="17"/>
      <c r="TS64" s="17"/>
      <c r="TT64" s="17"/>
      <c r="TU64" s="17"/>
      <c r="TV64" s="17"/>
      <c r="TW64" s="17"/>
      <c r="TX64" s="17"/>
      <c r="TY64" s="17"/>
      <c r="TZ64" s="17"/>
      <c r="UA64" s="17"/>
      <c r="UB64" s="17"/>
      <c r="UC64" s="17"/>
      <c r="UD64" s="17"/>
      <c r="UE64" s="17"/>
      <c r="UF64" s="17"/>
      <c r="UG64" s="17"/>
      <c r="UH64" s="17"/>
      <c r="UI64" s="17"/>
      <c r="UJ64" s="17"/>
      <c r="UK64" s="17"/>
      <c r="UL64" s="17"/>
      <c r="UM64" s="17"/>
      <c r="UN64" s="17"/>
      <c r="UO64" s="17"/>
      <c r="UP64" s="17"/>
      <c r="UQ64" s="17"/>
      <c r="UR64" s="17"/>
      <c r="US64" s="17"/>
      <c r="UT64" s="17"/>
      <c r="UU64" s="17"/>
      <c r="UV64" s="17"/>
      <c r="UW64" s="17"/>
      <c r="UX64" s="17"/>
      <c r="UY64" s="17"/>
      <c r="UZ64" s="17"/>
      <c r="VA64" s="17"/>
      <c r="VB64" s="17"/>
      <c r="VC64" s="17"/>
      <c r="VD64" s="17"/>
      <c r="VE64" s="17"/>
      <c r="VF64" s="17"/>
      <c r="VG64" s="17"/>
      <c r="VH64" s="17"/>
      <c r="VI64" s="17"/>
      <c r="VJ64" s="17"/>
      <c r="VK64" s="17"/>
      <c r="VL64" s="17"/>
      <c r="VM64" s="17"/>
      <c r="VN64" s="17"/>
      <c r="VO64" s="17"/>
      <c r="VP64" s="17"/>
      <c r="VQ64" s="17"/>
      <c r="VR64" s="17"/>
      <c r="VS64" s="17"/>
      <c r="VT64" s="17"/>
      <c r="VU64" s="17"/>
      <c r="VV64" s="17"/>
      <c r="VW64" s="17"/>
      <c r="VX64" s="17"/>
      <c r="VY64" s="17"/>
      <c r="VZ64" s="17"/>
      <c r="WA64" s="17"/>
      <c r="WB64" s="17"/>
      <c r="WC64" s="17"/>
      <c r="WD64" s="17"/>
      <c r="WE64" s="17"/>
      <c r="WF64" s="17"/>
      <c r="WG64" s="17"/>
      <c r="WH64" s="17"/>
      <c r="WI64" s="17"/>
      <c r="WJ64" s="17"/>
      <c r="WK64" s="17"/>
      <c r="WL64" s="17"/>
      <c r="WM64" s="17"/>
      <c r="WN64" s="17"/>
      <c r="WO64" s="17"/>
      <c r="WP64" s="17"/>
      <c r="WQ64" s="17"/>
      <c r="WR64" s="17"/>
      <c r="WS64" s="17"/>
      <c r="WT64" s="17"/>
      <c r="WU64" s="17"/>
      <c r="WV64" s="17"/>
      <c r="WW64" s="17"/>
      <c r="WX64" s="17"/>
      <c r="WY64" s="17"/>
      <c r="WZ64" s="17"/>
      <c r="XA64" s="17"/>
      <c r="XB64" s="17"/>
      <c r="XC64" s="17"/>
      <c r="XD64" s="17"/>
      <c r="XE64" s="17"/>
      <c r="XF64" s="17"/>
      <c r="XG64" s="17"/>
      <c r="XH64" s="17"/>
      <c r="XI64" s="17"/>
      <c r="XJ64" s="17"/>
      <c r="XK64" s="17"/>
      <c r="XL64" s="17"/>
      <c r="XM64" s="17"/>
      <c r="XN64" s="17"/>
      <c r="XO64" s="17"/>
      <c r="XP64" s="17"/>
      <c r="XQ64" s="17"/>
      <c r="XR64" s="17"/>
      <c r="XS64" s="17"/>
      <c r="XT64" s="17"/>
      <c r="XU64" s="17"/>
      <c r="XV64" s="17"/>
      <c r="XW64" s="17"/>
      <c r="XX64" s="17"/>
      <c r="XY64" s="17"/>
      <c r="XZ64" s="17"/>
      <c r="YA64" s="17"/>
      <c r="YB64" s="17"/>
      <c r="YC64" s="17"/>
      <c r="YD64" s="17"/>
      <c r="YE64" s="17"/>
      <c r="YF64" s="17"/>
      <c r="YG64" s="17"/>
      <c r="YH64" s="17"/>
      <c r="YI64" s="17"/>
      <c r="YJ64" s="17"/>
      <c r="YK64" s="17"/>
      <c r="YL64" s="17"/>
      <c r="YM64" s="17"/>
      <c r="YN64" s="17"/>
      <c r="YO64" s="17"/>
      <c r="YP64" s="17"/>
      <c r="YQ64" s="17"/>
      <c r="YR64" s="17"/>
      <c r="YS64" s="17"/>
      <c r="YT64" s="17"/>
      <c r="YU64" s="17"/>
      <c r="YV64" s="17"/>
      <c r="YW64" s="17"/>
      <c r="YX64" s="17"/>
      <c r="YY64" s="17"/>
      <c r="YZ64" s="17"/>
      <c r="ZA64" s="17"/>
      <c r="ZB64" s="17"/>
      <c r="ZC64" s="17"/>
      <c r="ZD64" s="17"/>
      <c r="ZE64" s="17"/>
      <c r="ZF64" s="17"/>
      <c r="ZG64" s="17"/>
      <c r="ZH64" s="17"/>
      <c r="ZI64" s="17"/>
      <c r="ZJ64" s="17"/>
      <c r="ZK64" s="17"/>
      <c r="ZL64" s="17"/>
      <c r="ZM64" s="17"/>
      <c r="ZN64" s="17"/>
      <c r="ZO64" s="17"/>
      <c r="ZP64" s="17"/>
      <c r="ZQ64" s="17"/>
      <c r="ZR64" s="17"/>
      <c r="ZS64" s="17"/>
      <c r="ZT64" s="17"/>
      <c r="ZU64" s="17"/>
      <c r="ZV64" s="17"/>
      <c r="ZW64" s="17"/>
      <c r="ZX64" s="17"/>
      <c r="ZY64" s="17"/>
      <c r="ZZ64" s="17"/>
      <c r="AAA64" s="17"/>
      <c r="AAB64" s="17"/>
      <c r="AAC64" s="17"/>
      <c r="AAD64" s="17"/>
      <c r="AAE64" s="17"/>
      <c r="AAF64" s="17"/>
      <c r="AAG64" s="17"/>
      <c r="AAH64" s="17"/>
      <c r="AAI64" s="17"/>
      <c r="AAJ64" s="17"/>
      <c r="AAK64" s="17"/>
      <c r="AAL64" s="17"/>
      <c r="AAM64" s="17"/>
      <c r="AAN64" s="17"/>
      <c r="AAO64" s="17"/>
      <c r="AAP64" s="17"/>
      <c r="AAQ64" s="17"/>
      <c r="AAR64" s="17"/>
      <c r="AAS64" s="17"/>
      <c r="AAT64" s="17"/>
      <c r="AAU64" s="17"/>
      <c r="AAV64" s="17"/>
      <c r="AAW64" s="17"/>
      <c r="AAX64" s="17"/>
      <c r="AAY64" s="17"/>
      <c r="AAZ64" s="17"/>
      <c r="ABA64" s="17"/>
      <c r="ABB64" s="17"/>
      <c r="ABC64" s="17"/>
      <c r="ABD64" s="17"/>
      <c r="ABE64" s="17"/>
      <c r="ABF64" s="17"/>
      <c r="ABG64" s="17"/>
      <c r="ABH64" s="17"/>
      <c r="ABI64" s="17"/>
      <c r="ABJ64" s="17"/>
      <c r="ABK64" s="17"/>
      <c r="ABL64" s="17"/>
      <c r="ABM64" s="17"/>
      <c r="ABN64" s="17"/>
      <c r="ABO64" s="17"/>
      <c r="ABP64" s="17"/>
      <c r="ABQ64" s="17"/>
      <c r="ABR64" s="17"/>
      <c r="ABS64" s="17"/>
      <c r="ABT64" s="17"/>
      <c r="ABU64" s="17"/>
      <c r="ABV64" s="17"/>
      <c r="ABW64" s="17"/>
      <c r="ABX64" s="17"/>
      <c r="ABY64" s="17"/>
      <c r="ABZ64" s="17"/>
      <c r="ACA64" s="17"/>
      <c r="ACB64" s="17"/>
      <c r="ACC64" s="17"/>
      <c r="ACD64" s="17"/>
      <c r="ACE64" s="17"/>
      <c r="ACF64" s="17"/>
      <c r="ACG64" s="17"/>
      <c r="ACH64" s="17"/>
      <c r="ACI64" s="17"/>
      <c r="ACJ64" s="17"/>
      <c r="ACK64" s="17"/>
      <c r="ACL64" s="17"/>
      <c r="ACM64" s="17"/>
      <c r="ACN64" s="17"/>
      <c r="ACO64" s="17"/>
      <c r="ACP64" s="17"/>
      <c r="ACQ64" s="17"/>
      <c r="ACR64" s="17"/>
      <c r="ACS64" s="17"/>
      <c r="ACT64" s="17"/>
      <c r="ACU64" s="17"/>
      <c r="ACV64" s="17"/>
      <c r="ACW64" s="17"/>
      <c r="ACX64" s="17"/>
      <c r="ACY64" s="17"/>
      <c r="ACZ64" s="17"/>
    </row>
    <row r="65" spans="1:780" s="12" customFormat="1">
      <c r="A65" s="15"/>
      <c r="B65" s="7"/>
      <c r="C65" s="7"/>
      <c r="D65" s="7"/>
      <c r="E65" s="8"/>
      <c r="F65" s="9"/>
      <c r="G65" s="10"/>
      <c r="H65" s="19">
        <f t="shared" si="0"/>
        <v>0</v>
      </c>
      <c r="I65" s="11"/>
      <c r="J65" s="11"/>
      <c r="K65" s="11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/>
      <c r="EH65" s="17"/>
      <c r="EI65" s="17"/>
      <c r="EJ65" s="17"/>
      <c r="EK65" s="17"/>
      <c r="EL65" s="17"/>
      <c r="EM65" s="17"/>
      <c r="EN65" s="17"/>
      <c r="EO65" s="17"/>
      <c r="EP65" s="17"/>
      <c r="EQ65" s="17"/>
      <c r="ER65" s="17"/>
      <c r="ES65" s="17"/>
      <c r="ET65" s="17"/>
      <c r="EU65" s="17"/>
      <c r="EV65" s="17"/>
      <c r="EW65" s="17"/>
      <c r="EX65" s="17"/>
      <c r="EY65" s="17"/>
      <c r="EZ65" s="17"/>
      <c r="FA65" s="17"/>
      <c r="FB65" s="17"/>
      <c r="FC65" s="17"/>
      <c r="FD65" s="17"/>
      <c r="FE65" s="17"/>
      <c r="FF65" s="17"/>
      <c r="FG65" s="17"/>
      <c r="FH65" s="17"/>
      <c r="FI65" s="17"/>
      <c r="FJ65" s="17"/>
      <c r="FK65" s="17"/>
      <c r="FL65" s="17"/>
      <c r="FM65" s="17"/>
      <c r="FN65" s="17"/>
      <c r="FO65" s="17"/>
      <c r="FP65" s="17"/>
      <c r="FQ65" s="17"/>
      <c r="FR65" s="17"/>
      <c r="FS65" s="17"/>
      <c r="FT65" s="17"/>
      <c r="FU65" s="17"/>
      <c r="FV65" s="17"/>
      <c r="FW65" s="17"/>
      <c r="FX65" s="17"/>
      <c r="FY65" s="17"/>
      <c r="FZ65" s="17"/>
      <c r="GA65" s="17"/>
      <c r="GB65" s="17"/>
      <c r="GC65" s="17"/>
      <c r="GD65" s="17"/>
      <c r="GE65" s="17"/>
      <c r="GF65" s="17"/>
      <c r="GG65" s="17"/>
      <c r="GH65" s="17"/>
      <c r="GI65" s="17"/>
      <c r="GJ65" s="17"/>
      <c r="GK65" s="17"/>
      <c r="GL65" s="17"/>
      <c r="GM65" s="17"/>
      <c r="GN65" s="17"/>
      <c r="GO65" s="17"/>
      <c r="GP65" s="17"/>
      <c r="GQ65" s="17"/>
      <c r="GR65" s="17"/>
      <c r="GS65" s="17"/>
      <c r="GT65" s="17"/>
      <c r="GU65" s="17"/>
      <c r="GV65" s="17"/>
      <c r="GW65" s="17"/>
      <c r="GX65" s="17"/>
      <c r="GY65" s="17"/>
      <c r="GZ65" s="17"/>
      <c r="HA65" s="17"/>
      <c r="HB65" s="17"/>
      <c r="HC65" s="17"/>
      <c r="HD65" s="17"/>
      <c r="HE65" s="17"/>
      <c r="HF65" s="17"/>
      <c r="HG65" s="17"/>
      <c r="HH65" s="17"/>
      <c r="HI65" s="17"/>
      <c r="HJ65" s="17"/>
      <c r="HK65" s="17"/>
      <c r="HL65" s="17"/>
      <c r="HM65" s="17"/>
      <c r="HN65" s="17"/>
      <c r="HO65" s="17"/>
      <c r="HP65" s="17"/>
      <c r="HQ65" s="17"/>
      <c r="HR65" s="17"/>
      <c r="HS65" s="17"/>
      <c r="HT65" s="17"/>
      <c r="HU65" s="17"/>
      <c r="HV65" s="17"/>
      <c r="HW65" s="17"/>
      <c r="HX65" s="17"/>
      <c r="HY65" s="17"/>
      <c r="HZ65" s="17"/>
      <c r="IA65" s="17"/>
      <c r="IB65" s="17"/>
      <c r="IC65" s="17"/>
      <c r="ID65" s="17"/>
      <c r="IE65" s="17"/>
      <c r="IF65" s="17"/>
      <c r="IG65" s="17"/>
      <c r="IH65" s="17"/>
      <c r="II65" s="17"/>
      <c r="IJ65" s="17"/>
      <c r="IK65" s="17"/>
      <c r="IL65" s="17"/>
      <c r="IM65" s="17"/>
      <c r="IN65" s="17"/>
      <c r="IO65" s="17"/>
      <c r="IP65" s="17"/>
      <c r="IQ65" s="17"/>
      <c r="IR65" s="17"/>
      <c r="IS65" s="17"/>
      <c r="IT65" s="17"/>
      <c r="IU65" s="17"/>
      <c r="IV65" s="17"/>
      <c r="IW65" s="17"/>
      <c r="IX65" s="17"/>
      <c r="IY65" s="17"/>
      <c r="IZ65" s="17"/>
      <c r="JA65" s="17"/>
      <c r="JB65" s="17"/>
      <c r="JC65" s="17"/>
      <c r="JD65" s="17"/>
      <c r="JE65" s="17"/>
      <c r="JF65" s="17"/>
      <c r="JG65" s="17"/>
      <c r="JH65" s="17"/>
      <c r="JI65" s="17"/>
      <c r="JJ65" s="17"/>
      <c r="JK65" s="17"/>
      <c r="JL65" s="17"/>
      <c r="JM65" s="17"/>
      <c r="JN65" s="17"/>
      <c r="JO65" s="17"/>
      <c r="JP65" s="17"/>
      <c r="JQ65" s="17"/>
      <c r="JR65" s="17"/>
      <c r="JS65" s="17"/>
      <c r="JT65" s="17"/>
      <c r="JU65" s="17"/>
      <c r="JV65" s="17"/>
      <c r="JW65" s="17"/>
      <c r="JX65" s="17"/>
      <c r="JY65" s="17"/>
      <c r="JZ65" s="17"/>
      <c r="KA65" s="17"/>
      <c r="KB65" s="17"/>
      <c r="KC65" s="17"/>
      <c r="KD65" s="17"/>
      <c r="KE65" s="17"/>
      <c r="KF65" s="17"/>
      <c r="KG65" s="17"/>
      <c r="KH65" s="17"/>
      <c r="KI65" s="17"/>
      <c r="KJ65" s="17"/>
      <c r="KK65" s="17"/>
      <c r="KL65" s="17"/>
      <c r="KM65" s="17"/>
      <c r="KN65" s="17"/>
      <c r="KO65" s="17"/>
      <c r="KP65" s="17"/>
      <c r="KQ65" s="17"/>
      <c r="KR65" s="17"/>
      <c r="KS65" s="17"/>
      <c r="KT65" s="17"/>
      <c r="KU65" s="17"/>
      <c r="KV65" s="17"/>
      <c r="KW65" s="17"/>
      <c r="KX65" s="17"/>
      <c r="KY65" s="17"/>
      <c r="KZ65" s="17"/>
      <c r="LA65" s="17"/>
      <c r="LB65" s="17"/>
      <c r="LC65" s="17"/>
      <c r="LD65" s="17"/>
      <c r="LE65" s="17"/>
      <c r="LF65" s="17"/>
      <c r="LG65" s="17"/>
      <c r="LH65" s="17"/>
      <c r="LI65" s="17"/>
      <c r="LJ65" s="17"/>
      <c r="LK65" s="17"/>
      <c r="LL65" s="17"/>
      <c r="LM65" s="17"/>
      <c r="LN65" s="17"/>
      <c r="LO65" s="17"/>
      <c r="LP65" s="17"/>
      <c r="LQ65" s="17"/>
      <c r="LR65" s="17"/>
      <c r="LS65" s="17"/>
      <c r="LT65" s="17"/>
      <c r="LU65" s="17"/>
      <c r="LV65" s="17"/>
      <c r="LW65" s="17"/>
      <c r="LX65" s="17"/>
      <c r="LY65" s="17"/>
      <c r="LZ65" s="17"/>
      <c r="MA65" s="17"/>
      <c r="MB65" s="17"/>
      <c r="MC65" s="17"/>
      <c r="MD65" s="17"/>
      <c r="ME65" s="17"/>
      <c r="MF65" s="17"/>
      <c r="MG65" s="17"/>
      <c r="MH65" s="17"/>
      <c r="MI65" s="17"/>
      <c r="MJ65" s="17"/>
      <c r="MK65" s="17"/>
      <c r="ML65" s="17"/>
      <c r="MM65" s="17"/>
      <c r="MN65" s="17"/>
      <c r="MO65" s="17"/>
      <c r="MP65" s="17"/>
      <c r="MQ65" s="17"/>
      <c r="MR65" s="17"/>
      <c r="MS65" s="17"/>
      <c r="MT65" s="17"/>
      <c r="MU65" s="17"/>
      <c r="MV65" s="17"/>
      <c r="MW65" s="17"/>
      <c r="MX65" s="17"/>
      <c r="MY65" s="17"/>
      <c r="MZ65" s="17"/>
      <c r="NA65" s="17"/>
      <c r="NB65" s="17"/>
      <c r="NC65" s="17"/>
      <c r="ND65" s="17"/>
      <c r="NE65" s="17"/>
      <c r="NF65" s="17"/>
      <c r="NG65" s="17"/>
      <c r="NH65" s="17"/>
      <c r="NI65" s="17"/>
      <c r="NJ65" s="17"/>
      <c r="NK65" s="17"/>
      <c r="NL65" s="17"/>
      <c r="NM65" s="17"/>
      <c r="NN65" s="17"/>
      <c r="NO65" s="17"/>
      <c r="NP65" s="17"/>
      <c r="NQ65" s="17"/>
      <c r="NR65" s="17"/>
      <c r="NS65" s="17"/>
      <c r="NT65" s="17"/>
      <c r="NU65" s="17"/>
      <c r="NV65" s="17"/>
      <c r="NW65" s="17"/>
      <c r="NX65" s="17"/>
      <c r="NY65" s="17"/>
      <c r="NZ65" s="17"/>
      <c r="OA65" s="17"/>
      <c r="OB65" s="17"/>
      <c r="OC65" s="17"/>
      <c r="OD65" s="17"/>
      <c r="OE65" s="17"/>
      <c r="OF65" s="17"/>
      <c r="OG65" s="17"/>
      <c r="OH65" s="17"/>
      <c r="OI65" s="17"/>
      <c r="OJ65" s="17"/>
      <c r="OK65" s="17"/>
      <c r="OL65" s="17"/>
      <c r="OM65" s="17"/>
      <c r="ON65" s="17"/>
      <c r="OO65" s="17"/>
      <c r="OP65" s="17"/>
      <c r="OQ65" s="17"/>
      <c r="OR65" s="17"/>
      <c r="OS65" s="17"/>
      <c r="OT65" s="17"/>
      <c r="OU65" s="17"/>
      <c r="OV65" s="17"/>
      <c r="OW65" s="17"/>
      <c r="OX65" s="17"/>
      <c r="OY65" s="17"/>
      <c r="OZ65" s="17"/>
      <c r="PA65" s="17"/>
      <c r="PB65" s="17"/>
      <c r="PC65" s="17"/>
      <c r="PD65" s="17"/>
      <c r="PE65" s="17"/>
      <c r="PF65" s="17"/>
      <c r="PG65" s="17"/>
      <c r="PH65" s="17"/>
      <c r="PI65" s="17"/>
      <c r="PJ65" s="17"/>
      <c r="PK65" s="17"/>
      <c r="PL65" s="17"/>
      <c r="PM65" s="17"/>
      <c r="PN65" s="17"/>
      <c r="PO65" s="17"/>
      <c r="PP65" s="17"/>
      <c r="PQ65" s="17"/>
      <c r="PR65" s="17"/>
      <c r="PS65" s="17"/>
      <c r="PT65" s="17"/>
      <c r="PU65" s="17"/>
      <c r="PV65" s="17"/>
      <c r="PW65" s="17"/>
      <c r="PX65" s="17"/>
      <c r="PY65" s="17"/>
      <c r="PZ65" s="17"/>
      <c r="QA65" s="17"/>
      <c r="QB65" s="17"/>
      <c r="QC65" s="17"/>
      <c r="QD65" s="17"/>
      <c r="QE65" s="17"/>
      <c r="QF65" s="17"/>
      <c r="QG65" s="17"/>
      <c r="QH65" s="17"/>
      <c r="QI65" s="17"/>
      <c r="QJ65" s="17"/>
      <c r="QK65" s="17"/>
      <c r="QL65" s="17"/>
      <c r="QM65" s="17"/>
      <c r="QN65" s="17"/>
      <c r="QO65" s="17"/>
      <c r="QP65" s="17"/>
      <c r="QQ65" s="17"/>
      <c r="QR65" s="17"/>
      <c r="QS65" s="17"/>
      <c r="QT65" s="17"/>
      <c r="QU65" s="17"/>
      <c r="QV65" s="17"/>
      <c r="QW65" s="17"/>
      <c r="QX65" s="17"/>
      <c r="QY65" s="17"/>
      <c r="QZ65" s="17"/>
      <c r="RA65" s="17"/>
      <c r="RB65" s="17"/>
      <c r="RC65" s="17"/>
      <c r="RD65" s="17"/>
      <c r="RE65" s="17"/>
      <c r="RF65" s="17"/>
      <c r="RG65" s="17"/>
      <c r="RH65" s="17"/>
      <c r="RI65" s="17"/>
      <c r="RJ65" s="17"/>
      <c r="RK65" s="17"/>
      <c r="RL65" s="17"/>
      <c r="RM65" s="17"/>
      <c r="RN65" s="17"/>
      <c r="RO65" s="17"/>
      <c r="RP65" s="17"/>
      <c r="RQ65" s="17"/>
      <c r="RR65" s="17"/>
      <c r="RS65" s="17"/>
      <c r="RT65" s="17"/>
      <c r="RU65" s="17"/>
      <c r="RV65" s="17"/>
      <c r="RW65" s="17"/>
      <c r="RX65" s="17"/>
      <c r="RY65" s="17"/>
      <c r="RZ65" s="17"/>
      <c r="SA65" s="17"/>
      <c r="SB65" s="17"/>
      <c r="SC65" s="17"/>
      <c r="SD65" s="17"/>
      <c r="SE65" s="17"/>
      <c r="SF65" s="17"/>
      <c r="SG65" s="17"/>
      <c r="SH65" s="17"/>
      <c r="SI65" s="17"/>
      <c r="SJ65" s="17"/>
      <c r="SK65" s="17"/>
      <c r="SL65" s="17"/>
      <c r="SM65" s="17"/>
      <c r="SN65" s="17"/>
      <c r="SO65" s="17"/>
      <c r="SP65" s="17"/>
      <c r="SQ65" s="17"/>
      <c r="SR65" s="17"/>
      <c r="SS65" s="17"/>
      <c r="ST65" s="17"/>
      <c r="SU65" s="17"/>
      <c r="SV65" s="17"/>
      <c r="SW65" s="17"/>
      <c r="SX65" s="17"/>
      <c r="SY65" s="17"/>
      <c r="SZ65" s="17"/>
      <c r="TA65" s="17"/>
      <c r="TB65" s="17"/>
      <c r="TC65" s="17"/>
      <c r="TD65" s="17"/>
      <c r="TE65" s="17"/>
      <c r="TF65" s="17"/>
      <c r="TG65" s="17"/>
      <c r="TH65" s="17"/>
      <c r="TI65" s="17"/>
      <c r="TJ65" s="17"/>
      <c r="TK65" s="17"/>
      <c r="TL65" s="17"/>
      <c r="TM65" s="17"/>
      <c r="TN65" s="17"/>
      <c r="TO65" s="17"/>
      <c r="TP65" s="17"/>
      <c r="TQ65" s="17"/>
      <c r="TR65" s="17"/>
      <c r="TS65" s="17"/>
      <c r="TT65" s="17"/>
      <c r="TU65" s="17"/>
      <c r="TV65" s="17"/>
      <c r="TW65" s="17"/>
      <c r="TX65" s="17"/>
      <c r="TY65" s="17"/>
      <c r="TZ65" s="17"/>
      <c r="UA65" s="17"/>
      <c r="UB65" s="17"/>
      <c r="UC65" s="17"/>
      <c r="UD65" s="17"/>
      <c r="UE65" s="17"/>
      <c r="UF65" s="17"/>
      <c r="UG65" s="17"/>
      <c r="UH65" s="17"/>
      <c r="UI65" s="17"/>
      <c r="UJ65" s="17"/>
      <c r="UK65" s="17"/>
      <c r="UL65" s="17"/>
      <c r="UM65" s="17"/>
      <c r="UN65" s="17"/>
      <c r="UO65" s="17"/>
      <c r="UP65" s="17"/>
      <c r="UQ65" s="17"/>
      <c r="UR65" s="17"/>
      <c r="US65" s="17"/>
      <c r="UT65" s="17"/>
      <c r="UU65" s="17"/>
      <c r="UV65" s="17"/>
      <c r="UW65" s="17"/>
      <c r="UX65" s="17"/>
      <c r="UY65" s="17"/>
      <c r="UZ65" s="17"/>
      <c r="VA65" s="17"/>
      <c r="VB65" s="17"/>
      <c r="VC65" s="17"/>
      <c r="VD65" s="17"/>
      <c r="VE65" s="17"/>
      <c r="VF65" s="17"/>
      <c r="VG65" s="17"/>
      <c r="VH65" s="17"/>
      <c r="VI65" s="17"/>
      <c r="VJ65" s="17"/>
      <c r="VK65" s="17"/>
      <c r="VL65" s="17"/>
      <c r="VM65" s="17"/>
      <c r="VN65" s="17"/>
      <c r="VO65" s="17"/>
      <c r="VP65" s="17"/>
      <c r="VQ65" s="17"/>
      <c r="VR65" s="17"/>
      <c r="VS65" s="17"/>
      <c r="VT65" s="17"/>
      <c r="VU65" s="17"/>
      <c r="VV65" s="17"/>
      <c r="VW65" s="17"/>
      <c r="VX65" s="17"/>
      <c r="VY65" s="17"/>
      <c r="VZ65" s="17"/>
      <c r="WA65" s="17"/>
      <c r="WB65" s="17"/>
      <c r="WC65" s="17"/>
      <c r="WD65" s="17"/>
      <c r="WE65" s="17"/>
      <c r="WF65" s="17"/>
      <c r="WG65" s="17"/>
      <c r="WH65" s="17"/>
      <c r="WI65" s="17"/>
      <c r="WJ65" s="17"/>
      <c r="WK65" s="17"/>
      <c r="WL65" s="17"/>
      <c r="WM65" s="17"/>
      <c r="WN65" s="17"/>
      <c r="WO65" s="17"/>
      <c r="WP65" s="17"/>
      <c r="WQ65" s="17"/>
      <c r="WR65" s="17"/>
      <c r="WS65" s="17"/>
      <c r="WT65" s="17"/>
      <c r="WU65" s="17"/>
      <c r="WV65" s="17"/>
      <c r="WW65" s="17"/>
      <c r="WX65" s="17"/>
      <c r="WY65" s="17"/>
      <c r="WZ65" s="17"/>
      <c r="XA65" s="17"/>
      <c r="XB65" s="17"/>
      <c r="XC65" s="17"/>
      <c r="XD65" s="17"/>
      <c r="XE65" s="17"/>
      <c r="XF65" s="17"/>
      <c r="XG65" s="17"/>
      <c r="XH65" s="17"/>
      <c r="XI65" s="17"/>
      <c r="XJ65" s="17"/>
      <c r="XK65" s="17"/>
      <c r="XL65" s="17"/>
      <c r="XM65" s="17"/>
      <c r="XN65" s="17"/>
      <c r="XO65" s="17"/>
      <c r="XP65" s="17"/>
      <c r="XQ65" s="17"/>
      <c r="XR65" s="17"/>
      <c r="XS65" s="17"/>
      <c r="XT65" s="17"/>
      <c r="XU65" s="17"/>
      <c r="XV65" s="17"/>
      <c r="XW65" s="17"/>
      <c r="XX65" s="17"/>
      <c r="XY65" s="17"/>
      <c r="XZ65" s="17"/>
      <c r="YA65" s="17"/>
      <c r="YB65" s="17"/>
      <c r="YC65" s="17"/>
      <c r="YD65" s="17"/>
      <c r="YE65" s="17"/>
      <c r="YF65" s="17"/>
      <c r="YG65" s="17"/>
      <c r="YH65" s="17"/>
      <c r="YI65" s="17"/>
      <c r="YJ65" s="17"/>
      <c r="YK65" s="17"/>
      <c r="YL65" s="17"/>
      <c r="YM65" s="17"/>
      <c r="YN65" s="17"/>
      <c r="YO65" s="17"/>
      <c r="YP65" s="17"/>
      <c r="YQ65" s="17"/>
      <c r="YR65" s="17"/>
      <c r="YS65" s="17"/>
      <c r="YT65" s="17"/>
      <c r="YU65" s="17"/>
      <c r="YV65" s="17"/>
      <c r="YW65" s="17"/>
      <c r="YX65" s="17"/>
      <c r="YY65" s="17"/>
      <c r="YZ65" s="17"/>
      <c r="ZA65" s="17"/>
      <c r="ZB65" s="17"/>
      <c r="ZC65" s="17"/>
      <c r="ZD65" s="17"/>
      <c r="ZE65" s="17"/>
      <c r="ZF65" s="17"/>
      <c r="ZG65" s="17"/>
      <c r="ZH65" s="17"/>
      <c r="ZI65" s="17"/>
      <c r="ZJ65" s="17"/>
      <c r="ZK65" s="17"/>
      <c r="ZL65" s="17"/>
      <c r="ZM65" s="17"/>
      <c r="ZN65" s="17"/>
      <c r="ZO65" s="17"/>
      <c r="ZP65" s="17"/>
      <c r="ZQ65" s="17"/>
      <c r="ZR65" s="17"/>
      <c r="ZS65" s="17"/>
      <c r="ZT65" s="17"/>
      <c r="ZU65" s="17"/>
      <c r="ZV65" s="17"/>
      <c r="ZW65" s="17"/>
      <c r="ZX65" s="17"/>
      <c r="ZY65" s="17"/>
      <c r="ZZ65" s="17"/>
      <c r="AAA65" s="17"/>
      <c r="AAB65" s="17"/>
      <c r="AAC65" s="17"/>
      <c r="AAD65" s="17"/>
      <c r="AAE65" s="17"/>
      <c r="AAF65" s="17"/>
      <c r="AAG65" s="17"/>
      <c r="AAH65" s="17"/>
      <c r="AAI65" s="17"/>
      <c r="AAJ65" s="17"/>
      <c r="AAK65" s="17"/>
      <c r="AAL65" s="17"/>
      <c r="AAM65" s="17"/>
      <c r="AAN65" s="17"/>
      <c r="AAO65" s="17"/>
      <c r="AAP65" s="17"/>
      <c r="AAQ65" s="17"/>
      <c r="AAR65" s="17"/>
      <c r="AAS65" s="17"/>
      <c r="AAT65" s="17"/>
      <c r="AAU65" s="17"/>
      <c r="AAV65" s="17"/>
      <c r="AAW65" s="17"/>
      <c r="AAX65" s="17"/>
      <c r="AAY65" s="17"/>
      <c r="AAZ65" s="17"/>
      <c r="ABA65" s="17"/>
      <c r="ABB65" s="17"/>
      <c r="ABC65" s="17"/>
      <c r="ABD65" s="17"/>
      <c r="ABE65" s="17"/>
      <c r="ABF65" s="17"/>
      <c r="ABG65" s="17"/>
      <c r="ABH65" s="17"/>
      <c r="ABI65" s="17"/>
      <c r="ABJ65" s="17"/>
      <c r="ABK65" s="17"/>
      <c r="ABL65" s="17"/>
      <c r="ABM65" s="17"/>
      <c r="ABN65" s="17"/>
      <c r="ABO65" s="17"/>
      <c r="ABP65" s="17"/>
      <c r="ABQ65" s="17"/>
      <c r="ABR65" s="17"/>
      <c r="ABS65" s="17"/>
      <c r="ABT65" s="17"/>
      <c r="ABU65" s="17"/>
      <c r="ABV65" s="17"/>
      <c r="ABW65" s="17"/>
      <c r="ABX65" s="17"/>
      <c r="ABY65" s="17"/>
      <c r="ABZ65" s="17"/>
      <c r="ACA65" s="17"/>
      <c r="ACB65" s="17"/>
      <c r="ACC65" s="17"/>
      <c r="ACD65" s="17"/>
      <c r="ACE65" s="17"/>
      <c r="ACF65" s="17"/>
      <c r="ACG65" s="17"/>
      <c r="ACH65" s="17"/>
      <c r="ACI65" s="17"/>
      <c r="ACJ65" s="17"/>
      <c r="ACK65" s="17"/>
      <c r="ACL65" s="17"/>
      <c r="ACM65" s="17"/>
      <c r="ACN65" s="17"/>
      <c r="ACO65" s="17"/>
      <c r="ACP65" s="17"/>
      <c r="ACQ65" s="17"/>
      <c r="ACR65" s="17"/>
      <c r="ACS65" s="17"/>
      <c r="ACT65" s="17"/>
      <c r="ACU65" s="17"/>
      <c r="ACV65" s="17"/>
      <c r="ACW65" s="17"/>
      <c r="ACX65" s="17"/>
      <c r="ACY65" s="17"/>
      <c r="ACZ65" s="17"/>
    </row>
    <row r="66" spans="1:780" s="7" customFormat="1" ht="25">
      <c r="A66" s="13" t="s">
        <v>271</v>
      </c>
      <c r="B66" s="17" t="s">
        <v>272</v>
      </c>
      <c r="C66" s="7" t="s">
        <v>273</v>
      </c>
      <c r="D66" s="7" t="s">
        <v>274</v>
      </c>
      <c r="E66" s="8" t="s">
        <v>411</v>
      </c>
      <c r="F66" s="18">
        <v>5</v>
      </c>
      <c r="G66" s="19">
        <v>605305</v>
      </c>
      <c r="H66" s="19">
        <f t="shared" si="0"/>
        <v>302652</v>
      </c>
      <c r="I66" s="10">
        <v>226989</v>
      </c>
      <c r="J66" s="10">
        <v>75663</v>
      </c>
      <c r="K66" s="29">
        <v>0</v>
      </c>
      <c r="L66" s="41">
        <v>42458</v>
      </c>
      <c r="M66" s="41">
        <v>42790</v>
      </c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/>
      <c r="EH66" s="17"/>
      <c r="EI66" s="17"/>
      <c r="EJ66" s="17"/>
      <c r="EK66" s="17"/>
      <c r="EL66" s="17"/>
      <c r="EM66" s="17"/>
      <c r="EN66" s="17"/>
      <c r="EO66" s="17"/>
      <c r="EP66" s="17"/>
      <c r="EQ66" s="17"/>
      <c r="ER66" s="17"/>
      <c r="ES66" s="17"/>
      <c r="ET66" s="17"/>
      <c r="EU66" s="17"/>
      <c r="EV66" s="17"/>
      <c r="EW66" s="17"/>
      <c r="EX66" s="17"/>
      <c r="EY66" s="17"/>
      <c r="EZ66" s="17"/>
      <c r="FA66" s="17"/>
      <c r="FB66" s="17"/>
      <c r="FC66" s="17"/>
      <c r="FD66" s="17"/>
      <c r="FE66" s="17"/>
      <c r="FF66" s="17"/>
      <c r="FG66" s="17"/>
      <c r="FH66" s="17"/>
      <c r="FI66" s="17"/>
      <c r="FJ66" s="17"/>
      <c r="FK66" s="17"/>
      <c r="FL66" s="17"/>
      <c r="FM66" s="17"/>
      <c r="FN66" s="17"/>
      <c r="FO66" s="17"/>
      <c r="FP66" s="17"/>
      <c r="FQ66" s="17"/>
      <c r="FR66" s="17"/>
      <c r="FS66" s="17"/>
      <c r="FT66" s="17"/>
      <c r="FU66" s="17"/>
      <c r="FV66" s="17"/>
      <c r="FW66" s="17"/>
      <c r="FX66" s="17"/>
      <c r="FY66" s="17"/>
      <c r="FZ66" s="17"/>
      <c r="GA66" s="17"/>
      <c r="GB66" s="17"/>
      <c r="GC66" s="17"/>
      <c r="GD66" s="17"/>
      <c r="GE66" s="17"/>
      <c r="GF66" s="17"/>
      <c r="GG66" s="17"/>
      <c r="GH66" s="17"/>
      <c r="GI66" s="17"/>
      <c r="GJ66" s="17"/>
      <c r="GK66" s="17"/>
      <c r="GL66" s="17"/>
      <c r="GM66" s="17"/>
      <c r="GN66" s="17"/>
      <c r="GO66" s="17"/>
      <c r="GP66" s="17"/>
      <c r="GQ66" s="17"/>
      <c r="GR66" s="17"/>
      <c r="GS66" s="17"/>
      <c r="GT66" s="17"/>
      <c r="GU66" s="17"/>
      <c r="GV66" s="17"/>
      <c r="GW66" s="17"/>
      <c r="GX66" s="17"/>
      <c r="GY66" s="17"/>
      <c r="GZ66" s="17"/>
      <c r="HA66" s="17"/>
      <c r="HB66" s="17"/>
      <c r="HC66" s="17"/>
      <c r="HD66" s="17"/>
      <c r="HE66" s="17"/>
      <c r="HF66" s="17"/>
      <c r="HG66" s="17"/>
      <c r="HH66" s="17"/>
      <c r="HI66" s="17"/>
      <c r="HJ66" s="17"/>
      <c r="HK66" s="17"/>
      <c r="HL66" s="17"/>
      <c r="HM66" s="17"/>
      <c r="HN66" s="17"/>
      <c r="HO66" s="17"/>
      <c r="HP66" s="17"/>
      <c r="HQ66" s="17"/>
      <c r="HR66" s="17"/>
      <c r="HS66" s="17"/>
      <c r="HT66" s="17"/>
      <c r="HU66" s="17"/>
      <c r="HV66" s="17"/>
      <c r="HW66" s="17"/>
      <c r="HX66" s="17"/>
      <c r="HY66" s="17"/>
      <c r="HZ66" s="17"/>
      <c r="IA66" s="17"/>
      <c r="IB66" s="17"/>
      <c r="IC66" s="17"/>
      <c r="ID66" s="17"/>
      <c r="IE66" s="17"/>
      <c r="IF66" s="17"/>
      <c r="IG66" s="17"/>
      <c r="IH66" s="17"/>
      <c r="II66" s="17"/>
      <c r="IJ66" s="17"/>
      <c r="IK66" s="17"/>
      <c r="IL66" s="17"/>
      <c r="IM66" s="17"/>
      <c r="IN66" s="17"/>
      <c r="IO66" s="17"/>
      <c r="IP66" s="17"/>
      <c r="IQ66" s="17"/>
      <c r="IR66" s="17"/>
      <c r="IS66" s="17"/>
      <c r="IT66" s="17"/>
      <c r="IU66" s="17"/>
      <c r="IV66" s="17"/>
      <c r="IW66" s="17"/>
      <c r="IX66" s="17"/>
      <c r="IY66" s="17"/>
      <c r="IZ66" s="17"/>
      <c r="JA66" s="17"/>
      <c r="JB66" s="17"/>
      <c r="JC66" s="17"/>
      <c r="JD66" s="17"/>
      <c r="JE66" s="17"/>
      <c r="JF66" s="17"/>
      <c r="JG66" s="17"/>
      <c r="JH66" s="17"/>
      <c r="JI66" s="17"/>
      <c r="JJ66" s="17"/>
      <c r="JK66" s="17"/>
      <c r="JL66" s="17"/>
      <c r="JM66" s="17"/>
      <c r="JN66" s="17"/>
      <c r="JO66" s="17"/>
      <c r="JP66" s="17"/>
      <c r="JQ66" s="17"/>
      <c r="JR66" s="17"/>
      <c r="JS66" s="17"/>
      <c r="JT66" s="17"/>
      <c r="JU66" s="17"/>
      <c r="JV66" s="17"/>
      <c r="JW66" s="17"/>
      <c r="JX66" s="17"/>
      <c r="JY66" s="17"/>
      <c r="JZ66" s="17"/>
      <c r="KA66" s="17"/>
      <c r="KB66" s="17"/>
      <c r="KC66" s="17"/>
      <c r="KD66" s="17"/>
      <c r="KE66" s="17"/>
      <c r="KF66" s="17"/>
      <c r="KG66" s="17"/>
      <c r="KH66" s="17"/>
      <c r="KI66" s="17"/>
      <c r="KJ66" s="17"/>
      <c r="KK66" s="17"/>
      <c r="KL66" s="17"/>
      <c r="KM66" s="17"/>
      <c r="KN66" s="17"/>
      <c r="KO66" s="17"/>
      <c r="KP66" s="17"/>
      <c r="KQ66" s="17"/>
      <c r="KR66" s="17"/>
      <c r="KS66" s="17"/>
      <c r="KT66" s="17"/>
      <c r="KU66" s="17"/>
      <c r="KV66" s="17"/>
      <c r="KW66" s="17"/>
      <c r="KX66" s="17"/>
      <c r="KY66" s="17"/>
      <c r="KZ66" s="17"/>
      <c r="LA66" s="17"/>
      <c r="LB66" s="17"/>
      <c r="LC66" s="17"/>
      <c r="LD66" s="17"/>
      <c r="LE66" s="17"/>
      <c r="LF66" s="17"/>
      <c r="LG66" s="17"/>
      <c r="LH66" s="17"/>
      <c r="LI66" s="17"/>
      <c r="LJ66" s="17"/>
      <c r="LK66" s="17"/>
      <c r="LL66" s="17"/>
      <c r="LM66" s="17"/>
      <c r="LN66" s="17"/>
      <c r="LO66" s="17"/>
      <c r="LP66" s="17"/>
      <c r="LQ66" s="17"/>
      <c r="LR66" s="17"/>
      <c r="LS66" s="17"/>
      <c r="LT66" s="17"/>
      <c r="LU66" s="17"/>
      <c r="LV66" s="17"/>
      <c r="LW66" s="17"/>
      <c r="LX66" s="17"/>
      <c r="LY66" s="17"/>
      <c r="LZ66" s="17"/>
      <c r="MA66" s="17"/>
      <c r="MB66" s="17"/>
      <c r="MC66" s="17"/>
      <c r="MD66" s="17"/>
      <c r="ME66" s="17"/>
      <c r="MF66" s="17"/>
      <c r="MG66" s="17"/>
      <c r="MH66" s="17"/>
      <c r="MI66" s="17"/>
      <c r="MJ66" s="17"/>
      <c r="MK66" s="17"/>
      <c r="ML66" s="17"/>
      <c r="MM66" s="17"/>
      <c r="MN66" s="17"/>
      <c r="MO66" s="17"/>
      <c r="MP66" s="17"/>
      <c r="MQ66" s="17"/>
      <c r="MR66" s="17"/>
      <c r="MS66" s="17"/>
      <c r="MT66" s="17"/>
      <c r="MU66" s="17"/>
      <c r="MV66" s="17"/>
      <c r="MW66" s="17"/>
      <c r="MX66" s="17"/>
      <c r="MY66" s="17"/>
      <c r="MZ66" s="17"/>
      <c r="NA66" s="17"/>
      <c r="NB66" s="17"/>
      <c r="NC66" s="17"/>
      <c r="ND66" s="17"/>
      <c r="NE66" s="17"/>
      <c r="NF66" s="17"/>
      <c r="NG66" s="17"/>
      <c r="NH66" s="17"/>
      <c r="NI66" s="17"/>
      <c r="NJ66" s="17"/>
      <c r="NK66" s="17"/>
      <c r="NL66" s="17"/>
      <c r="NM66" s="17"/>
      <c r="NN66" s="17"/>
      <c r="NO66" s="17"/>
      <c r="NP66" s="17"/>
      <c r="NQ66" s="17"/>
      <c r="NR66" s="17"/>
      <c r="NS66" s="17"/>
      <c r="NT66" s="17"/>
      <c r="NU66" s="17"/>
      <c r="NV66" s="17"/>
      <c r="NW66" s="17"/>
      <c r="NX66" s="17"/>
      <c r="NY66" s="17"/>
      <c r="NZ66" s="17"/>
      <c r="OA66" s="17"/>
      <c r="OB66" s="17"/>
      <c r="OC66" s="17"/>
      <c r="OD66" s="17"/>
      <c r="OE66" s="17"/>
      <c r="OF66" s="17"/>
      <c r="OG66" s="17"/>
      <c r="OH66" s="17"/>
      <c r="OI66" s="17"/>
      <c r="OJ66" s="17"/>
      <c r="OK66" s="17"/>
      <c r="OL66" s="17"/>
      <c r="OM66" s="17"/>
      <c r="ON66" s="17"/>
      <c r="OO66" s="17"/>
      <c r="OP66" s="17"/>
      <c r="OQ66" s="17"/>
      <c r="OR66" s="17"/>
      <c r="OS66" s="17"/>
      <c r="OT66" s="17"/>
      <c r="OU66" s="17"/>
      <c r="OV66" s="17"/>
      <c r="OW66" s="17"/>
      <c r="OX66" s="17"/>
      <c r="OY66" s="17"/>
      <c r="OZ66" s="17"/>
      <c r="PA66" s="17"/>
      <c r="PB66" s="17"/>
      <c r="PC66" s="17"/>
      <c r="PD66" s="17"/>
      <c r="PE66" s="17"/>
      <c r="PF66" s="17"/>
      <c r="PG66" s="17"/>
      <c r="PH66" s="17"/>
      <c r="PI66" s="17"/>
      <c r="PJ66" s="17"/>
      <c r="PK66" s="17"/>
      <c r="PL66" s="17"/>
      <c r="PM66" s="17"/>
      <c r="PN66" s="17"/>
      <c r="PO66" s="17"/>
      <c r="PP66" s="17"/>
      <c r="PQ66" s="17"/>
      <c r="PR66" s="17"/>
      <c r="PS66" s="17"/>
      <c r="PT66" s="17"/>
      <c r="PU66" s="17"/>
      <c r="PV66" s="17"/>
      <c r="PW66" s="17"/>
      <c r="PX66" s="17"/>
      <c r="PY66" s="17"/>
      <c r="PZ66" s="17"/>
      <c r="QA66" s="17"/>
      <c r="QB66" s="17"/>
      <c r="QC66" s="17"/>
      <c r="QD66" s="17"/>
      <c r="QE66" s="17"/>
      <c r="QF66" s="17"/>
      <c r="QG66" s="17"/>
      <c r="QH66" s="17"/>
      <c r="QI66" s="17"/>
      <c r="QJ66" s="17"/>
      <c r="QK66" s="17"/>
      <c r="QL66" s="17"/>
      <c r="QM66" s="17"/>
      <c r="QN66" s="17"/>
      <c r="QO66" s="17"/>
      <c r="QP66" s="17"/>
      <c r="QQ66" s="17"/>
      <c r="QR66" s="17"/>
      <c r="QS66" s="17"/>
      <c r="QT66" s="17"/>
      <c r="QU66" s="17"/>
      <c r="QV66" s="17"/>
      <c r="QW66" s="17"/>
      <c r="QX66" s="17"/>
      <c r="QY66" s="17"/>
      <c r="QZ66" s="17"/>
      <c r="RA66" s="17"/>
      <c r="RB66" s="17"/>
      <c r="RC66" s="17"/>
      <c r="RD66" s="17"/>
      <c r="RE66" s="17"/>
      <c r="RF66" s="17"/>
      <c r="RG66" s="17"/>
      <c r="RH66" s="17"/>
      <c r="RI66" s="17"/>
      <c r="RJ66" s="17"/>
      <c r="RK66" s="17"/>
      <c r="RL66" s="17"/>
      <c r="RM66" s="17"/>
      <c r="RN66" s="17"/>
      <c r="RO66" s="17"/>
      <c r="RP66" s="17"/>
      <c r="RQ66" s="17"/>
      <c r="RR66" s="17"/>
      <c r="RS66" s="17"/>
      <c r="RT66" s="17"/>
      <c r="RU66" s="17"/>
      <c r="RV66" s="17"/>
      <c r="RW66" s="17"/>
      <c r="RX66" s="17"/>
      <c r="RY66" s="17"/>
      <c r="RZ66" s="17"/>
      <c r="SA66" s="17"/>
      <c r="SB66" s="17"/>
      <c r="SC66" s="17"/>
      <c r="SD66" s="17"/>
      <c r="SE66" s="17"/>
      <c r="SF66" s="17"/>
      <c r="SG66" s="17"/>
      <c r="SH66" s="17"/>
      <c r="SI66" s="17"/>
      <c r="SJ66" s="17"/>
      <c r="SK66" s="17"/>
      <c r="SL66" s="17"/>
      <c r="SM66" s="17"/>
      <c r="SN66" s="17"/>
      <c r="SO66" s="17"/>
      <c r="SP66" s="17"/>
      <c r="SQ66" s="17"/>
      <c r="SR66" s="17"/>
      <c r="SS66" s="17"/>
      <c r="ST66" s="17"/>
      <c r="SU66" s="17"/>
      <c r="SV66" s="17"/>
      <c r="SW66" s="17"/>
      <c r="SX66" s="17"/>
      <c r="SY66" s="17"/>
      <c r="SZ66" s="17"/>
      <c r="TA66" s="17"/>
      <c r="TB66" s="17"/>
      <c r="TC66" s="17"/>
      <c r="TD66" s="17"/>
      <c r="TE66" s="17"/>
      <c r="TF66" s="17"/>
      <c r="TG66" s="17"/>
      <c r="TH66" s="17"/>
      <c r="TI66" s="17"/>
      <c r="TJ66" s="17"/>
      <c r="TK66" s="17"/>
      <c r="TL66" s="17"/>
      <c r="TM66" s="17"/>
      <c r="TN66" s="17"/>
      <c r="TO66" s="17"/>
      <c r="TP66" s="17"/>
      <c r="TQ66" s="17"/>
      <c r="TR66" s="17"/>
      <c r="TS66" s="17"/>
      <c r="TT66" s="17"/>
      <c r="TU66" s="17"/>
      <c r="TV66" s="17"/>
      <c r="TW66" s="17"/>
      <c r="TX66" s="17"/>
      <c r="TY66" s="17"/>
      <c r="TZ66" s="17"/>
      <c r="UA66" s="17"/>
      <c r="UB66" s="17"/>
      <c r="UC66" s="17"/>
      <c r="UD66" s="17"/>
      <c r="UE66" s="17"/>
      <c r="UF66" s="17"/>
      <c r="UG66" s="17"/>
      <c r="UH66" s="17"/>
      <c r="UI66" s="17"/>
      <c r="UJ66" s="17"/>
      <c r="UK66" s="17"/>
      <c r="UL66" s="17"/>
      <c r="UM66" s="17"/>
      <c r="UN66" s="17"/>
      <c r="UO66" s="17"/>
      <c r="UP66" s="17"/>
      <c r="UQ66" s="17"/>
      <c r="UR66" s="17"/>
      <c r="US66" s="17"/>
      <c r="UT66" s="17"/>
      <c r="UU66" s="17"/>
      <c r="UV66" s="17"/>
      <c r="UW66" s="17"/>
      <c r="UX66" s="17"/>
      <c r="UY66" s="17"/>
      <c r="UZ66" s="17"/>
      <c r="VA66" s="17"/>
      <c r="VB66" s="17"/>
      <c r="VC66" s="17"/>
      <c r="VD66" s="17"/>
      <c r="VE66" s="17"/>
      <c r="VF66" s="17"/>
      <c r="VG66" s="17"/>
      <c r="VH66" s="17"/>
      <c r="VI66" s="17"/>
      <c r="VJ66" s="17"/>
      <c r="VK66" s="17"/>
      <c r="VL66" s="17"/>
      <c r="VM66" s="17"/>
      <c r="VN66" s="17"/>
      <c r="VO66" s="17"/>
      <c r="VP66" s="17"/>
      <c r="VQ66" s="17"/>
      <c r="VR66" s="17"/>
      <c r="VS66" s="17"/>
      <c r="VT66" s="17"/>
      <c r="VU66" s="17"/>
      <c r="VV66" s="17"/>
      <c r="VW66" s="17"/>
      <c r="VX66" s="17"/>
      <c r="VY66" s="17"/>
      <c r="VZ66" s="17"/>
      <c r="WA66" s="17"/>
      <c r="WB66" s="17"/>
      <c r="WC66" s="17"/>
      <c r="WD66" s="17"/>
      <c r="WE66" s="17"/>
      <c r="WF66" s="17"/>
      <c r="WG66" s="17"/>
      <c r="WH66" s="17"/>
      <c r="WI66" s="17"/>
      <c r="WJ66" s="17"/>
      <c r="WK66" s="17"/>
      <c r="WL66" s="17"/>
      <c r="WM66" s="17"/>
      <c r="WN66" s="17"/>
      <c r="WO66" s="17"/>
      <c r="WP66" s="17"/>
      <c r="WQ66" s="17"/>
      <c r="WR66" s="17"/>
      <c r="WS66" s="17"/>
      <c r="WT66" s="17"/>
      <c r="WU66" s="17"/>
      <c r="WV66" s="17"/>
      <c r="WW66" s="17"/>
      <c r="WX66" s="17"/>
      <c r="WY66" s="17"/>
      <c r="WZ66" s="17"/>
      <c r="XA66" s="17"/>
      <c r="XB66" s="17"/>
      <c r="XC66" s="17"/>
      <c r="XD66" s="17"/>
      <c r="XE66" s="17"/>
      <c r="XF66" s="17"/>
      <c r="XG66" s="17"/>
      <c r="XH66" s="17"/>
      <c r="XI66" s="17"/>
      <c r="XJ66" s="17"/>
      <c r="XK66" s="17"/>
      <c r="XL66" s="17"/>
      <c r="XM66" s="17"/>
      <c r="XN66" s="17"/>
      <c r="XO66" s="17"/>
      <c r="XP66" s="17"/>
      <c r="XQ66" s="17"/>
      <c r="XR66" s="17"/>
      <c r="XS66" s="17"/>
      <c r="XT66" s="17"/>
      <c r="XU66" s="17"/>
      <c r="XV66" s="17"/>
      <c r="XW66" s="17"/>
      <c r="XX66" s="17"/>
      <c r="XY66" s="17"/>
      <c r="XZ66" s="17"/>
      <c r="YA66" s="17"/>
      <c r="YB66" s="17"/>
      <c r="YC66" s="17"/>
      <c r="YD66" s="17"/>
      <c r="YE66" s="17"/>
      <c r="YF66" s="17"/>
      <c r="YG66" s="17"/>
      <c r="YH66" s="17"/>
      <c r="YI66" s="17"/>
      <c r="YJ66" s="17"/>
      <c r="YK66" s="17"/>
      <c r="YL66" s="17"/>
      <c r="YM66" s="17"/>
      <c r="YN66" s="17"/>
      <c r="YO66" s="17"/>
      <c r="YP66" s="17"/>
      <c r="YQ66" s="17"/>
      <c r="YR66" s="17"/>
      <c r="YS66" s="17"/>
      <c r="YT66" s="17"/>
      <c r="YU66" s="17"/>
      <c r="YV66" s="17"/>
      <c r="YW66" s="17"/>
      <c r="YX66" s="17"/>
      <c r="YY66" s="17"/>
      <c r="YZ66" s="17"/>
      <c r="ZA66" s="17"/>
      <c r="ZB66" s="17"/>
      <c r="ZC66" s="17"/>
      <c r="ZD66" s="17"/>
      <c r="ZE66" s="17"/>
      <c r="ZF66" s="17"/>
      <c r="ZG66" s="17"/>
      <c r="ZH66" s="17"/>
      <c r="ZI66" s="17"/>
      <c r="ZJ66" s="17"/>
      <c r="ZK66" s="17"/>
      <c r="ZL66" s="17"/>
      <c r="ZM66" s="17"/>
      <c r="ZN66" s="17"/>
      <c r="ZO66" s="17"/>
      <c r="ZP66" s="17"/>
      <c r="ZQ66" s="17"/>
      <c r="ZR66" s="17"/>
      <c r="ZS66" s="17"/>
      <c r="ZT66" s="17"/>
      <c r="ZU66" s="17"/>
      <c r="ZV66" s="17"/>
      <c r="ZW66" s="17"/>
      <c r="ZX66" s="17"/>
      <c r="ZY66" s="17"/>
      <c r="ZZ66" s="17"/>
      <c r="AAA66" s="17"/>
      <c r="AAB66" s="17"/>
      <c r="AAC66" s="17"/>
      <c r="AAD66" s="17"/>
      <c r="AAE66" s="17"/>
      <c r="AAF66" s="17"/>
      <c r="AAG66" s="17"/>
      <c r="AAH66" s="17"/>
      <c r="AAI66" s="17"/>
      <c r="AAJ66" s="17"/>
      <c r="AAK66" s="17"/>
      <c r="AAL66" s="17"/>
      <c r="AAM66" s="17"/>
      <c r="AAN66" s="17"/>
      <c r="AAO66" s="17"/>
      <c r="AAP66" s="17"/>
      <c r="AAQ66" s="17"/>
      <c r="AAR66" s="17"/>
      <c r="AAS66" s="17"/>
      <c r="AAT66" s="17"/>
      <c r="AAU66" s="17"/>
      <c r="AAV66" s="17"/>
      <c r="AAW66" s="17"/>
      <c r="AAX66" s="17"/>
      <c r="AAY66" s="17"/>
      <c r="AAZ66" s="17"/>
      <c r="ABA66" s="17"/>
      <c r="ABB66" s="17"/>
      <c r="ABC66" s="17"/>
      <c r="ABD66" s="17"/>
      <c r="ABE66" s="17"/>
      <c r="ABF66" s="17"/>
      <c r="ABG66" s="17"/>
      <c r="ABH66" s="17"/>
      <c r="ABI66" s="17"/>
      <c r="ABJ66" s="17"/>
      <c r="ABK66" s="17"/>
      <c r="ABL66" s="17"/>
      <c r="ABM66" s="17"/>
      <c r="ABN66" s="17"/>
      <c r="ABO66" s="17"/>
      <c r="ABP66" s="17"/>
      <c r="ABQ66" s="17"/>
      <c r="ABR66" s="17"/>
      <c r="ABS66" s="17"/>
      <c r="ABT66" s="17"/>
      <c r="ABU66" s="17"/>
      <c r="ABV66" s="17"/>
      <c r="ABW66" s="17"/>
      <c r="ABX66" s="17"/>
      <c r="ABY66" s="17"/>
      <c r="ABZ66" s="17"/>
      <c r="ACA66" s="17"/>
      <c r="ACB66" s="17"/>
      <c r="ACC66" s="17"/>
      <c r="ACD66" s="17"/>
      <c r="ACE66" s="17"/>
      <c r="ACF66" s="17"/>
      <c r="ACG66" s="17"/>
      <c r="ACH66" s="17"/>
      <c r="ACI66" s="17"/>
      <c r="ACJ66" s="17"/>
      <c r="ACK66" s="17"/>
      <c r="ACL66" s="17"/>
      <c r="ACM66" s="17"/>
      <c r="ACN66" s="17"/>
      <c r="ACO66" s="17"/>
      <c r="ACP66" s="17"/>
      <c r="ACQ66" s="17"/>
      <c r="ACR66" s="17"/>
      <c r="ACS66" s="17"/>
      <c r="ACT66" s="17"/>
      <c r="ACU66" s="17"/>
      <c r="ACV66" s="17"/>
      <c r="ACW66" s="17"/>
      <c r="ACX66" s="17"/>
      <c r="ACY66" s="17"/>
      <c r="ACZ66" s="17"/>
    </row>
    <row r="67" spans="1:780" s="7" customFormat="1" ht="37.5">
      <c r="A67" s="13" t="s">
        <v>278</v>
      </c>
      <c r="B67" s="7" t="s">
        <v>279</v>
      </c>
      <c r="C67" s="7" t="s">
        <v>280</v>
      </c>
      <c r="D67" s="7" t="s">
        <v>281</v>
      </c>
      <c r="E67" s="8" t="s">
        <v>416</v>
      </c>
      <c r="F67" s="18">
        <v>5</v>
      </c>
      <c r="G67" s="19">
        <v>67465</v>
      </c>
      <c r="H67" s="19">
        <f t="shared" si="0"/>
        <v>33732.5</v>
      </c>
      <c r="I67" s="10">
        <v>25299.37</v>
      </c>
      <c r="J67" s="10">
        <v>8433.1299999999992</v>
      </c>
      <c r="K67" s="19">
        <v>0</v>
      </c>
      <c r="L67" s="41">
        <v>42499</v>
      </c>
      <c r="M67" s="41">
        <v>42825</v>
      </c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  <c r="EI67" s="17"/>
      <c r="EJ67" s="17"/>
      <c r="EK67" s="17"/>
      <c r="EL67" s="17"/>
      <c r="EM67" s="17"/>
      <c r="EN67" s="17"/>
      <c r="EO67" s="17"/>
      <c r="EP67" s="17"/>
      <c r="EQ67" s="17"/>
      <c r="ER67" s="17"/>
      <c r="ES67" s="17"/>
      <c r="ET67" s="17"/>
      <c r="EU67" s="17"/>
      <c r="EV67" s="17"/>
      <c r="EW67" s="17"/>
      <c r="EX67" s="17"/>
      <c r="EY67" s="17"/>
      <c r="EZ67" s="17"/>
      <c r="FA67" s="17"/>
      <c r="FB67" s="17"/>
      <c r="FC67" s="17"/>
      <c r="FD67" s="17"/>
      <c r="FE67" s="17"/>
      <c r="FF67" s="17"/>
      <c r="FG67" s="17"/>
      <c r="FH67" s="17"/>
      <c r="FI67" s="17"/>
      <c r="FJ67" s="17"/>
      <c r="FK67" s="17"/>
      <c r="FL67" s="17"/>
      <c r="FM67" s="17"/>
      <c r="FN67" s="17"/>
      <c r="FO67" s="17"/>
      <c r="FP67" s="17"/>
      <c r="FQ67" s="17"/>
      <c r="FR67" s="17"/>
      <c r="FS67" s="17"/>
      <c r="FT67" s="17"/>
      <c r="FU67" s="17"/>
      <c r="FV67" s="17"/>
      <c r="FW67" s="17"/>
      <c r="FX67" s="17"/>
      <c r="FY67" s="17"/>
      <c r="FZ67" s="17"/>
      <c r="GA67" s="17"/>
      <c r="GB67" s="17"/>
      <c r="GC67" s="17"/>
      <c r="GD67" s="17"/>
      <c r="GE67" s="17"/>
      <c r="GF67" s="17"/>
      <c r="GG67" s="17"/>
      <c r="GH67" s="17"/>
      <c r="GI67" s="17"/>
      <c r="GJ67" s="17"/>
      <c r="GK67" s="17"/>
      <c r="GL67" s="17"/>
      <c r="GM67" s="17"/>
      <c r="GN67" s="17"/>
      <c r="GO67" s="17"/>
      <c r="GP67" s="17"/>
      <c r="GQ67" s="17"/>
      <c r="GR67" s="17"/>
      <c r="GS67" s="17"/>
      <c r="GT67" s="17"/>
      <c r="GU67" s="17"/>
      <c r="GV67" s="17"/>
      <c r="GW67" s="17"/>
      <c r="GX67" s="17"/>
      <c r="GY67" s="17"/>
      <c r="GZ67" s="17"/>
      <c r="HA67" s="17"/>
      <c r="HB67" s="17"/>
      <c r="HC67" s="17"/>
      <c r="HD67" s="17"/>
      <c r="HE67" s="17"/>
      <c r="HF67" s="17"/>
      <c r="HG67" s="17"/>
      <c r="HH67" s="17"/>
      <c r="HI67" s="17"/>
      <c r="HJ67" s="17"/>
      <c r="HK67" s="17"/>
      <c r="HL67" s="17"/>
      <c r="HM67" s="17"/>
      <c r="HN67" s="17"/>
      <c r="HO67" s="17"/>
      <c r="HP67" s="17"/>
      <c r="HQ67" s="17"/>
      <c r="HR67" s="17"/>
      <c r="HS67" s="17"/>
      <c r="HT67" s="17"/>
      <c r="HU67" s="17"/>
      <c r="HV67" s="17"/>
      <c r="HW67" s="17"/>
      <c r="HX67" s="17"/>
      <c r="HY67" s="17"/>
      <c r="HZ67" s="17"/>
      <c r="IA67" s="17"/>
      <c r="IB67" s="17"/>
      <c r="IC67" s="17"/>
      <c r="ID67" s="17"/>
      <c r="IE67" s="17"/>
      <c r="IF67" s="17"/>
      <c r="IG67" s="17"/>
      <c r="IH67" s="17"/>
      <c r="II67" s="17"/>
      <c r="IJ67" s="17"/>
      <c r="IK67" s="17"/>
      <c r="IL67" s="17"/>
      <c r="IM67" s="17"/>
      <c r="IN67" s="17"/>
      <c r="IO67" s="17"/>
      <c r="IP67" s="17"/>
      <c r="IQ67" s="17"/>
      <c r="IR67" s="17"/>
      <c r="IS67" s="17"/>
      <c r="IT67" s="17"/>
      <c r="IU67" s="17"/>
      <c r="IV67" s="17"/>
      <c r="IW67" s="17"/>
      <c r="IX67" s="17"/>
      <c r="IY67" s="17"/>
      <c r="IZ67" s="17"/>
      <c r="JA67" s="17"/>
      <c r="JB67" s="17"/>
      <c r="JC67" s="17"/>
      <c r="JD67" s="17"/>
      <c r="JE67" s="17"/>
      <c r="JF67" s="17"/>
      <c r="JG67" s="17"/>
      <c r="JH67" s="17"/>
      <c r="JI67" s="17"/>
      <c r="JJ67" s="17"/>
      <c r="JK67" s="17"/>
      <c r="JL67" s="17"/>
      <c r="JM67" s="17"/>
      <c r="JN67" s="17"/>
      <c r="JO67" s="17"/>
      <c r="JP67" s="17"/>
      <c r="JQ67" s="17"/>
      <c r="JR67" s="17"/>
      <c r="JS67" s="17"/>
      <c r="JT67" s="17"/>
      <c r="JU67" s="17"/>
      <c r="JV67" s="17"/>
      <c r="JW67" s="17"/>
      <c r="JX67" s="17"/>
      <c r="JY67" s="17"/>
      <c r="JZ67" s="17"/>
      <c r="KA67" s="17"/>
      <c r="KB67" s="17"/>
      <c r="KC67" s="17"/>
      <c r="KD67" s="17"/>
      <c r="KE67" s="17"/>
      <c r="KF67" s="17"/>
      <c r="KG67" s="17"/>
      <c r="KH67" s="17"/>
      <c r="KI67" s="17"/>
      <c r="KJ67" s="17"/>
      <c r="KK67" s="17"/>
      <c r="KL67" s="17"/>
      <c r="KM67" s="17"/>
      <c r="KN67" s="17"/>
      <c r="KO67" s="17"/>
      <c r="KP67" s="17"/>
      <c r="KQ67" s="17"/>
      <c r="KR67" s="17"/>
      <c r="KS67" s="17"/>
      <c r="KT67" s="17"/>
      <c r="KU67" s="17"/>
      <c r="KV67" s="17"/>
      <c r="KW67" s="17"/>
      <c r="KX67" s="17"/>
      <c r="KY67" s="17"/>
      <c r="KZ67" s="17"/>
      <c r="LA67" s="17"/>
      <c r="LB67" s="17"/>
      <c r="LC67" s="17"/>
      <c r="LD67" s="17"/>
      <c r="LE67" s="17"/>
      <c r="LF67" s="17"/>
      <c r="LG67" s="17"/>
      <c r="LH67" s="17"/>
      <c r="LI67" s="17"/>
      <c r="LJ67" s="17"/>
      <c r="LK67" s="17"/>
      <c r="LL67" s="17"/>
      <c r="LM67" s="17"/>
      <c r="LN67" s="17"/>
      <c r="LO67" s="17"/>
      <c r="LP67" s="17"/>
      <c r="LQ67" s="17"/>
      <c r="LR67" s="17"/>
      <c r="LS67" s="17"/>
      <c r="LT67" s="17"/>
      <c r="LU67" s="17"/>
      <c r="LV67" s="17"/>
      <c r="LW67" s="17"/>
      <c r="LX67" s="17"/>
      <c r="LY67" s="17"/>
      <c r="LZ67" s="17"/>
      <c r="MA67" s="17"/>
      <c r="MB67" s="17"/>
      <c r="MC67" s="17"/>
      <c r="MD67" s="17"/>
      <c r="ME67" s="17"/>
      <c r="MF67" s="17"/>
      <c r="MG67" s="17"/>
      <c r="MH67" s="17"/>
      <c r="MI67" s="17"/>
      <c r="MJ67" s="17"/>
      <c r="MK67" s="17"/>
      <c r="ML67" s="17"/>
      <c r="MM67" s="17"/>
      <c r="MN67" s="17"/>
      <c r="MO67" s="17"/>
      <c r="MP67" s="17"/>
      <c r="MQ67" s="17"/>
      <c r="MR67" s="17"/>
      <c r="MS67" s="17"/>
      <c r="MT67" s="17"/>
      <c r="MU67" s="17"/>
      <c r="MV67" s="17"/>
      <c r="MW67" s="17"/>
      <c r="MX67" s="17"/>
      <c r="MY67" s="17"/>
      <c r="MZ67" s="17"/>
      <c r="NA67" s="17"/>
      <c r="NB67" s="17"/>
      <c r="NC67" s="17"/>
      <c r="ND67" s="17"/>
      <c r="NE67" s="17"/>
      <c r="NF67" s="17"/>
      <c r="NG67" s="17"/>
      <c r="NH67" s="17"/>
      <c r="NI67" s="17"/>
      <c r="NJ67" s="17"/>
      <c r="NK67" s="17"/>
      <c r="NL67" s="17"/>
      <c r="NM67" s="17"/>
      <c r="NN67" s="17"/>
      <c r="NO67" s="17"/>
      <c r="NP67" s="17"/>
      <c r="NQ67" s="17"/>
      <c r="NR67" s="17"/>
      <c r="NS67" s="17"/>
      <c r="NT67" s="17"/>
      <c r="NU67" s="17"/>
      <c r="NV67" s="17"/>
      <c r="NW67" s="17"/>
      <c r="NX67" s="17"/>
      <c r="NY67" s="17"/>
      <c r="NZ67" s="17"/>
      <c r="OA67" s="17"/>
      <c r="OB67" s="17"/>
      <c r="OC67" s="17"/>
      <c r="OD67" s="17"/>
      <c r="OE67" s="17"/>
      <c r="OF67" s="17"/>
      <c r="OG67" s="17"/>
      <c r="OH67" s="17"/>
      <c r="OI67" s="17"/>
      <c r="OJ67" s="17"/>
      <c r="OK67" s="17"/>
      <c r="OL67" s="17"/>
      <c r="OM67" s="17"/>
      <c r="ON67" s="17"/>
      <c r="OO67" s="17"/>
      <c r="OP67" s="17"/>
      <c r="OQ67" s="17"/>
      <c r="OR67" s="17"/>
      <c r="OS67" s="17"/>
      <c r="OT67" s="17"/>
      <c r="OU67" s="17"/>
      <c r="OV67" s="17"/>
      <c r="OW67" s="17"/>
      <c r="OX67" s="17"/>
      <c r="OY67" s="17"/>
      <c r="OZ67" s="17"/>
      <c r="PA67" s="17"/>
      <c r="PB67" s="17"/>
      <c r="PC67" s="17"/>
      <c r="PD67" s="17"/>
      <c r="PE67" s="17"/>
      <c r="PF67" s="17"/>
      <c r="PG67" s="17"/>
      <c r="PH67" s="17"/>
      <c r="PI67" s="17"/>
      <c r="PJ67" s="17"/>
      <c r="PK67" s="17"/>
      <c r="PL67" s="17"/>
      <c r="PM67" s="17"/>
      <c r="PN67" s="17"/>
      <c r="PO67" s="17"/>
      <c r="PP67" s="17"/>
      <c r="PQ67" s="17"/>
      <c r="PR67" s="17"/>
      <c r="PS67" s="17"/>
      <c r="PT67" s="17"/>
      <c r="PU67" s="17"/>
      <c r="PV67" s="17"/>
      <c r="PW67" s="17"/>
      <c r="PX67" s="17"/>
      <c r="PY67" s="17"/>
      <c r="PZ67" s="17"/>
      <c r="QA67" s="17"/>
      <c r="QB67" s="17"/>
      <c r="QC67" s="17"/>
      <c r="QD67" s="17"/>
      <c r="QE67" s="17"/>
      <c r="QF67" s="17"/>
      <c r="QG67" s="17"/>
      <c r="QH67" s="17"/>
      <c r="QI67" s="17"/>
      <c r="QJ67" s="17"/>
      <c r="QK67" s="17"/>
      <c r="QL67" s="17"/>
      <c r="QM67" s="17"/>
      <c r="QN67" s="17"/>
      <c r="QO67" s="17"/>
      <c r="QP67" s="17"/>
      <c r="QQ67" s="17"/>
      <c r="QR67" s="17"/>
      <c r="QS67" s="17"/>
      <c r="QT67" s="17"/>
      <c r="QU67" s="17"/>
      <c r="QV67" s="17"/>
      <c r="QW67" s="17"/>
      <c r="QX67" s="17"/>
      <c r="QY67" s="17"/>
      <c r="QZ67" s="17"/>
      <c r="RA67" s="17"/>
      <c r="RB67" s="17"/>
      <c r="RC67" s="17"/>
      <c r="RD67" s="17"/>
      <c r="RE67" s="17"/>
      <c r="RF67" s="17"/>
      <c r="RG67" s="17"/>
      <c r="RH67" s="17"/>
      <c r="RI67" s="17"/>
      <c r="RJ67" s="17"/>
      <c r="RK67" s="17"/>
      <c r="RL67" s="17"/>
      <c r="RM67" s="17"/>
      <c r="RN67" s="17"/>
      <c r="RO67" s="17"/>
      <c r="RP67" s="17"/>
      <c r="RQ67" s="17"/>
      <c r="RR67" s="17"/>
      <c r="RS67" s="17"/>
      <c r="RT67" s="17"/>
      <c r="RU67" s="17"/>
      <c r="RV67" s="17"/>
      <c r="RW67" s="17"/>
      <c r="RX67" s="17"/>
      <c r="RY67" s="17"/>
      <c r="RZ67" s="17"/>
      <c r="SA67" s="17"/>
      <c r="SB67" s="17"/>
      <c r="SC67" s="17"/>
      <c r="SD67" s="17"/>
      <c r="SE67" s="17"/>
      <c r="SF67" s="17"/>
      <c r="SG67" s="17"/>
      <c r="SH67" s="17"/>
      <c r="SI67" s="17"/>
      <c r="SJ67" s="17"/>
      <c r="SK67" s="17"/>
      <c r="SL67" s="17"/>
      <c r="SM67" s="17"/>
      <c r="SN67" s="17"/>
      <c r="SO67" s="17"/>
      <c r="SP67" s="17"/>
      <c r="SQ67" s="17"/>
      <c r="SR67" s="17"/>
      <c r="SS67" s="17"/>
      <c r="ST67" s="17"/>
      <c r="SU67" s="17"/>
      <c r="SV67" s="17"/>
      <c r="SW67" s="17"/>
      <c r="SX67" s="17"/>
      <c r="SY67" s="17"/>
      <c r="SZ67" s="17"/>
      <c r="TA67" s="17"/>
      <c r="TB67" s="17"/>
      <c r="TC67" s="17"/>
      <c r="TD67" s="17"/>
      <c r="TE67" s="17"/>
      <c r="TF67" s="17"/>
      <c r="TG67" s="17"/>
      <c r="TH67" s="17"/>
      <c r="TI67" s="17"/>
      <c r="TJ67" s="17"/>
      <c r="TK67" s="17"/>
      <c r="TL67" s="17"/>
      <c r="TM67" s="17"/>
      <c r="TN67" s="17"/>
      <c r="TO67" s="17"/>
      <c r="TP67" s="17"/>
      <c r="TQ67" s="17"/>
      <c r="TR67" s="17"/>
      <c r="TS67" s="17"/>
      <c r="TT67" s="17"/>
      <c r="TU67" s="17"/>
      <c r="TV67" s="17"/>
      <c r="TW67" s="17"/>
      <c r="TX67" s="17"/>
      <c r="TY67" s="17"/>
      <c r="TZ67" s="17"/>
      <c r="UA67" s="17"/>
      <c r="UB67" s="17"/>
      <c r="UC67" s="17"/>
      <c r="UD67" s="17"/>
      <c r="UE67" s="17"/>
      <c r="UF67" s="17"/>
      <c r="UG67" s="17"/>
      <c r="UH67" s="17"/>
      <c r="UI67" s="17"/>
      <c r="UJ67" s="17"/>
      <c r="UK67" s="17"/>
      <c r="UL67" s="17"/>
      <c r="UM67" s="17"/>
      <c r="UN67" s="17"/>
      <c r="UO67" s="17"/>
      <c r="UP67" s="17"/>
      <c r="UQ67" s="17"/>
      <c r="UR67" s="17"/>
      <c r="US67" s="17"/>
      <c r="UT67" s="17"/>
      <c r="UU67" s="17"/>
      <c r="UV67" s="17"/>
      <c r="UW67" s="17"/>
      <c r="UX67" s="17"/>
      <c r="UY67" s="17"/>
      <c r="UZ67" s="17"/>
      <c r="VA67" s="17"/>
      <c r="VB67" s="17"/>
      <c r="VC67" s="17"/>
      <c r="VD67" s="17"/>
      <c r="VE67" s="17"/>
      <c r="VF67" s="17"/>
      <c r="VG67" s="17"/>
      <c r="VH67" s="17"/>
      <c r="VI67" s="17"/>
      <c r="VJ67" s="17"/>
      <c r="VK67" s="17"/>
      <c r="VL67" s="17"/>
      <c r="VM67" s="17"/>
      <c r="VN67" s="17"/>
      <c r="VO67" s="17"/>
      <c r="VP67" s="17"/>
      <c r="VQ67" s="17"/>
      <c r="VR67" s="17"/>
      <c r="VS67" s="17"/>
      <c r="VT67" s="17"/>
      <c r="VU67" s="17"/>
      <c r="VV67" s="17"/>
      <c r="VW67" s="17"/>
      <c r="VX67" s="17"/>
      <c r="VY67" s="17"/>
      <c r="VZ67" s="17"/>
      <c r="WA67" s="17"/>
      <c r="WB67" s="17"/>
      <c r="WC67" s="17"/>
      <c r="WD67" s="17"/>
      <c r="WE67" s="17"/>
      <c r="WF67" s="17"/>
      <c r="WG67" s="17"/>
      <c r="WH67" s="17"/>
      <c r="WI67" s="17"/>
      <c r="WJ67" s="17"/>
      <c r="WK67" s="17"/>
      <c r="WL67" s="17"/>
      <c r="WM67" s="17"/>
      <c r="WN67" s="17"/>
      <c r="WO67" s="17"/>
      <c r="WP67" s="17"/>
      <c r="WQ67" s="17"/>
      <c r="WR67" s="17"/>
      <c r="WS67" s="17"/>
      <c r="WT67" s="17"/>
      <c r="WU67" s="17"/>
      <c r="WV67" s="17"/>
      <c r="WW67" s="17"/>
      <c r="WX67" s="17"/>
      <c r="WY67" s="17"/>
      <c r="WZ67" s="17"/>
      <c r="XA67" s="17"/>
      <c r="XB67" s="17"/>
      <c r="XC67" s="17"/>
      <c r="XD67" s="17"/>
      <c r="XE67" s="17"/>
      <c r="XF67" s="17"/>
      <c r="XG67" s="17"/>
      <c r="XH67" s="17"/>
      <c r="XI67" s="17"/>
      <c r="XJ67" s="17"/>
      <c r="XK67" s="17"/>
      <c r="XL67" s="17"/>
      <c r="XM67" s="17"/>
      <c r="XN67" s="17"/>
      <c r="XO67" s="17"/>
      <c r="XP67" s="17"/>
      <c r="XQ67" s="17"/>
      <c r="XR67" s="17"/>
      <c r="XS67" s="17"/>
      <c r="XT67" s="17"/>
      <c r="XU67" s="17"/>
      <c r="XV67" s="17"/>
      <c r="XW67" s="17"/>
      <c r="XX67" s="17"/>
      <c r="XY67" s="17"/>
      <c r="XZ67" s="17"/>
      <c r="YA67" s="17"/>
      <c r="YB67" s="17"/>
      <c r="YC67" s="17"/>
      <c r="YD67" s="17"/>
      <c r="YE67" s="17"/>
      <c r="YF67" s="17"/>
      <c r="YG67" s="17"/>
      <c r="YH67" s="17"/>
      <c r="YI67" s="17"/>
      <c r="YJ67" s="17"/>
      <c r="YK67" s="17"/>
      <c r="YL67" s="17"/>
      <c r="YM67" s="17"/>
      <c r="YN67" s="17"/>
      <c r="YO67" s="17"/>
      <c r="YP67" s="17"/>
      <c r="YQ67" s="17"/>
      <c r="YR67" s="17"/>
      <c r="YS67" s="17"/>
      <c r="YT67" s="17"/>
      <c r="YU67" s="17"/>
      <c r="YV67" s="17"/>
      <c r="YW67" s="17"/>
      <c r="YX67" s="17"/>
      <c r="YY67" s="17"/>
      <c r="YZ67" s="17"/>
      <c r="ZA67" s="17"/>
      <c r="ZB67" s="17"/>
      <c r="ZC67" s="17"/>
      <c r="ZD67" s="17"/>
      <c r="ZE67" s="17"/>
      <c r="ZF67" s="17"/>
      <c r="ZG67" s="17"/>
      <c r="ZH67" s="17"/>
      <c r="ZI67" s="17"/>
      <c r="ZJ67" s="17"/>
      <c r="ZK67" s="17"/>
      <c r="ZL67" s="17"/>
      <c r="ZM67" s="17"/>
      <c r="ZN67" s="17"/>
      <c r="ZO67" s="17"/>
      <c r="ZP67" s="17"/>
      <c r="ZQ67" s="17"/>
      <c r="ZR67" s="17"/>
      <c r="ZS67" s="17"/>
      <c r="ZT67" s="17"/>
      <c r="ZU67" s="17"/>
      <c r="ZV67" s="17"/>
      <c r="ZW67" s="17"/>
      <c r="ZX67" s="17"/>
      <c r="ZY67" s="17"/>
      <c r="ZZ67" s="17"/>
      <c r="AAA67" s="17"/>
      <c r="AAB67" s="17"/>
      <c r="AAC67" s="17"/>
      <c r="AAD67" s="17"/>
      <c r="AAE67" s="17"/>
      <c r="AAF67" s="17"/>
      <c r="AAG67" s="17"/>
      <c r="AAH67" s="17"/>
      <c r="AAI67" s="17"/>
      <c r="AAJ67" s="17"/>
      <c r="AAK67" s="17"/>
      <c r="AAL67" s="17"/>
      <c r="AAM67" s="17"/>
      <c r="AAN67" s="17"/>
      <c r="AAO67" s="17"/>
      <c r="AAP67" s="17"/>
      <c r="AAQ67" s="17"/>
      <c r="AAR67" s="17"/>
      <c r="AAS67" s="17"/>
      <c r="AAT67" s="17"/>
      <c r="AAU67" s="17"/>
      <c r="AAV67" s="17"/>
      <c r="AAW67" s="17"/>
      <c r="AAX67" s="17"/>
      <c r="AAY67" s="17"/>
      <c r="AAZ67" s="17"/>
      <c r="ABA67" s="17"/>
      <c r="ABB67" s="17"/>
      <c r="ABC67" s="17"/>
      <c r="ABD67" s="17"/>
      <c r="ABE67" s="17"/>
      <c r="ABF67" s="17"/>
      <c r="ABG67" s="17"/>
      <c r="ABH67" s="17"/>
      <c r="ABI67" s="17"/>
      <c r="ABJ67" s="17"/>
      <c r="ABK67" s="17"/>
      <c r="ABL67" s="17"/>
      <c r="ABM67" s="17"/>
      <c r="ABN67" s="17"/>
      <c r="ABO67" s="17"/>
      <c r="ABP67" s="17"/>
      <c r="ABQ67" s="17"/>
      <c r="ABR67" s="17"/>
      <c r="ABS67" s="17"/>
      <c r="ABT67" s="17"/>
      <c r="ABU67" s="17"/>
      <c r="ABV67" s="17"/>
      <c r="ABW67" s="17"/>
      <c r="ABX67" s="17"/>
      <c r="ABY67" s="17"/>
      <c r="ABZ67" s="17"/>
      <c r="ACA67" s="17"/>
      <c r="ACB67" s="17"/>
      <c r="ACC67" s="17"/>
      <c r="ACD67" s="17"/>
      <c r="ACE67" s="17"/>
      <c r="ACF67" s="17"/>
      <c r="ACG67" s="17"/>
      <c r="ACH67" s="17"/>
      <c r="ACI67" s="17"/>
      <c r="ACJ67" s="17"/>
      <c r="ACK67" s="17"/>
      <c r="ACL67" s="17"/>
      <c r="ACM67" s="17"/>
      <c r="ACN67" s="17"/>
      <c r="ACO67" s="17"/>
      <c r="ACP67" s="17"/>
      <c r="ACQ67" s="17"/>
      <c r="ACR67" s="17"/>
      <c r="ACS67" s="17"/>
      <c r="ACT67" s="17"/>
      <c r="ACU67" s="17"/>
      <c r="ACV67" s="17"/>
      <c r="ACW67" s="17"/>
      <c r="ACX67" s="17"/>
      <c r="ACY67" s="17"/>
      <c r="ACZ67" s="17"/>
    </row>
    <row r="68" spans="1:780" s="7" customFormat="1" ht="37.5">
      <c r="A68" s="13" t="s">
        <v>323</v>
      </c>
      <c r="B68" s="7" t="s">
        <v>324</v>
      </c>
      <c r="C68" s="7" t="s">
        <v>325</v>
      </c>
      <c r="D68" s="7" t="s">
        <v>326</v>
      </c>
      <c r="E68" s="8" t="s">
        <v>462</v>
      </c>
      <c r="F68" s="18">
        <v>5</v>
      </c>
      <c r="G68" s="19">
        <v>568277</v>
      </c>
      <c r="H68" s="19">
        <f t="shared" ref="H68:H71" si="1">SUM(I68+J68)</f>
        <v>284138.5</v>
      </c>
      <c r="I68" s="19">
        <v>213103.87</v>
      </c>
      <c r="J68" s="19">
        <v>71034.63</v>
      </c>
      <c r="K68" s="19">
        <v>0</v>
      </c>
      <c r="L68" s="41">
        <v>42482</v>
      </c>
      <c r="M68" s="41">
        <v>42766</v>
      </c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  <c r="GJ68" s="17"/>
      <c r="GK68" s="17"/>
      <c r="GL68" s="17"/>
      <c r="GM68" s="17"/>
      <c r="GN68" s="17"/>
      <c r="GO68" s="17"/>
      <c r="GP68" s="17"/>
      <c r="GQ68" s="17"/>
      <c r="GR68" s="17"/>
      <c r="GS68" s="17"/>
      <c r="GT68" s="17"/>
      <c r="GU68" s="17"/>
      <c r="GV68" s="17"/>
      <c r="GW68" s="17"/>
      <c r="GX68" s="17"/>
      <c r="GY68" s="17"/>
      <c r="GZ68" s="17"/>
      <c r="HA68" s="17"/>
      <c r="HB68" s="17"/>
      <c r="HC68" s="17"/>
      <c r="HD68" s="17"/>
      <c r="HE68" s="17"/>
      <c r="HF68" s="17"/>
      <c r="HG68" s="17"/>
      <c r="HH68" s="17"/>
      <c r="HI68" s="17"/>
      <c r="HJ68" s="17"/>
      <c r="HK68" s="17"/>
      <c r="HL68" s="17"/>
      <c r="HM68" s="17"/>
      <c r="HN68" s="17"/>
      <c r="HO68" s="17"/>
      <c r="HP68" s="17"/>
      <c r="HQ68" s="17"/>
      <c r="HR68" s="17"/>
      <c r="HS68" s="17"/>
      <c r="HT68" s="17"/>
      <c r="HU68" s="17"/>
      <c r="HV68" s="17"/>
      <c r="HW68" s="17"/>
      <c r="HX68" s="17"/>
      <c r="HY68" s="17"/>
      <c r="HZ68" s="17"/>
      <c r="IA68" s="17"/>
      <c r="IB68" s="17"/>
      <c r="IC68" s="17"/>
      <c r="ID68" s="17"/>
      <c r="IE68" s="17"/>
      <c r="IF68" s="17"/>
      <c r="IG68" s="17"/>
      <c r="IH68" s="17"/>
      <c r="II68" s="17"/>
      <c r="IJ68" s="17"/>
      <c r="IK68" s="17"/>
      <c r="IL68" s="17"/>
      <c r="IM68" s="17"/>
      <c r="IN68" s="17"/>
      <c r="IO68" s="17"/>
      <c r="IP68" s="17"/>
      <c r="IQ68" s="17"/>
      <c r="IR68" s="17"/>
      <c r="IS68" s="17"/>
      <c r="IT68" s="17"/>
      <c r="IU68" s="17"/>
      <c r="IV68" s="17"/>
      <c r="IW68" s="17"/>
      <c r="IX68" s="17"/>
      <c r="IY68" s="17"/>
      <c r="IZ68" s="17"/>
      <c r="JA68" s="17"/>
      <c r="JB68" s="17"/>
      <c r="JC68" s="17"/>
      <c r="JD68" s="17"/>
      <c r="JE68" s="17"/>
      <c r="JF68" s="17"/>
      <c r="JG68" s="17"/>
      <c r="JH68" s="17"/>
      <c r="JI68" s="17"/>
      <c r="JJ68" s="17"/>
      <c r="JK68" s="17"/>
      <c r="JL68" s="17"/>
      <c r="JM68" s="17"/>
      <c r="JN68" s="17"/>
      <c r="JO68" s="17"/>
      <c r="JP68" s="17"/>
      <c r="JQ68" s="17"/>
      <c r="JR68" s="17"/>
      <c r="JS68" s="17"/>
      <c r="JT68" s="17"/>
      <c r="JU68" s="17"/>
      <c r="JV68" s="17"/>
      <c r="JW68" s="17"/>
      <c r="JX68" s="17"/>
      <c r="JY68" s="17"/>
      <c r="JZ68" s="17"/>
      <c r="KA68" s="17"/>
      <c r="KB68" s="17"/>
      <c r="KC68" s="17"/>
      <c r="KD68" s="17"/>
      <c r="KE68" s="17"/>
      <c r="KF68" s="17"/>
      <c r="KG68" s="17"/>
      <c r="KH68" s="17"/>
      <c r="KI68" s="17"/>
      <c r="KJ68" s="17"/>
      <c r="KK68" s="17"/>
      <c r="KL68" s="17"/>
      <c r="KM68" s="17"/>
      <c r="KN68" s="17"/>
      <c r="KO68" s="17"/>
      <c r="KP68" s="17"/>
      <c r="KQ68" s="17"/>
      <c r="KR68" s="17"/>
      <c r="KS68" s="17"/>
      <c r="KT68" s="17"/>
      <c r="KU68" s="17"/>
      <c r="KV68" s="17"/>
      <c r="KW68" s="17"/>
      <c r="KX68" s="17"/>
      <c r="KY68" s="17"/>
      <c r="KZ68" s="17"/>
      <c r="LA68" s="17"/>
      <c r="LB68" s="17"/>
      <c r="LC68" s="17"/>
      <c r="LD68" s="17"/>
      <c r="LE68" s="17"/>
      <c r="LF68" s="17"/>
      <c r="LG68" s="17"/>
      <c r="LH68" s="17"/>
      <c r="LI68" s="17"/>
      <c r="LJ68" s="17"/>
      <c r="LK68" s="17"/>
      <c r="LL68" s="17"/>
      <c r="LM68" s="17"/>
      <c r="LN68" s="17"/>
      <c r="LO68" s="17"/>
      <c r="LP68" s="17"/>
      <c r="LQ68" s="17"/>
      <c r="LR68" s="17"/>
      <c r="LS68" s="17"/>
      <c r="LT68" s="17"/>
      <c r="LU68" s="17"/>
      <c r="LV68" s="17"/>
      <c r="LW68" s="17"/>
      <c r="LX68" s="17"/>
      <c r="LY68" s="17"/>
      <c r="LZ68" s="17"/>
      <c r="MA68" s="17"/>
      <c r="MB68" s="17"/>
      <c r="MC68" s="17"/>
      <c r="MD68" s="17"/>
      <c r="ME68" s="17"/>
      <c r="MF68" s="17"/>
      <c r="MG68" s="17"/>
      <c r="MH68" s="17"/>
      <c r="MI68" s="17"/>
      <c r="MJ68" s="17"/>
      <c r="MK68" s="17"/>
      <c r="ML68" s="17"/>
      <c r="MM68" s="17"/>
      <c r="MN68" s="17"/>
      <c r="MO68" s="17"/>
      <c r="MP68" s="17"/>
      <c r="MQ68" s="17"/>
      <c r="MR68" s="17"/>
      <c r="MS68" s="17"/>
      <c r="MT68" s="17"/>
      <c r="MU68" s="17"/>
      <c r="MV68" s="17"/>
      <c r="MW68" s="17"/>
      <c r="MX68" s="17"/>
      <c r="MY68" s="17"/>
      <c r="MZ68" s="17"/>
      <c r="NA68" s="17"/>
      <c r="NB68" s="17"/>
      <c r="NC68" s="17"/>
      <c r="ND68" s="17"/>
      <c r="NE68" s="17"/>
      <c r="NF68" s="17"/>
      <c r="NG68" s="17"/>
      <c r="NH68" s="17"/>
      <c r="NI68" s="17"/>
      <c r="NJ68" s="17"/>
      <c r="NK68" s="17"/>
      <c r="NL68" s="17"/>
      <c r="NM68" s="17"/>
      <c r="NN68" s="17"/>
      <c r="NO68" s="17"/>
      <c r="NP68" s="17"/>
      <c r="NQ68" s="17"/>
      <c r="NR68" s="17"/>
      <c r="NS68" s="17"/>
      <c r="NT68" s="17"/>
      <c r="NU68" s="17"/>
      <c r="NV68" s="17"/>
      <c r="NW68" s="17"/>
      <c r="NX68" s="17"/>
      <c r="NY68" s="17"/>
      <c r="NZ68" s="17"/>
      <c r="OA68" s="17"/>
      <c r="OB68" s="17"/>
      <c r="OC68" s="17"/>
      <c r="OD68" s="17"/>
      <c r="OE68" s="17"/>
      <c r="OF68" s="17"/>
      <c r="OG68" s="17"/>
      <c r="OH68" s="17"/>
      <c r="OI68" s="17"/>
      <c r="OJ68" s="17"/>
      <c r="OK68" s="17"/>
      <c r="OL68" s="17"/>
      <c r="OM68" s="17"/>
      <c r="ON68" s="17"/>
      <c r="OO68" s="17"/>
      <c r="OP68" s="17"/>
      <c r="OQ68" s="17"/>
      <c r="OR68" s="17"/>
      <c r="OS68" s="17"/>
      <c r="OT68" s="17"/>
      <c r="OU68" s="17"/>
      <c r="OV68" s="17"/>
      <c r="OW68" s="17"/>
      <c r="OX68" s="17"/>
      <c r="OY68" s="17"/>
      <c r="OZ68" s="17"/>
      <c r="PA68" s="17"/>
      <c r="PB68" s="17"/>
      <c r="PC68" s="17"/>
      <c r="PD68" s="17"/>
      <c r="PE68" s="17"/>
      <c r="PF68" s="17"/>
      <c r="PG68" s="17"/>
      <c r="PH68" s="17"/>
      <c r="PI68" s="17"/>
      <c r="PJ68" s="17"/>
      <c r="PK68" s="17"/>
      <c r="PL68" s="17"/>
      <c r="PM68" s="17"/>
      <c r="PN68" s="17"/>
      <c r="PO68" s="17"/>
      <c r="PP68" s="17"/>
      <c r="PQ68" s="17"/>
      <c r="PR68" s="17"/>
      <c r="PS68" s="17"/>
      <c r="PT68" s="17"/>
      <c r="PU68" s="17"/>
      <c r="PV68" s="17"/>
      <c r="PW68" s="17"/>
      <c r="PX68" s="17"/>
      <c r="PY68" s="17"/>
      <c r="PZ68" s="17"/>
      <c r="QA68" s="17"/>
      <c r="QB68" s="17"/>
      <c r="QC68" s="17"/>
      <c r="QD68" s="17"/>
      <c r="QE68" s="17"/>
      <c r="QF68" s="17"/>
      <c r="QG68" s="17"/>
      <c r="QH68" s="17"/>
      <c r="QI68" s="17"/>
      <c r="QJ68" s="17"/>
      <c r="QK68" s="17"/>
      <c r="QL68" s="17"/>
      <c r="QM68" s="17"/>
      <c r="QN68" s="17"/>
      <c r="QO68" s="17"/>
      <c r="QP68" s="17"/>
      <c r="QQ68" s="17"/>
      <c r="QR68" s="17"/>
      <c r="QS68" s="17"/>
      <c r="QT68" s="17"/>
      <c r="QU68" s="17"/>
      <c r="QV68" s="17"/>
      <c r="QW68" s="17"/>
      <c r="QX68" s="17"/>
      <c r="QY68" s="17"/>
      <c r="QZ68" s="17"/>
      <c r="RA68" s="17"/>
      <c r="RB68" s="17"/>
      <c r="RC68" s="17"/>
      <c r="RD68" s="17"/>
      <c r="RE68" s="17"/>
      <c r="RF68" s="17"/>
      <c r="RG68" s="17"/>
      <c r="RH68" s="17"/>
      <c r="RI68" s="17"/>
      <c r="RJ68" s="17"/>
      <c r="RK68" s="17"/>
      <c r="RL68" s="17"/>
      <c r="RM68" s="17"/>
      <c r="RN68" s="17"/>
      <c r="RO68" s="17"/>
      <c r="RP68" s="17"/>
      <c r="RQ68" s="17"/>
      <c r="RR68" s="17"/>
      <c r="RS68" s="17"/>
      <c r="RT68" s="17"/>
      <c r="RU68" s="17"/>
      <c r="RV68" s="17"/>
      <c r="RW68" s="17"/>
      <c r="RX68" s="17"/>
      <c r="RY68" s="17"/>
      <c r="RZ68" s="17"/>
      <c r="SA68" s="17"/>
      <c r="SB68" s="17"/>
      <c r="SC68" s="17"/>
      <c r="SD68" s="17"/>
      <c r="SE68" s="17"/>
      <c r="SF68" s="17"/>
      <c r="SG68" s="17"/>
      <c r="SH68" s="17"/>
      <c r="SI68" s="17"/>
      <c r="SJ68" s="17"/>
      <c r="SK68" s="17"/>
      <c r="SL68" s="17"/>
      <c r="SM68" s="17"/>
      <c r="SN68" s="17"/>
      <c r="SO68" s="17"/>
      <c r="SP68" s="17"/>
      <c r="SQ68" s="17"/>
      <c r="SR68" s="17"/>
      <c r="SS68" s="17"/>
      <c r="ST68" s="17"/>
      <c r="SU68" s="17"/>
      <c r="SV68" s="17"/>
      <c r="SW68" s="17"/>
      <c r="SX68" s="17"/>
      <c r="SY68" s="17"/>
      <c r="SZ68" s="17"/>
      <c r="TA68" s="17"/>
      <c r="TB68" s="17"/>
      <c r="TC68" s="17"/>
      <c r="TD68" s="17"/>
      <c r="TE68" s="17"/>
      <c r="TF68" s="17"/>
      <c r="TG68" s="17"/>
      <c r="TH68" s="17"/>
      <c r="TI68" s="17"/>
      <c r="TJ68" s="17"/>
      <c r="TK68" s="17"/>
      <c r="TL68" s="17"/>
      <c r="TM68" s="17"/>
      <c r="TN68" s="17"/>
      <c r="TO68" s="17"/>
      <c r="TP68" s="17"/>
      <c r="TQ68" s="17"/>
      <c r="TR68" s="17"/>
      <c r="TS68" s="17"/>
      <c r="TT68" s="17"/>
      <c r="TU68" s="17"/>
      <c r="TV68" s="17"/>
      <c r="TW68" s="17"/>
      <c r="TX68" s="17"/>
      <c r="TY68" s="17"/>
      <c r="TZ68" s="17"/>
      <c r="UA68" s="17"/>
      <c r="UB68" s="17"/>
      <c r="UC68" s="17"/>
      <c r="UD68" s="17"/>
      <c r="UE68" s="17"/>
      <c r="UF68" s="17"/>
      <c r="UG68" s="17"/>
      <c r="UH68" s="17"/>
      <c r="UI68" s="17"/>
      <c r="UJ68" s="17"/>
      <c r="UK68" s="17"/>
      <c r="UL68" s="17"/>
      <c r="UM68" s="17"/>
      <c r="UN68" s="17"/>
      <c r="UO68" s="17"/>
      <c r="UP68" s="17"/>
      <c r="UQ68" s="17"/>
      <c r="UR68" s="17"/>
      <c r="US68" s="17"/>
      <c r="UT68" s="17"/>
      <c r="UU68" s="17"/>
      <c r="UV68" s="17"/>
      <c r="UW68" s="17"/>
      <c r="UX68" s="17"/>
      <c r="UY68" s="17"/>
      <c r="UZ68" s="17"/>
      <c r="VA68" s="17"/>
      <c r="VB68" s="17"/>
      <c r="VC68" s="17"/>
      <c r="VD68" s="17"/>
      <c r="VE68" s="17"/>
      <c r="VF68" s="17"/>
      <c r="VG68" s="17"/>
      <c r="VH68" s="17"/>
      <c r="VI68" s="17"/>
      <c r="VJ68" s="17"/>
      <c r="VK68" s="17"/>
      <c r="VL68" s="17"/>
      <c r="VM68" s="17"/>
      <c r="VN68" s="17"/>
      <c r="VO68" s="17"/>
      <c r="VP68" s="17"/>
      <c r="VQ68" s="17"/>
      <c r="VR68" s="17"/>
      <c r="VS68" s="17"/>
      <c r="VT68" s="17"/>
      <c r="VU68" s="17"/>
      <c r="VV68" s="17"/>
      <c r="VW68" s="17"/>
      <c r="VX68" s="17"/>
      <c r="VY68" s="17"/>
      <c r="VZ68" s="17"/>
      <c r="WA68" s="17"/>
      <c r="WB68" s="17"/>
      <c r="WC68" s="17"/>
      <c r="WD68" s="17"/>
      <c r="WE68" s="17"/>
      <c r="WF68" s="17"/>
      <c r="WG68" s="17"/>
      <c r="WH68" s="17"/>
      <c r="WI68" s="17"/>
      <c r="WJ68" s="17"/>
      <c r="WK68" s="17"/>
      <c r="WL68" s="17"/>
      <c r="WM68" s="17"/>
      <c r="WN68" s="17"/>
      <c r="WO68" s="17"/>
      <c r="WP68" s="17"/>
      <c r="WQ68" s="17"/>
      <c r="WR68" s="17"/>
      <c r="WS68" s="17"/>
      <c r="WT68" s="17"/>
      <c r="WU68" s="17"/>
      <c r="WV68" s="17"/>
      <c r="WW68" s="17"/>
      <c r="WX68" s="17"/>
      <c r="WY68" s="17"/>
      <c r="WZ68" s="17"/>
      <c r="XA68" s="17"/>
      <c r="XB68" s="17"/>
      <c r="XC68" s="17"/>
      <c r="XD68" s="17"/>
      <c r="XE68" s="17"/>
      <c r="XF68" s="17"/>
      <c r="XG68" s="17"/>
      <c r="XH68" s="17"/>
      <c r="XI68" s="17"/>
      <c r="XJ68" s="17"/>
      <c r="XK68" s="17"/>
      <c r="XL68" s="17"/>
      <c r="XM68" s="17"/>
      <c r="XN68" s="17"/>
      <c r="XO68" s="17"/>
      <c r="XP68" s="17"/>
      <c r="XQ68" s="17"/>
      <c r="XR68" s="17"/>
      <c r="XS68" s="17"/>
      <c r="XT68" s="17"/>
      <c r="XU68" s="17"/>
      <c r="XV68" s="17"/>
      <c r="XW68" s="17"/>
      <c r="XX68" s="17"/>
      <c r="XY68" s="17"/>
      <c r="XZ68" s="17"/>
      <c r="YA68" s="17"/>
      <c r="YB68" s="17"/>
      <c r="YC68" s="17"/>
      <c r="YD68" s="17"/>
      <c r="YE68" s="17"/>
      <c r="YF68" s="17"/>
      <c r="YG68" s="17"/>
      <c r="YH68" s="17"/>
      <c r="YI68" s="17"/>
      <c r="YJ68" s="17"/>
      <c r="YK68" s="17"/>
      <c r="YL68" s="17"/>
      <c r="YM68" s="17"/>
      <c r="YN68" s="17"/>
      <c r="YO68" s="17"/>
      <c r="YP68" s="17"/>
      <c r="YQ68" s="17"/>
      <c r="YR68" s="17"/>
      <c r="YS68" s="17"/>
      <c r="YT68" s="17"/>
      <c r="YU68" s="17"/>
      <c r="YV68" s="17"/>
      <c r="YW68" s="17"/>
      <c r="YX68" s="17"/>
      <c r="YY68" s="17"/>
      <c r="YZ68" s="17"/>
      <c r="ZA68" s="17"/>
      <c r="ZB68" s="17"/>
      <c r="ZC68" s="17"/>
      <c r="ZD68" s="17"/>
      <c r="ZE68" s="17"/>
      <c r="ZF68" s="17"/>
      <c r="ZG68" s="17"/>
      <c r="ZH68" s="17"/>
      <c r="ZI68" s="17"/>
      <c r="ZJ68" s="17"/>
      <c r="ZK68" s="17"/>
      <c r="ZL68" s="17"/>
      <c r="ZM68" s="17"/>
      <c r="ZN68" s="17"/>
      <c r="ZO68" s="17"/>
      <c r="ZP68" s="17"/>
      <c r="ZQ68" s="17"/>
      <c r="ZR68" s="17"/>
      <c r="ZS68" s="17"/>
      <c r="ZT68" s="17"/>
      <c r="ZU68" s="17"/>
      <c r="ZV68" s="17"/>
      <c r="ZW68" s="17"/>
      <c r="ZX68" s="17"/>
      <c r="ZY68" s="17"/>
      <c r="ZZ68" s="17"/>
      <c r="AAA68" s="17"/>
      <c r="AAB68" s="17"/>
      <c r="AAC68" s="17"/>
      <c r="AAD68" s="17"/>
      <c r="AAE68" s="17"/>
      <c r="AAF68" s="17"/>
      <c r="AAG68" s="17"/>
      <c r="AAH68" s="17"/>
      <c r="AAI68" s="17"/>
      <c r="AAJ68" s="17"/>
      <c r="AAK68" s="17"/>
      <c r="AAL68" s="17"/>
      <c r="AAM68" s="17"/>
      <c r="AAN68" s="17"/>
      <c r="AAO68" s="17"/>
      <c r="AAP68" s="17"/>
      <c r="AAQ68" s="17"/>
      <c r="AAR68" s="17"/>
      <c r="AAS68" s="17"/>
      <c r="AAT68" s="17"/>
      <c r="AAU68" s="17"/>
      <c r="AAV68" s="17"/>
      <c r="AAW68" s="17"/>
      <c r="AAX68" s="17"/>
      <c r="AAY68" s="17"/>
      <c r="AAZ68" s="17"/>
      <c r="ABA68" s="17"/>
      <c r="ABB68" s="17"/>
      <c r="ABC68" s="17"/>
      <c r="ABD68" s="17"/>
      <c r="ABE68" s="17"/>
      <c r="ABF68" s="17"/>
      <c r="ABG68" s="17"/>
      <c r="ABH68" s="17"/>
      <c r="ABI68" s="17"/>
      <c r="ABJ68" s="17"/>
      <c r="ABK68" s="17"/>
      <c r="ABL68" s="17"/>
      <c r="ABM68" s="17"/>
      <c r="ABN68" s="17"/>
      <c r="ABO68" s="17"/>
      <c r="ABP68" s="17"/>
      <c r="ABQ68" s="17"/>
      <c r="ABR68" s="17"/>
      <c r="ABS68" s="17"/>
      <c r="ABT68" s="17"/>
      <c r="ABU68" s="17"/>
      <c r="ABV68" s="17"/>
      <c r="ABW68" s="17"/>
      <c r="ABX68" s="17"/>
      <c r="ABY68" s="17"/>
      <c r="ABZ68" s="17"/>
      <c r="ACA68" s="17"/>
      <c r="ACB68" s="17"/>
      <c r="ACC68" s="17"/>
      <c r="ACD68" s="17"/>
      <c r="ACE68" s="17"/>
      <c r="ACF68" s="17"/>
      <c r="ACG68" s="17"/>
      <c r="ACH68" s="17"/>
      <c r="ACI68" s="17"/>
      <c r="ACJ68" s="17"/>
      <c r="ACK68" s="17"/>
      <c r="ACL68" s="17"/>
      <c r="ACM68" s="17"/>
      <c r="ACN68" s="17"/>
      <c r="ACO68" s="17"/>
      <c r="ACP68" s="17"/>
      <c r="ACQ68" s="17"/>
      <c r="ACR68" s="17"/>
      <c r="ACS68" s="17"/>
      <c r="ACT68" s="17"/>
      <c r="ACU68" s="17"/>
      <c r="ACV68" s="17"/>
      <c r="ACW68" s="17"/>
      <c r="ACX68" s="17"/>
      <c r="ACY68" s="17"/>
      <c r="ACZ68" s="17"/>
    </row>
    <row r="69" spans="1:780" s="7" customFormat="1" ht="37.5">
      <c r="A69" s="6" t="s">
        <v>354</v>
      </c>
      <c r="B69" s="7" t="s">
        <v>355</v>
      </c>
      <c r="C69" s="7" t="s">
        <v>356</v>
      </c>
      <c r="D69" s="7" t="s">
        <v>267</v>
      </c>
      <c r="E69" s="8" t="s">
        <v>416</v>
      </c>
      <c r="F69" s="9">
        <v>5</v>
      </c>
      <c r="G69" s="10">
        <v>55782</v>
      </c>
      <c r="H69" s="19">
        <f t="shared" si="1"/>
        <v>55782</v>
      </c>
      <c r="I69" s="10">
        <v>41836.5</v>
      </c>
      <c r="J69" s="10">
        <v>13945.5</v>
      </c>
      <c r="K69" s="11">
        <v>0</v>
      </c>
      <c r="L69" s="96">
        <v>42555</v>
      </c>
      <c r="M69" s="96">
        <v>43800</v>
      </c>
      <c r="N69" s="15"/>
      <c r="O69" s="15"/>
      <c r="P69" s="15"/>
      <c r="Q69" s="15"/>
      <c r="R69" s="15"/>
      <c r="S69" s="15"/>
      <c r="T69" s="15"/>
      <c r="U69" s="15"/>
      <c r="V69" s="15"/>
    </row>
    <row r="70" spans="1:780" s="17" customFormat="1" ht="25">
      <c r="A70" s="13" t="s">
        <v>387</v>
      </c>
      <c r="B70" s="17" t="s">
        <v>388</v>
      </c>
      <c r="C70" s="7" t="s">
        <v>389</v>
      </c>
      <c r="D70" s="17" t="s">
        <v>51</v>
      </c>
      <c r="E70" s="8" t="s">
        <v>229</v>
      </c>
      <c r="F70" s="18">
        <v>5</v>
      </c>
      <c r="G70" s="10">
        <v>1508224</v>
      </c>
      <c r="H70" s="19">
        <f t="shared" si="1"/>
        <v>754112</v>
      </c>
      <c r="I70" s="19">
        <v>565584</v>
      </c>
      <c r="J70" s="19">
        <v>188528</v>
      </c>
      <c r="K70" s="19">
        <v>0</v>
      </c>
      <c r="L70" s="97">
        <v>42552</v>
      </c>
      <c r="M70" s="97">
        <v>43130</v>
      </c>
      <c r="N70" s="7"/>
      <c r="O70" s="7"/>
      <c r="P70" s="7"/>
      <c r="Q70" s="7"/>
      <c r="R70" s="7"/>
      <c r="S70" s="7"/>
      <c r="T70" s="7"/>
      <c r="U70" s="7"/>
      <c r="V70" s="7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  <c r="EE70" s="15"/>
      <c r="EF70" s="15"/>
      <c r="EG70" s="15"/>
      <c r="EH70" s="15"/>
      <c r="EI70" s="15"/>
      <c r="EJ70" s="15"/>
      <c r="EK70" s="15"/>
      <c r="EL70" s="15"/>
      <c r="EM70" s="15"/>
      <c r="EN70" s="15"/>
      <c r="EO70" s="15"/>
      <c r="EP70" s="15"/>
      <c r="EQ70" s="15"/>
      <c r="ER70" s="15"/>
      <c r="ES70" s="15"/>
      <c r="ET70" s="15"/>
      <c r="EU70" s="15"/>
      <c r="EV70" s="15"/>
      <c r="EW70" s="15"/>
      <c r="EX70" s="15"/>
      <c r="EY70" s="15"/>
      <c r="EZ70" s="15"/>
      <c r="FA70" s="15"/>
      <c r="FB70" s="15"/>
      <c r="FC70" s="15"/>
      <c r="FD70" s="15"/>
      <c r="FE70" s="15"/>
      <c r="FF70" s="15"/>
      <c r="FG70" s="15"/>
      <c r="FH70" s="15"/>
      <c r="FI70" s="15"/>
      <c r="FJ70" s="15"/>
      <c r="FK70" s="15"/>
      <c r="FL70" s="15"/>
      <c r="FM70" s="15"/>
      <c r="FN70" s="15"/>
      <c r="FO70" s="15"/>
      <c r="FP70" s="15"/>
      <c r="FQ70" s="15"/>
      <c r="FR70" s="15"/>
      <c r="FS70" s="15"/>
      <c r="FT70" s="15"/>
      <c r="FU70" s="15"/>
      <c r="FV70" s="15"/>
      <c r="FW70" s="15"/>
      <c r="FX70" s="15"/>
      <c r="FY70" s="15"/>
      <c r="FZ70" s="15"/>
      <c r="GA70" s="15"/>
      <c r="GB70" s="15"/>
      <c r="GC70" s="15"/>
      <c r="GD70" s="15"/>
      <c r="GE70" s="15"/>
      <c r="GF70" s="15"/>
      <c r="GG70" s="15"/>
      <c r="GH70" s="15"/>
      <c r="GI70" s="15"/>
      <c r="GJ70" s="15"/>
      <c r="GK70" s="15"/>
      <c r="GL70" s="15"/>
      <c r="GM70" s="15"/>
      <c r="GN70" s="15"/>
      <c r="GO70" s="15"/>
      <c r="GP70" s="15"/>
      <c r="GQ70" s="15"/>
      <c r="GR70" s="15"/>
      <c r="GS70" s="15"/>
      <c r="GT70" s="15"/>
      <c r="GU70" s="15"/>
      <c r="GV70" s="15"/>
      <c r="GW70" s="15"/>
      <c r="GX70" s="15"/>
      <c r="GY70" s="15"/>
      <c r="GZ70" s="15"/>
      <c r="HA70" s="15"/>
      <c r="HB70" s="15"/>
      <c r="HC70" s="15"/>
      <c r="HD70" s="15"/>
      <c r="HE70" s="15"/>
      <c r="HF70" s="15"/>
      <c r="HG70" s="15"/>
      <c r="HH70" s="15"/>
      <c r="HI70" s="15"/>
      <c r="HJ70" s="15"/>
      <c r="HK70" s="15"/>
      <c r="HL70" s="15"/>
      <c r="HM70" s="15"/>
      <c r="HN70" s="15"/>
      <c r="HO70" s="15"/>
      <c r="HP70" s="15"/>
      <c r="HQ70" s="15"/>
      <c r="HR70" s="15"/>
      <c r="HS70" s="15"/>
      <c r="HT70" s="15"/>
      <c r="HU70" s="15"/>
      <c r="HV70" s="15"/>
      <c r="HW70" s="15"/>
      <c r="HX70" s="15"/>
      <c r="HY70" s="15"/>
      <c r="HZ70" s="15"/>
      <c r="IA70" s="15"/>
      <c r="IB70" s="15"/>
      <c r="IC70" s="15"/>
      <c r="ID70" s="15"/>
      <c r="IE70" s="15"/>
      <c r="IF70" s="15"/>
      <c r="IG70" s="15"/>
      <c r="IH70" s="15"/>
      <c r="II70" s="15"/>
      <c r="IJ70" s="15"/>
      <c r="IK70" s="15"/>
      <c r="IL70" s="15"/>
      <c r="IM70" s="15"/>
      <c r="IN70" s="15"/>
      <c r="IO70" s="15"/>
      <c r="IP70" s="15"/>
      <c r="IQ70" s="15"/>
      <c r="IR70" s="15"/>
      <c r="IS70" s="15"/>
      <c r="IT70" s="15"/>
      <c r="IU70" s="15"/>
      <c r="IV70" s="15"/>
      <c r="IW70" s="15"/>
      <c r="IX70" s="15"/>
      <c r="IY70" s="15"/>
      <c r="IZ70" s="15"/>
      <c r="JA70" s="15"/>
      <c r="JB70" s="15"/>
      <c r="JC70" s="15"/>
      <c r="JD70" s="15"/>
      <c r="JE70" s="15"/>
      <c r="JF70" s="15"/>
      <c r="JG70" s="15"/>
      <c r="JH70" s="15"/>
      <c r="JI70" s="15"/>
      <c r="JJ70" s="15"/>
      <c r="JK70" s="15"/>
      <c r="JL70" s="15"/>
      <c r="JM70" s="15"/>
      <c r="JN70" s="15"/>
      <c r="JO70" s="15"/>
      <c r="JP70" s="15"/>
      <c r="JQ70" s="15"/>
      <c r="JR70" s="15"/>
      <c r="JS70" s="15"/>
      <c r="JT70" s="15"/>
      <c r="JU70" s="15"/>
      <c r="JV70" s="15"/>
      <c r="JW70" s="15"/>
      <c r="JX70" s="15"/>
      <c r="JY70" s="15"/>
      <c r="JZ70" s="15"/>
      <c r="KA70" s="15"/>
      <c r="KB70" s="15"/>
      <c r="KC70" s="15"/>
      <c r="KD70" s="15"/>
      <c r="KE70" s="15"/>
      <c r="KF70" s="15"/>
      <c r="KG70" s="15"/>
      <c r="KH70" s="15"/>
      <c r="KI70" s="15"/>
      <c r="KJ70" s="15"/>
      <c r="KK70" s="15"/>
      <c r="KL70" s="15"/>
      <c r="KM70" s="15"/>
      <c r="KN70" s="15"/>
      <c r="KO70" s="15"/>
      <c r="KP70" s="15"/>
      <c r="KQ70" s="15"/>
      <c r="KR70" s="15"/>
      <c r="KS70" s="15"/>
      <c r="KT70" s="15"/>
      <c r="KU70" s="15"/>
      <c r="KV70" s="15"/>
      <c r="KW70" s="15"/>
      <c r="KX70" s="15"/>
      <c r="KY70" s="15"/>
      <c r="KZ70" s="15"/>
      <c r="LA70" s="15"/>
      <c r="LB70" s="15"/>
      <c r="LC70" s="15"/>
      <c r="LD70" s="15"/>
      <c r="LE70" s="15"/>
      <c r="LF70" s="15"/>
      <c r="LG70" s="15"/>
      <c r="LH70" s="15"/>
      <c r="LI70" s="15"/>
      <c r="LJ70" s="15"/>
      <c r="LK70" s="15"/>
      <c r="LL70" s="15"/>
      <c r="LM70" s="15"/>
      <c r="LN70" s="15"/>
      <c r="LO70" s="15"/>
      <c r="LP70" s="15"/>
      <c r="LQ70" s="15"/>
      <c r="LR70" s="15"/>
      <c r="LS70" s="15"/>
      <c r="LT70" s="15"/>
      <c r="LU70" s="15"/>
      <c r="LV70" s="15"/>
      <c r="LW70" s="15"/>
      <c r="LX70" s="15"/>
      <c r="LY70" s="15"/>
      <c r="LZ70" s="15"/>
      <c r="MA70" s="15"/>
      <c r="MB70" s="15"/>
      <c r="MC70" s="15"/>
      <c r="MD70" s="15"/>
      <c r="ME70" s="15"/>
      <c r="MF70" s="15"/>
      <c r="MG70" s="15"/>
      <c r="MH70" s="15"/>
      <c r="MI70" s="15"/>
      <c r="MJ70" s="15"/>
      <c r="MK70" s="15"/>
      <c r="ML70" s="15"/>
      <c r="MM70" s="15"/>
      <c r="MN70" s="15"/>
      <c r="MO70" s="15"/>
      <c r="MP70" s="15"/>
      <c r="MQ70" s="15"/>
      <c r="MR70" s="15"/>
      <c r="MS70" s="15"/>
      <c r="MT70" s="15"/>
      <c r="MU70" s="15"/>
      <c r="MV70" s="15"/>
      <c r="MW70" s="15"/>
      <c r="MX70" s="15"/>
      <c r="MY70" s="15"/>
      <c r="MZ70" s="15"/>
      <c r="NA70" s="15"/>
      <c r="NB70" s="15"/>
      <c r="NC70" s="15"/>
      <c r="ND70" s="15"/>
      <c r="NE70" s="15"/>
      <c r="NF70" s="15"/>
      <c r="NG70" s="15"/>
      <c r="NH70" s="15"/>
      <c r="NI70" s="15"/>
      <c r="NJ70" s="15"/>
      <c r="NK70" s="15"/>
      <c r="NL70" s="15"/>
      <c r="NM70" s="15"/>
      <c r="NN70" s="15"/>
      <c r="NO70" s="15"/>
      <c r="NP70" s="15"/>
      <c r="NQ70" s="15"/>
      <c r="NR70" s="15"/>
      <c r="NS70" s="15"/>
      <c r="NT70" s="15"/>
      <c r="NU70" s="15"/>
      <c r="NV70" s="15"/>
      <c r="NW70" s="15"/>
      <c r="NX70" s="15"/>
      <c r="NY70" s="15"/>
      <c r="NZ70" s="15"/>
      <c r="OA70" s="15"/>
      <c r="OB70" s="15"/>
      <c r="OC70" s="15"/>
      <c r="OD70" s="15"/>
      <c r="OE70" s="15"/>
      <c r="OF70" s="15"/>
      <c r="OG70" s="15"/>
      <c r="OH70" s="15"/>
      <c r="OI70" s="15"/>
      <c r="OJ70" s="15"/>
      <c r="OK70" s="15"/>
      <c r="OL70" s="15"/>
      <c r="OM70" s="15"/>
      <c r="ON70" s="15"/>
      <c r="OO70" s="15"/>
      <c r="OP70" s="15"/>
      <c r="OQ70" s="15"/>
      <c r="OR70" s="15"/>
      <c r="OS70" s="15"/>
      <c r="OT70" s="15"/>
      <c r="OU70" s="15"/>
      <c r="OV70" s="15"/>
      <c r="OW70" s="15"/>
      <c r="OX70" s="15"/>
      <c r="OY70" s="15"/>
      <c r="OZ70" s="15"/>
      <c r="PA70" s="15"/>
      <c r="PB70" s="15"/>
      <c r="PC70" s="15"/>
      <c r="PD70" s="15"/>
      <c r="PE70" s="15"/>
      <c r="PF70" s="15"/>
      <c r="PG70" s="15"/>
      <c r="PH70" s="15"/>
      <c r="PI70" s="15"/>
      <c r="PJ70" s="15"/>
      <c r="PK70" s="15"/>
      <c r="PL70" s="15"/>
      <c r="PM70" s="15"/>
      <c r="PN70" s="15"/>
      <c r="PO70" s="15"/>
      <c r="PP70" s="15"/>
      <c r="PQ70" s="15"/>
      <c r="PR70" s="15"/>
      <c r="PS70" s="15"/>
      <c r="PT70" s="15"/>
      <c r="PU70" s="15"/>
      <c r="PV70" s="15"/>
      <c r="PW70" s="15"/>
      <c r="PX70" s="15"/>
      <c r="PY70" s="15"/>
      <c r="PZ70" s="15"/>
      <c r="QA70" s="15"/>
      <c r="QB70" s="15"/>
      <c r="QC70" s="15"/>
      <c r="QD70" s="15"/>
      <c r="QE70" s="15"/>
      <c r="QF70" s="15"/>
      <c r="QG70" s="15"/>
      <c r="QH70" s="15"/>
      <c r="QI70" s="15"/>
      <c r="QJ70" s="15"/>
      <c r="QK70" s="15"/>
      <c r="QL70" s="15"/>
      <c r="QM70" s="15"/>
      <c r="QN70" s="15"/>
      <c r="QO70" s="15"/>
      <c r="QP70" s="15"/>
      <c r="QQ70" s="15"/>
      <c r="QR70" s="15"/>
      <c r="QS70" s="15"/>
      <c r="QT70" s="15"/>
      <c r="QU70" s="15"/>
      <c r="QV70" s="15"/>
      <c r="QW70" s="15"/>
      <c r="QX70" s="15"/>
      <c r="QY70" s="15"/>
      <c r="QZ70" s="15"/>
      <c r="RA70" s="15"/>
      <c r="RB70" s="15"/>
      <c r="RC70" s="15"/>
      <c r="RD70" s="15"/>
      <c r="RE70" s="15"/>
      <c r="RF70" s="15"/>
      <c r="RG70" s="15"/>
      <c r="RH70" s="15"/>
      <c r="RI70" s="15"/>
      <c r="RJ70" s="15"/>
      <c r="RK70" s="15"/>
      <c r="RL70" s="15"/>
      <c r="RM70" s="15"/>
      <c r="RN70" s="15"/>
      <c r="RO70" s="15"/>
      <c r="RP70" s="15"/>
      <c r="RQ70" s="15"/>
      <c r="RR70" s="15"/>
      <c r="RS70" s="15"/>
      <c r="RT70" s="15"/>
      <c r="RU70" s="15"/>
      <c r="RV70" s="15"/>
      <c r="RW70" s="15"/>
      <c r="RX70" s="15"/>
      <c r="RY70" s="15"/>
      <c r="RZ70" s="15"/>
      <c r="SA70" s="15"/>
      <c r="SB70" s="15"/>
      <c r="SC70" s="15"/>
      <c r="SD70" s="15"/>
      <c r="SE70" s="15"/>
      <c r="SF70" s="15"/>
      <c r="SG70" s="15"/>
      <c r="SH70" s="15"/>
      <c r="SI70" s="15"/>
      <c r="SJ70" s="15"/>
      <c r="SK70" s="15"/>
      <c r="SL70" s="15"/>
      <c r="SM70" s="15"/>
      <c r="SN70" s="15"/>
      <c r="SO70" s="15"/>
      <c r="SP70" s="15"/>
      <c r="SQ70" s="15"/>
      <c r="SR70" s="15"/>
      <c r="SS70" s="15"/>
      <c r="ST70" s="15"/>
      <c r="SU70" s="15"/>
      <c r="SV70" s="15"/>
      <c r="SW70" s="15"/>
      <c r="SX70" s="15"/>
      <c r="SY70" s="15"/>
      <c r="SZ70" s="15"/>
      <c r="TA70" s="15"/>
      <c r="TB70" s="15"/>
      <c r="TC70" s="15"/>
      <c r="TD70" s="15"/>
      <c r="TE70" s="15"/>
      <c r="TF70" s="15"/>
      <c r="TG70" s="15"/>
      <c r="TH70" s="15"/>
      <c r="TI70" s="15"/>
      <c r="TJ70" s="15"/>
      <c r="TK70" s="15"/>
      <c r="TL70" s="15"/>
      <c r="TM70" s="15"/>
      <c r="TN70" s="15"/>
      <c r="TO70" s="15"/>
      <c r="TP70" s="15"/>
      <c r="TQ70" s="15"/>
      <c r="TR70" s="15"/>
      <c r="TS70" s="15"/>
      <c r="TT70" s="15"/>
      <c r="TU70" s="15"/>
      <c r="TV70" s="15"/>
      <c r="TW70" s="15"/>
      <c r="TX70" s="15"/>
      <c r="TY70" s="15"/>
      <c r="TZ70" s="15"/>
      <c r="UA70" s="15"/>
      <c r="UB70" s="15"/>
      <c r="UC70" s="15"/>
      <c r="UD70" s="15"/>
      <c r="UE70" s="15"/>
      <c r="UF70" s="15"/>
      <c r="UG70" s="15"/>
      <c r="UH70" s="15"/>
      <c r="UI70" s="15"/>
      <c r="UJ70" s="15"/>
      <c r="UK70" s="15"/>
      <c r="UL70" s="15"/>
      <c r="UM70" s="15"/>
      <c r="UN70" s="15"/>
      <c r="UO70" s="15"/>
      <c r="UP70" s="15"/>
      <c r="UQ70" s="15"/>
      <c r="UR70" s="15"/>
      <c r="US70" s="15"/>
      <c r="UT70" s="15"/>
      <c r="UU70" s="15"/>
      <c r="UV70" s="15"/>
      <c r="UW70" s="15"/>
      <c r="UX70" s="15"/>
      <c r="UY70" s="15"/>
      <c r="UZ70" s="15"/>
      <c r="VA70" s="15"/>
      <c r="VB70" s="15"/>
      <c r="VC70" s="15"/>
      <c r="VD70" s="15"/>
      <c r="VE70" s="15"/>
      <c r="VF70" s="15"/>
      <c r="VG70" s="15"/>
      <c r="VH70" s="15"/>
      <c r="VI70" s="15"/>
      <c r="VJ70" s="15"/>
      <c r="VK70" s="15"/>
      <c r="VL70" s="15"/>
      <c r="VM70" s="15"/>
      <c r="VN70" s="15"/>
      <c r="VO70" s="15"/>
      <c r="VP70" s="15"/>
      <c r="VQ70" s="15"/>
      <c r="VR70" s="15"/>
      <c r="VS70" s="15"/>
      <c r="VT70" s="15"/>
      <c r="VU70" s="15"/>
      <c r="VV70" s="15"/>
      <c r="VW70" s="15"/>
      <c r="VX70" s="15"/>
      <c r="VY70" s="15"/>
      <c r="VZ70" s="15"/>
      <c r="WA70" s="15"/>
      <c r="WB70" s="15"/>
      <c r="WC70" s="15"/>
      <c r="WD70" s="15"/>
      <c r="WE70" s="15"/>
      <c r="WF70" s="15"/>
      <c r="WG70" s="15"/>
      <c r="WH70" s="15"/>
      <c r="WI70" s="15"/>
      <c r="WJ70" s="15"/>
      <c r="WK70" s="15"/>
      <c r="WL70" s="15"/>
      <c r="WM70" s="15"/>
      <c r="WN70" s="15"/>
      <c r="WO70" s="15"/>
      <c r="WP70" s="15"/>
      <c r="WQ70" s="15"/>
      <c r="WR70" s="15"/>
      <c r="WS70" s="15"/>
      <c r="WT70" s="15"/>
      <c r="WU70" s="15"/>
      <c r="WV70" s="15"/>
      <c r="WW70" s="15"/>
      <c r="WX70" s="15"/>
      <c r="WY70" s="15"/>
      <c r="WZ70" s="15"/>
      <c r="XA70" s="15"/>
      <c r="XB70" s="15"/>
      <c r="XC70" s="15"/>
      <c r="XD70" s="15"/>
      <c r="XE70" s="15"/>
      <c r="XF70" s="15"/>
      <c r="XG70" s="15"/>
      <c r="XH70" s="15"/>
      <c r="XI70" s="15"/>
      <c r="XJ70" s="15"/>
      <c r="XK70" s="15"/>
      <c r="XL70" s="15"/>
      <c r="XM70" s="15"/>
      <c r="XN70" s="15"/>
      <c r="XO70" s="15"/>
      <c r="XP70" s="15"/>
      <c r="XQ70" s="15"/>
      <c r="XR70" s="15"/>
      <c r="XS70" s="15"/>
      <c r="XT70" s="15"/>
      <c r="XU70" s="15"/>
      <c r="XV70" s="15"/>
      <c r="XW70" s="15"/>
      <c r="XX70" s="15"/>
      <c r="XY70" s="15"/>
      <c r="XZ70" s="15"/>
      <c r="YA70" s="15"/>
      <c r="YB70" s="15"/>
      <c r="YC70" s="15"/>
      <c r="YD70" s="15"/>
      <c r="YE70" s="15"/>
      <c r="YF70" s="15"/>
      <c r="YG70" s="15"/>
      <c r="YH70" s="15"/>
      <c r="YI70" s="15"/>
      <c r="YJ70" s="15"/>
      <c r="YK70" s="15"/>
      <c r="YL70" s="15"/>
      <c r="YM70" s="15"/>
      <c r="YN70" s="15"/>
      <c r="YO70" s="15"/>
      <c r="YP70" s="15"/>
      <c r="YQ70" s="15"/>
      <c r="YR70" s="15"/>
      <c r="YS70" s="15"/>
      <c r="YT70" s="15"/>
      <c r="YU70" s="15"/>
      <c r="YV70" s="15"/>
      <c r="YW70" s="15"/>
      <c r="YX70" s="15"/>
      <c r="YY70" s="15"/>
      <c r="YZ70" s="15"/>
      <c r="ZA70" s="15"/>
      <c r="ZB70" s="15"/>
      <c r="ZC70" s="15"/>
      <c r="ZD70" s="15"/>
      <c r="ZE70" s="15"/>
      <c r="ZF70" s="15"/>
      <c r="ZG70" s="15"/>
      <c r="ZH70" s="15"/>
      <c r="ZI70" s="15"/>
      <c r="ZJ70" s="15"/>
      <c r="ZK70" s="15"/>
      <c r="ZL70" s="15"/>
      <c r="ZM70" s="15"/>
      <c r="ZN70" s="15"/>
      <c r="ZO70" s="15"/>
      <c r="ZP70" s="15"/>
      <c r="ZQ70" s="15"/>
      <c r="ZR70" s="15"/>
      <c r="ZS70" s="15"/>
      <c r="ZT70" s="15"/>
      <c r="ZU70" s="15"/>
      <c r="ZV70" s="15"/>
      <c r="ZW70" s="15"/>
      <c r="ZX70" s="15"/>
      <c r="ZY70" s="15"/>
      <c r="ZZ70" s="15"/>
      <c r="AAA70" s="15"/>
      <c r="AAB70" s="15"/>
      <c r="AAC70" s="15"/>
      <c r="AAD70" s="15"/>
      <c r="AAE70" s="15"/>
      <c r="AAF70" s="15"/>
      <c r="AAG70" s="15"/>
      <c r="AAH70" s="15"/>
      <c r="AAI70" s="15"/>
      <c r="AAJ70" s="15"/>
      <c r="AAK70" s="15"/>
      <c r="AAL70" s="15"/>
      <c r="AAM70" s="15"/>
      <c r="AAN70" s="15"/>
      <c r="AAO70" s="15"/>
      <c r="AAP70" s="15"/>
      <c r="AAQ70" s="15"/>
      <c r="AAR70" s="15"/>
      <c r="AAS70" s="15"/>
      <c r="AAT70" s="15"/>
      <c r="AAU70" s="15"/>
      <c r="AAV70" s="15"/>
      <c r="AAW70" s="15"/>
      <c r="AAX70" s="15"/>
      <c r="AAY70" s="15"/>
      <c r="AAZ70" s="15"/>
      <c r="ABA70" s="15"/>
      <c r="ABB70" s="15"/>
      <c r="ABC70" s="15"/>
      <c r="ABD70" s="15"/>
      <c r="ABE70" s="15"/>
      <c r="ABF70" s="15"/>
      <c r="ABG70" s="15"/>
      <c r="ABH70" s="15"/>
      <c r="ABI70" s="15"/>
      <c r="ABJ70" s="15"/>
      <c r="ABK70" s="15"/>
      <c r="ABL70" s="15"/>
      <c r="ABM70" s="15"/>
      <c r="ABN70" s="15"/>
      <c r="ABO70" s="15"/>
      <c r="ABP70" s="15"/>
      <c r="ABQ70" s="15"/>
      <c r="ABR70" s="15"/>
      <c r="ABS70" s="15"/>
      <c r="ABT70" s="15"/>
      <c r="ABU70" s="15"/>
      <c r="ABV70" s="15"/>
      <c r="ABW70" s="15"/>
      <c r="ABX70" s="15"/>
      <c r="ABY70" s="15"/>
      <c r="ABZ70" s="15"/>
      <c r="ACA70" s="15"/>
      <c r="ACB70" s="15"/>
      <c r="ACC70" s="15"/>
      <c r="ACD70" s="15"/>
      <c r="ACE70" s="15"/>
      <c r="ACF70" s="15"/>
      <c r="ACG70" s="15"/>
      <c r="ACH70" s="15"/>
      <c r="ACI70" s="15"/>
      <c r="ACJ70" s="15"/>
      <c r="ACK70" s="15"/>
      <c r="ACL70" s="15"/>
      <c r="ACM70" s="15"/>
      <c r="ACN70" s="15"/>
      <c r="ACO70" s="15"/>
      <c r="ACP70" s="15"/>
      <c r="ACQ70" s="15"/>
      <c r="ACR70" s="15"/>
      <c r="ACS70" s="15"/>
      <c r="ACT70" s="15"/>
      <c r="ACU70" s="15"/>
      <c r="ACV70" s="15"/>
      <c r="ACW70" s="15"/>
      <c r="ACX70" s="15"/>
      <c r="ACY70" s="15"/>
      <c r="ACZ70" s="15"/>
    </row>
    <row r="71" spans="1:780" s="7" customFormat="1" ht="25">
      <c r="A71" s="6" t="s">
        <v>390</v>
      </c>
      <c r="B71" s="7" t="s">
        <v>391</v>
      </c>
      <c r="C71" s="7" t="s">
        <v>392</v>
      </c>
      <c r="D71" s="7" t="s">
        <v>393</v>
      </c>
      <c r="E71" s="8" t="s">
        <v>501</v>
      </c>
      <c r="F71" s="9">
        <v>5</v>
      </c>
      <c r="G71" s="10">
        <v>377569.24</v>
      </c>
      <c r="H71" s="19">
        <f t="shared" si="1"/>
        <v>188784.62</v>
      </c>
      <c r="I71" s="10">
        <v>141588.46</v>
      </c>
      <c r="J71" s="10">
        <v>47196.160000000003</v>
      </c>
      <c r="K71" s="11">
        <v>0</v>
      </c>
      <c r="L71" s="96">
        <v>42552</v>
      </c>
      <c r="M71" s="96">
        <v>43130</v>
      </c>
      <c r="N71" s="3"/>
      <c r="O71" s="3"/>
      <c r="P71" s="3"/>
      <c r="Q71" s="3"/>
      <c r="R71" s="3"/>
      <c r="S71" s="3"/>
      <c r="T71" s="3"/>
      <c r="U71" s="3"/>
      <c r="V71" s="3"/>
    </row>
    <row r="73" spans="1:780">
      <c r="A73" s="33" t="s">
        <v>166</v>
      </c>
      <c r="G73" s="5">
        <f>SUM(G2:G72)</f>
        <v>18385253.059999999</v>
      </c>
      <c r="H73" s="5">
        <f>SUM(H2:H72)</f>
        <v>8121582.9400000004</v>
      </c>
      <c r="I73" s="5">
        <f>SUM(I2:I72)</f>
        <v>6091186.8300000001</v>
      </c>
      <c r="J73" s="5">
        <f>SUM(J2:J72)</f>
        <v>2030396.11</v>
      </c>
      <c r="K73" s="5">
        <f>SUM(K2:K72)</f>
        <v>102375</v>
      </c>
    </row>
  </sheetData>
  <autoFilter ref="A1:ACZ44">
    <sortState ref="A2:ACZ74">
      <sortCondition ref="F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A48"/>
  <sheetViews>
    <sheetView zoomScale="90" zoomScaleNormal="90" workbookViewId="0">
      <selection activeCell="B44" sqref="B44"/>
    </sheetView>
  </sheetViews>
  <sheetFormatPr defaultColWidth="8.7265625" defaultRowHeight="12.5"/>
  <cols>
    <col min="1" max="1" width="9.54296875" style="48" bestFit="1" customWidth="1"/>
    <col min="2" max="2" width="15.54296875" style="48" customWidth="1"/>
    <col min="3" max="3" width="21.453125" style="48" customWidth="1"/>
    <col min="4" max="4" width="16.54296875" style="48" customWidth="1"/>
    <col min="5" max="5" width="10.54296875" style="48" customWidth="1"/>
    <col min="6" max="6" width="8.54296875" style="48" customWidth="1"/>
    <col min="7" max="7" width="17.81640625" style="48" customWidth="1"/>
    <col min="8" max="8" width="14.7265625" style="48" customWidth="1"/>
    <col min="9" max="9" width="17.1796875" style="48" customWidth="1"/>
    <col min="10" max="10" width="16.1796875" style="48" customWidth="1"/>
    <col min="11" max="11" width="14.26953125" style="48" customWidth="1"/>
    <col min="12" max="12" width="11.1796875" style="48" customWidth="1"/>
    <col min="13" max="13" width="11.54296875" style="48" customWidth="1"/>
    <col min="14" max="16384" width="8.7265625" style="48"/>
  </cols>
  <sheetData>
    <row r="1" spans="1:781" ht="26">
      <c r="A1" s="43" t="s">
        <v>0</v>
      </c>
      <c r="B1" s="44" t="s">
        <v>628</v>
      </c>
      <c r="C1" s="43" t="s">
        <v>1</v>
      </c>
      <c r="D1" s="43" t="s">
        <v>2</v>
      </c>
      <c r="E1" s="43" t="s">
        <v>246</v>
      </c>
      <c r="F1" s="44" t="s">
        <v>512</v>
      </c>
      <c r="G1" s="45" t="s">
        <v>3</v>
      </c>
      <c r="H1" s="45" t="s">
        <v>4</v>
      </c>
      <c r="I1" s="46" t="s">
        <v>5</v>
      </c>
      <c r="J1" s="46" t="s">
        <v>6</v>
      </c>
      <c r="K1" s="45" t="s">
        <v>7</v>
      </c>
      <c r="L1" s="34" t="s">
        <v>639</v>
      </c>
      <c r="M1" s="34" t="s">
        <v>640</v>
      </c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</row>
    <row r="2" spans="1:781" ht="25">
      <c r="A2" s="49" t="s">
        <v>624</v>
      </c>
      <c r="B2" s="50" t="s">
        <v>625</v>
      </c>
      <c r="C2" s="50" t="s">
        <v>626</v>
      </c>
      <c r="D2" s="51" t="s">
        <v>11</v>
      </c>
      <c r="E2" s="52" t="s">
        <v>627</v>
      </c>
      <c r="F2" s="53">
        <v>1</v>
      </c>
      <c r="G2" s="54">
        <v>18500</v>
      </c>
      <c r="H2" s="54">
        <v>9250</v>
      </c>
      <c r="I2" s="54">
        <v>6937.5</v>
      </c>
      <c r="J2" s="54">
        <v>2312.5</v>
      </c>
      <c r="K2" s="55">
        <v>0</v>
      </c>
      <c r="L2" s="99">
        <v>42513</v>
      </c>
      <c r="M2" s="99">
        <v>42795</v>
      </c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56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D2" s="37"/>
      <c r="CE2" s="37"/>
      <c r="CF2" s="37"/>
      <c r="CG2" s="37"/>
      <c r="CH2" s="37"/>
      <c r="CI2" s="37"/>
      <c r="CJ2" s="37"/>
      <c r="CK2" s="37"/>
      <c r="CL2" s="37"/>
      <c r="CM2" s="37"/>
      <c r="CN2" s="37"/>
      <c r="CO2" s="37"/>
      <c r="CP2" s="37"/>
      <c r="CQ2" s="37"/>
      <c r="CR2" s="37"/>
      <c r="CS2" s="37"/>
      <c r="CT2" s="37"/>
      <c r="CU2" s="37"/>
      <c r="CV2" s="37"/>
      <c r="CW2" s="37"/>
      <c r="CX2" s="37"/>
      <c r="CY2" s="37"/>
      <c r="CZ2" s="37"/>
      <c r="DA2" s="37"/>
      <c r="DB2" s="37"/>
      <c r="DC2" s="37"/>
      <c r="DD2" s="37"/>
      <c r="DE2" s="37"/>
      <c r="DF2" s="37"/>
      <c r="DG2" s="37"/>
      <c r="DH2" s="37"/>
      <c r="DI2" s="37"/>
      <c r="DJ2" s="37"/>
      <c r="DK2" s="37"/>
      <c r="DL2" s="37"/>
      <c r="DM2" s="37"/>
      <c r="DN2" s="37"/>
      <c r="DO2" s="37"/>
      <c r="DP2" s="37"/>
      <c r="DQ2" s="37"/>
      <c r="DR2" s="37"/>
      <c r="DS2" s="37"/>
      <c r="DT2" s="37"/>
      <c r="DU2" s="37"/>
      <c r="DV2" s="37"/>
      <c r="DW2" s="37"/>
      <c r="DX2" s="37"/>
      <c r="DY2" s="37"/>
      <c r="DZ2" s="37"/>
      <c r="EA2" s="37"/>
      <c r="EB2" s="37"/>
      <c r="EC2" s="37"/>
      <c r="ED2" s="37"/>
      <c r="EE2" s="37"/>
      <c r="EF2" s="37"/>
      <c r="EG2" s="37"/>
      <c r="EH2" s="37"/>
      <c r="EI2" s="37"/>
      <c r="EJ2" s="37"/>
      <c r="EK2" s="37"/>
      <c r="EL2" s="37"/>
      <c r="EM2" s="37"/>
      <c r="EN2" s="37"/>
      <c r="EO2" s="37"/>
      <c r="EP2" s="37"/>
      <c r="EQ2" s="37"/>
      <c r="ER2" s="37"/>
      <c r="ES2" s="37"/>
      <c r="ET2" s="37"/>
      <c r="EU2" s="37"/>
      <c r="EV2" s="37"/>
      <c r="EW2" s="37"/>
      <c r="EX2" s="37"/>
      <c r="EY2" s="37"/>
      <c r="EZ2" s="37"/>
      <c r="FA2" s="37"/>
      <c r="FB2" s="37"/>
      <c r="FC2" s="37"/>
      <c r="FD2" s="37"/>
      <c r="FE2" s="37"/>
      <c r="FF2" s="37"/>
      <c r="FG2" s="37"/>
      <c r="FH2" s="37"/>
      <c r="FI2" s="37"/>
      <c r="FJ2" s="37"/>
      <c r="FK2" s="37"/>
      <c r="FL2" s="37"/>
      <c r="FM2" s="37"/>
      <c r="FN2" s="37"/>
      <c r="FO2" s="37"/>
      <c r="FP2" s="37"/>
      <c r="FQ2" s="37"/>
      <c r="FR2" s="37"/>
      <c r="FS2" s="37"/>
      <c r="FT2" s="37"/>
      <c r="FU2" s="37"/>
      <c r="FV2" s="37"/>
      <c r="FW2" s="37"/>
      <c r="FX2" s="37"/>
      <c r="FY2" s="37"/>
      <c r="FZ2" s="37"/>
      <c r="GA2" s="37"/>
      <c r="GB2" s="37"/>
      <c r="GC2" s="37"/>
      <c r="GD2" s="37"/>
      <c r="GE2" s="37"/>
      <c r="GF2" s="37"/>
      <c r="GG2" s="37"/>
      <c r="GH2" s="37"/>
      <c r="GI2" s="37"/>
      <c r="GJ2" s="37"/>
      <c r="GK2" s="37"/>
      <c r="GL2" s="37"/>
      <c r="GM2" s="37"/>
      <c r="GN2" s="37"/>
      <c r="GO2" s="37"/>
      <c r="GP2" s="37"/>
      <c r="GQ2" s="37"/>
      <c r="GR2" s="37"/>
      <c r="GS2" s="37"/>
      <c r="GT2" s="37"/>
      <c r="GU2" s="37"/>
      <c r="GV2" s="37"/>
      <c r="GW2" s="37"/>
      <c r="GX2" s="37"/>
      <c r="GY2" s="37"/>
      <c r="GZ2" s="37"/>
      <c r="HA2" s="37"/>
      <c r="HB2" s="37"/>
      <c r="HC2" s="37"/>
      <c r="HD2" s="37"/>
      <c r="HE2" s="37"/>
      <c r="HF2" s="37"/>
      <c r="HG2" s="37"/>
      <c r="HH2" s="37"/>
      <c r="HI2" s="37"/>
      <c r="HJ2" s="37"/>
      <c r="HK2" s="37"/>
      <c r="HL2" s="37"/>
      <c r="HM2" s="37"/>
      <c r="HN2" s="37"/>
      <c r="HO2" s="37"/>
      <c r="HP2" s="37"/>
      <c r="HQ2" s="37"/>
      <c r="HR2" s="37"/>
      <c r="HS2" s="37"/>
      <c r="HT2" s="37"/>
      <c r="HU2" s="37"/>
      <c r="HV2" s="37"/>
      <c r="HW2" s="37"/>
      <c r="HX2" s="37"/>
      <c r="HY2" s="37"/>
      <c r="HZ2" s="37"/>
      <c r="IA2" s="37"/>
      <c r="IB2" s="37"/>
      <c r="IC2" s="37"/>
      <c r="ID2" s="37"/>
      <c r="IE2" s="37"/>
      <c r="IF2" s="37"/>
      <c r="IG2" s="37"/>
      <c r="IH2" s="37"/>
      <c r="II2" s="37"/>
      <c r="IJ2" s="37"/>
      <c r="IK2" s="37"/>
      <c r="IL2" s="37"/>
      <c r="IM2" s="37"/>
      <c r="IN2" s="37"/>
      <c r="IO2" s="37"/>
      <c r="IP2" s="37"/>
      <c r="IQ2" s="37"/>
      <c r="IR2" s="37"/>
      <c r="IS2" s="37"/>
      <c r="IT2" s="37"/>
      <c r="IU2" s="37"/>
      <c r="IV2" s="37"/>
      <c r="IW2" s="37"/>
      <c r="IX2" s="37"/>
      <c r="IY2" s="37"/>
      <c r="IZ2" s="37"/>
      <c r="JA2" s="37"/>
      <c r="JB2" s="37"/>
      <c r="JC2" s="37"/>
      <c r="JD2" s="37"/>
      <c r="JE2" s="37"/>
      <c r="JF2" s="37"/>
      <c r="JG2" s="37"/>
      <c r="JH2" s="37"/>
      <c r="JI2" s="37"/>
      <c r="JJ2" s="37"/>
      <c r="JK2" s="37"/>
      <c r="JL2" s="37"/>
      <c r="JM2" s="37"/>
      <c r="JN2" s="37"/>
      <c r="JO2" s="37"/>
      <c r="JP2" s="37"/>
      <c r="JQ2" s="37"/>
      <c r="JR2" s="37"/>
      <c r="JS2" s="37"/>
      <c r="JT2" s="37"/>
      <c r="JU2" s="37"/>
      <c r="JV2" s="37"/>
      <c r="JW2" s="37"/>
      <c r="JX2" s="37"/>
      <c r="JY2" s="37"/>
      <c r="JZ2" s="37"/>
      <c r="KA2" s="37"/>
      <c r="KB2" s="37"/>
      <c r="KC2" s="37"/>
      <c r="KD2" s="37"/>
      <c r="KE2" s="37"/>
      <c r="KF2" s="37"/>
      <c r="KG2" s="37"/>
      <c r="KH2" s="37"/>
      <c r="KI2" s="37"/>
      <c r="KJ2" s="37"/>
      <c r="KK2" s="37"/>
      <c r="KL2" s="37"/>
      <c r="KM2" s="37"/>
      <c r="KN2" s="37"/>
      <c r="KO2" s="37"/>
      <c r="KP2" s="37"/>
      <c r="KQ2" s="37"/>
      <c r="KR2" s="37"/>
      <c r="KS2" s="37"/>
      <c r="KT2" s="37"/>
      <c r="KU2" s="37"/>
      <c r="KV2" s="37"/>
      <c r="KW2" s="37"/>
      <c r="KX2" s="37"/>
      <c r="KY2" s="37"/>
      <c r="KZ2" s="37"/>
      <c r="LA2" s="37"/>
      <c r="LB2" s="37"/>
      <c r="LC2" s="37"/>
      <c r="LD2" s="37"/>
      <c r="LE2" s="37"/>
      <c r="LF2" s="37"/>
      <c r="LG2" s="37"/>
      <c r="LH2" s="37"/>
      <c r="LI2" s="37"/>
      <c r="LJ2" s="37"/>
      <c r="LK2" s="37"/>
      <c r="LL2" s="37"/>
      <c r="LM2" s="37"/>
      <c r="LN2" s="37"/>
      <c r="LO2" s="37"/>
      <c r="LP2" s="37"/>
      <c r="LQ2" s="37"/>
      <c r="LR2" s="37"/>
      <c r="LS2" s="37"/>
      <c r="LT2" s="37"/>
      <c r="LU2" s="37"/>
      <c r="LV2" s="37"/>
      <c r="LW2" s="37"/>
      <c r="LX2" s="37"/>
      <c r="LY2" s="37"/>
      <c r="LZ2" s="37"/>
      <c r="MA2" s="37"/>
      <c r="MB2" s="37"/>
      <c r="MC2" s="37"/>
      <c r="MD2" s="37"/>
      <c r="ME2" s="37"/>
      <c r="MF2" s="37"/>
      <c r="MG2" s="37"/>
      <c r="MH2" s="37"/>
      <c r="MI2" s="37"/>
      <c r="MJ2" s="37"/>
      <c r="MK2" s="37"/>
      <c r="ML2" s="37"/>
      <c r="MM2" s="37"/>
      <c r="MN2" s="37"/>
      <c r="MO2" s="37"/>
      <c r="MP2" s="37"/>
      <c r="MQ2" s="37"/>
      <c r="MR2" s="37"/>
      <c r="MS2" s="37"/>
      <c r="MT2" s="37"/>
      <c r="MU2" s="37"/>
      <c r="MV2" s="37"/>
      <c r="MW2" s="37"/>
      <c r="MX2" s="37"/>
      <c r="MY2" s="37"/>
      <c r="MZ2" s="37"/>
      <c r="NA2" s="37"/>
      <c r="NB2" s="37"/>
      <c r="NC2" s="37"/>
      <c r="ND2" s="37"/>
      <c r="NE2" s="37"/>
      <c r="NF2" s="37"/>
      <c r="NG2" s="37"/>
      <c r="NH2" s="37"/>
      <c r="NI2" s="37"/>
      <c r="NJ2" s="37"/>
      <c r="NK2" s="37"/>
      <c r="NL2" s="37"/>
      <c r="NM2" s="37"/>
      <c r="NN2" s="37"/>
      <c r="NO2" s="37"/>
      <c r="NP2" s="37"/>
      <c r="NQ2" s="37"/>
      <c r="NR2" s="37"/>
      <c r="NS2" s="37"/>
      <c r="NT2" s="37"/>
      <c r="NU2" s="37"/>
      <c r="NV2" s="37"/>
      <c r="NW2" s="37"/>
      <c r="NX2" s="37"/>
      <c r="NY2" s="37"/>
      <c r="NZ2" s="37"/>
      <c r="OA2" s="37"/>
      <c r="OB2" s="37"/>
      <c r="OC2" s="37"/>
      <c r="OD2" s="37"/>
      <c r="OE2" s="37"/>
      <c r="OF2" s="37"/>
      <c r="OG2" s="37"/>
      <c r="OH2" s="37"/>
      <c r="OI2" s="37"/>
      <c r="OJ2" s="37"/>
      <c r="OK2" s="37"/>
      <c r="OL2" s="37"/>
      <c r="OM2" s="37"/>
      <c r="ON2" s="37"/>
      <c r="OO2" s="37"/>
      <c r="OP2" s="37"/>
      <c r="OQ2" s="37"/>
      <c r="OR2" s="37"/>
      <c r="OS2" s="37"/>
      <c r="OT2" s="37"/>
      <c r="OU2" s="37"/>
      <c r="OV2" s="37"/>
      <c r="OW2" s="37"/>
      <c r="OX2" s="37"/>
      <c r="OY2" s="37"/>
      <c r="OZ2" s="37"/>
      <c r="PA2" s="37"/>
      <c r="PB2" s="37"/>
      <c r="PC2" s="37"/>
      <c r="PD2" s="37"/>
      <c r="PE2" s="37"/>
      <c r="PF2" s="37"/>
      <c r="PG2" s="37"/>
      <c r="PH2" s="37"/>
      <c r="PI2" s="37"/>
      <c r="PJ2" s="37"/>
      <c r="PK2" s="37"/>
      <c r="PL2" s="37"/>
      <c r="PM2" s="37"/>
      <c r="PN2" s="37"/>
      <c r="PO2" s="37"/>
      <c r="PP2" s="37"/>
      <c r="PQ2" s="37"/>
      <c r="PR2" s="37"/>
      <c r="PS2" s="37"/>
      <c r="PT2" s="37"/>
      <c r="PU2" s="37"/>
      <c r="PV2" s="37"/>
      <c r="PW2" s="37"/>
      <c r="PX2" s="37"/>
      <c r="PY2" s="37"/>
      <c r="PZ2" s="37"/>
      <c r="QA2" s="37"/>
      <c r="QB2" s="37"/>
      <c r="QC2" s="37"/>
      <c r="QD2" s="37"/>
      <c r="QE2" s="37"/>
      <c r="QF2" s="37"/>
      <c r="QG2" s="37"/>
      <c r="QH2" s="37"/>
      <c r="QI2" s="37"/>
      <c r="QJ2" s="37"/>
      <c r="QK2" s="37"/>
      <c r="QL2" s="37"/>
      <c r="QM2" s="37"/>
      <c r="QN2" s="37"/>
      <c r="QO2" s="37"/>
      <c r="QP2" s="37"/>
      <c r="QQ2" s="37"/>
      <c r="QR2" s="37"/>
      <c r="QS2" s="37"/>
      <c r="QT2" s="37"/>
      <c r="QU2" s="37"/>
      <c r="QV2" s="37"/>
      <c r="QW2" s="37"/>
      <c r="QX2" s="37"/>
      <c r="QY2" s="37"/>
      <c r="QZ2" s="37"/>
      <c r="RA2" s="37"/>
      <c r="RB2" s="37"/>
      <c r="RC2" s="37"/>
      <c r="RD2" s="37"/>
      <c r="RE2" s="37"/>
      <c r="RF2" s="37"/>
      <c r="RG2" s="37"/>
      <c r="RH2" s="37"/>
      <c r="RI2" s="37"/>
      <c r="RJ2" s="37"/>
      <c r="RK2" s="37"/>
      <c r="RL2" s="37"/>
      <c r="RM2" s="37"/>
      <c r="RN2" s="37"/>
      <c r="RO2" s="37"/>
      <c r="RP2" s="37"/>
      <c r="RQ2" s="37"/>
      <c r="RR2" s="37"/>
      <c r="RS2" s="37"/>
      <c r="RT2" s="37"/>
      <c r="RU2" s="37"/>
      <c r="RV2" s="37"/>
      <c r="RW2" s="37"/>
      <c r="RX2" s="37"/>
      <c r="RY2" s="37"/>
      <c r="RZ2" s="37"/>
      <c r="SA2" s="37"/>
      <c r="SB2" s="37"/>
      <c r="SC2" s="37"/>
      <c r="SD2" s="37"/>
      <c r="SE2" s="37"/>
      <c r="SF2" s="37"/>
      <c r="SG2" s="37"/>
      <c r="SH2" s="37"/>
      <c r="SI2" s="37"/>
      <c r="SJ2" s="37"/>
      <c r="SK2" s="37"/>
      <c r="SL2" s="37"/>
      <c r="SM2" s="37"/>
      <c r="SN2" s="37"/>
      <c r="SO2" s="37"/>
      <c r="SP2" s="37"/>
      <c r="SQ2" s="37"/>
      <c r="SR2" s="37"/>
      <c r="SS2" s="37"/>
      <c r="ST2" s="37"/>
      <c r="SU2" s="37"/>
      <c r="SV2" s="37"/>
      <c r="SW2" s="37"/>
      <c r="SX2" s="37"/>
      <c r="SY2" s="37"/>
      <c r="SZ2" s="37"/>
      <c r="TA2" s="37"/>
      <c r="TB2" s="37"/>
      <c r="TC2" s="37"/>
      <c r="TD2" s="37"/>
      <c r="TE2" s="37"/>
      <c r="TF2" s="37"/>
      <c r="TG2" s="37"/>
      <c r="TH2" s="37"/>
      <c r="TI2" s="37"/>
      <c r="TJ2" s="37"/>
      <c r="TK2" s="37"/>
      <c r="TL2" s="37"/>
      <c r="TM2" s="37"/>
      <c r="TN2" s="37"/>
      <c r="TO2" s="37"/>
      <c r="TP2" s="37"/>
      <c r="TQ2" s="37"/>
      <c r="TR2" s="37"/>
      <c r="TS2" s="37"/>
      <c r="TT2" s="37"/>
      <c r="TU2" s="37"/>
      <c r="TV2" s="37"/>
      <c r="TW2" s="37"/>
      <c r="TX2" s="37"/>
      <c r="TY2" s="37"/>
      <c r="TZ2" s="37"/>
      <c r="UA2" s="37"/>
      <c r="UB2" s="37"/>
      <c r="UC2" s="37"/>
      <c r="UD2" s="37"/>
      <c r="UE2" s="37"/>
      <c r="UF2" s="37"/>
      <c r="UG2" s="37"/>
      <c r="UH2" s="37"/>
      <c r="UI2" s="37"/>
      <c r="UJ2" s="37"/>
      <c r="UK2" s="37"/>
      <c r="UL2" s="37"/>
      <c r="UM2" s="37"/>
      <c r="UN2" s="37"/>
      <c r="UO2" s="37"/>
      <c r="UP2" s="37"/>
      <c r="UQ2" s="37"/>
      <c r="UR2" s="37"/>
      <c r="US2" s="37"/>
      <c r="UT2" s="37"/>
      <c r="UU2" s="37"/>
      <c r="UV2" s="37"/>
      <c r="UW2" s="37"/>
      <c r="UX2" s="37"/>
      <c r="UY2" s="37"/>
      <c r="UZ2" s="37"/>
      <c r="VA2" s="37"/>
      <c r="VB2" s="37"/>
      <c r="VC2" s="37"/>
      <c r="VD2" s="37"/>
      <c r="VE2" s="37"/>
      <c r="VF2" s="37"/>
      <c r="VG2" s="37"/>
      <c r="VH2" s="37"/>
      <c r="VI2" s="37"/>
      <c r="VJ2" s="37"/>
      <c r="VK2" s="37"/>
      <c r="VL2" s="37"/>
      <c r="VM2" s="37"/>
      <c r="VN2" s="37"/>
      <c r="VO2" s="37"/>
      <c r="VP2" s="37"/>
      <c r="VQ2" s="37"/>
      <c r="VR2" s="37"/>
      <c r="VS2" s="37"/>
      <c r="VT2" s="37"/>
      <c r="VU2" s="37"/>
      <c r="VV2" s="37"/>
      <c r="VW2" s="37"/>
      <c r="VX2" s="37"/>
      <c r="VY2" s="37"/>
      <c r="VZ2" s="37"/>
      <c r="WA2" s="37"/>
      <c r="WB2" s="37"/>
      <c r="WC2" s="37"/>
      <c r="WD2" s="37"/>
      <c r="WE2" s="37"/>
      <c r="WF2" s="37"/>
      <c r="WG2" s="37"/>
      <c r="WH2" s="37"/>
      <c r="WI2" s="37"/>
      <c r="WJ2" s="37"/>
      <c r="WK2" s="37"/>
      <c r="WL2" s="37"/>
      <c r="WM2" s="37"/>
      <c r="WN2" s="37"/>
      <c r="WO2" s="37"/>
      <c r="WP2" s="37"/>
      <c r="WQ2" s="37"/>
      <c r="WR2" s="37"/>
      <c r="WS2" s="37"/>
      <c r="WT2" s="37"/>
      <c r="WU2" s="37"/>
      <c r="WV2" s="37"/>
      <c r="WW2" s="37"/>
      <c r="WX2" s="37"/>
      <c r="WY2" s="37"/>
      <c r="WZ2" s="37"/>
      <c r="XA2" s="37"/>
      <c r="XB2" s="37"/>
      <c r="XC2" s="37"/>
      <c r="XD2" s="37"/>
      <c r="XE2" s="37"/>
      <c r="XF2" s="37"/>
      <c r="XG2" s="37"/>
      <c r="XH2" s="37"/>
      <c r="XI2" s="37"/>
      <c r="XJ2" s="37"/>
      <c r="XK2" s="37"/>
      <c r="XL2" s="37"/>
      <c r="XM2" s="37"/>
      <c r="XN2" s="37"/>
      <c r="XO2" s="37"/>
      <c r="XP2" s="37"/>
      <c r="XQ2" s="37"/>
      <c r="XR2" s="37"/>
      <c r="XS2" s="37"/>
      <c r="XT2" s="37"/>
      <c r="XU2" s="37"/>
      <c r="XV2" s="37"/>
      <c r="XW2" s="37"/>
      <c r="XX2" s="37"/>
      <c r="XY2" s="37"/>
      <c r="XZ2" s="37"/>
      <c r="YA2" s="37"/>
      <c r="YB2" s="37"/>
      <c r="YC2" s="37"/>
      <c r="YD2" s="37"/>
      <c r="YE2" s="37"/>
      <c r="YF2" s="37"/>
      <c r="YG2" s="37"/>
      <c r="YH2" s="37"/>
      <c r="YI2" s="37"/>
      <c r="YJ2" s="37"/>
      <c r="YK2" s="37"/>
      <c r="YL2" s="37"/>
      <c r="YM2" s="37"/>
      <c r="YN2" s="37"/>
      <c r="YO2" s="37"/>
      <c r="YP2" s="37"/>
      <c r="YQ2" s="37"/>
      <c r="YR2" s="37"/>
      <c r="YS2" s="37"/>
      <c r="YT2" s="37"/>
      <c r="YU2" s="37"/>
      <c r="YV2" s="37"/>
      <c r="YW2" s="37"/>
      <c r="YX2" s="37"/>
      <c r="YY2" s="37"/>
      <c r="YZ2" s="37"/>
      <c r="ZA2" s="37"/>
      <c r="ZB2" s="37"/>
      <c r="ZC2" s="37"/>
      <c r="ZD2" s="37"/>
      <c r="ZE2" s="37"/>
      <c r="ZF2" s="37"/>
      <c r="ZG2" s="37"/>
      <c r="ZH2" s="37"/>
      <c r="ZI2" s="37"/>
      <c r="ZJ2" s="37"/>
      <c r="ZK2" s="37"/>
      <c r="ZL2" s="37"/>
      <c r="ZM2" s="37"/>
      <c r="ZN2" s="37"/>
      <c r="ZO2" s="37"/>
      <c r="ZP2" s="37"/>
      <c r="ZQ2" s="37"/>
      <c r="ZR2" s="37"/>
      <c r="ZS2" s="37"/>
      <c r="ZT2" s="37"/>
      <c r="ZU2" s="37"/>
      <c r="ZV2" s="37"/>
      <c r="ZW2" s="37"/>
      <c r="ZX2" s="37"/>
      <c r="ZY2" s="37"/>
      <c r="ZZ2" s="37"/>
      <c r="AAA2" s="37"/>
      <c r="AAB2" s="37"/>
      <c r="AAC2" s="37"/>
      <c r="AAD2" s="37"/>
      <c r="AAE2" s="37"/>
      <c r="AAF2" s="37"/>
      <c r="AAG2" s="37"/>
      <c r="AAH2" s="37"/>
      <c r="AAI2" s="37"/>
      <c r="AAJ2" s="37"/>
      <c r="AAK2" s="37"/>
      <c r="AAL2" s="37"/>
      <c r="AAM2" s="37"/>
      <c r="AAN2" s="37"/>
      <c r="AAO2" s="37"/>
      <c r="AAP2" s="37"/>
      <c r="AAQ2" s="37"/>
      <c r="AAR2" s="37"/>
      <c r="AAS2" s="37"/>
      <c r="AAT2" s="37"/>
      <c r="AAU2" s="37"/>
      <c r="AAV2" s="37"/>
      <c r="AAW2" s="37"/>
      <c r="AAX2" s="37"/>
      <c r="AAY2" s="37"/>
      <c r="AAZ2" s="37"/>
      <c r="ABA2" s="37"/>
      <c r="ABB2" s="37"/>
      <c r="ABC2" s="37"/>
      <c r="ABD2" s="37"/>
      <c r="ABE2" s="37"/>
      <c r="ABF2" s="37"/>
      <c r="ABG2" s="37"/>
      <c r="ABH2" s="37"/>
      <c r="ABI2" s="37"/>
      <c r="ABJ2" s="37"/>
      <c r="ABK2" s="37"/>
      <c r="ABL2" s="37"/>
      <c r="ABM2" s="37"/>
      <c r="ABN2" s="37"/>
      <c r="ABO2" s="37"/>
      <c r="ABP2" s="37"/>
      <c r="ABQ2" s="37"/>
      <c r="ABR2" s="37"/>
      <c r="ABS2" s="37"/>
      <c r="ABT2" s="37"/>
      <c r="ABU2" s="37"/>
      <c r="ABV2" s="37"/>
      <c r="ABW2" s="37"/>
      <c r="ABX2" s="37"/>
      <c r="ABY2" s="37"/>
      <c r="ABZ2" s="37"/>
      <c r="ACA2" s="37"/>
      <c r="ACB2" s="37"/>
      <c r="ACC2" s="37"/>
      <c r="ACD2" s="37"/>
      <c r="ACE2" s="37"/>
      <c r="ACF2" s="37"/>
      <c r="ACG2" s="37"/>
      <c r="ACH2" s="37"/>
      <c r="ACI2" s="37"/>
      <c r="ACJ2" s="37"/>
      <c r="ACK2" s="37"/>
      <c r="ACL2" s="37"/>
      <c r="ACM2" s="37"/>
      <c r="ACN2" s="37"/>
      <c r="ACO2" s="37"/>
      <c r="ACP2" s="37"/>
      <c r="ACQ2" s="37"/>
      <c r="ACR2" s="37"/>
      <c r="ACS2" s="37"/>
      <c r="ACT2" s="37"/>
      <c r="ACU2" s="37"/>
      <c r="ACV2" s="37"/>
      <c r="ACW2" s="37"/>
      <c r="ACX2" s="37"/>
      <c r="ACY2" s="37"/>
      <c r="ACZ2" s="37"/>
      <c r="ADA2" s="37"/>
    </row>
    <row r="3" spans="1:781" ht="25">
      <c r="A3" s="49" t="s">
        <v>517</v>
      </c>
      <c r="B3" s="57" t="s">
        <v>518</v>
      </c>
      <c r="C3" s="38" t="s">
        <v>519</v>
      </c>
      <c r="D3" s="57" t="s">
        <v>520</v>
      </c>
      <c r="E3" s="37" t="s">
        <v>457</v>
      </c>
      <c r="F3" s="58">
        <v>1</v>
      </c>
      <c r="G3" s="59">
        <v>1008864.77</v>
      </c>
      <c r="H3" s="54">
        <v>722329.76</v>
      </c>
      <c r="I3" s="59">
        <v>541747.31999999995</v>
      </c>
      <c r="J3" s="59"/>
      <c r="K3" s="59">
        <v>180582.44</v>
      </c>
      <c r="L3" s="99">
        <v>42556</v>
      </c>
      <c r="M3" s="99">
        <v>43036</v>
      </c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56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37"/>
      <c r="DW3" s="37"/>
      <c r="DX3" s="37"/>
      <c r="DY3" s="37"/>
      <c r="DZ3" s="37"/>
      <c r="EA3" s="37"/>
      <c r="EB3" s="37"/>
      <c r="EC3" s="37"/>
      <c r="ED3" s="37"/>
      <c r="EE3" s="37"/>
      <c r="EF3" s="37"/>
      <c r="EG3" s="37"/>
      <c r="EH3" s="37"/>
      <c r="EI3" s="37"/>
      <c r="EJ3" s="37"/>
      <c r="EK3" s="37"/>
      <c r="EL3" s="37"/>
      <c r="EM3" s="37"/>
      <c r="EN3" s="37"/>
      <c r="EO3" s="37"/>
      <c r="EP3" s="37"/>
      <c r="EQ3" s="37"/>
      <c r="ER3" s="37"/>
      <c r="ES3" s="37"/>
      <c r="ET3" s="37"/>
      <c r="EU3" s="37"/>
      <c r="EV3" s="37"/>
      <c r="EW3" s="37"/>
      <c r="EX3" s="37"/>
      <c r="EY3" s="37"/>
      <c r="EZ3" s="37"/>
      <c r="FA3" s="37"/>
      <c r="FB3" s="37"/>
      <c r="FC3" s="37"/>
      <c r="FD3" s="37"/>
      <c r="FE3" s="37"/>
      <c r="FF3" s="37"/>
      <c r="FG3" s="37"/>
      <c r="FH3" s="37"/>
      <c r="FI3" s="37"/>
      <c r="FJ3" s="37"/>
      <c r="FK3" s="37"/>
      <c r="FL3" s="37"/>
      <c r="FM3" s="37"/>
      <c r="FN3" s="37"/>
      <c r="FO3" s="37"/>
      <c r="FP3" s="37"/>
      <c r="FQ3" s="37"/>
      <c r="FR3" s="37"/>
      <c r="FS3" s="37"/>
      <c r="FT3" s="37"/>
      <c r="FU3" s="37"/>
      <c r="FV3" s="37"/>
      <c r="FW3" s="37"/>
      <c r="FX3" s="37"/>
      <c r="FY3" s="37"/>
      <c r="FZ3" s="37"/>
      <c r="GA3" s="37"/>
      <c r="GB3" s="37"/>
      <c r="GC3" s="37"/>
      <c r="GD3" s="37"/>
      <c r="GE3" s="37"/>
      <c r="GF3" s="37"/>
      <c r="GG3" s="37"/>
      <c r="GH3" s="37"/>
      <c r="GI3" s="37"/>
      <c r="GJ3" s="37"/>
      <c r="GK3" s="37"/>
      <c r="GL3" s="37"/>
      <c r="GM3" s="37"/>
      <c r="GN3" s="37"/>
      <c r="GO3" s="37"/>
      <c r="GP3" s="37"/>
      <c r="GQ3" s="37"/>
      <c r="GR3" s="37"/>
      <c r="GS3" s="37"/>
      <c r="GT3" s="37"/>
      <c r="GU3" s="37"/>
      <c r="GV3" s="37"/>
      <c r="GW3" s="37"/>
      <c r="GX3" s="37"/>
      <c r="GY3" s="37"/>
      <c r="GZ3" s="37"/>
      <c r="HA3" s="37"/>
      <c r="HB3" s="37"/>
      <c r="HC3" s="37"/>
      <c r="HD3" s="37"/>
      <c r="HE3" s="37"/>
      <c r="HF3" s="37"/>
      <c r="HG3" s="37"/>
      <c r="HH3" s="37"/>
      <c r="HI3" s="37"/>
      <c r="HJ3" s="37"/>
      <c r="HK3" s="37"/>
      <c r="HL3" s="37"/>
      <c r="HM3" s="37"/>
      <c r="HN3" s="37"/>
      <c r="HO3" s="37"/>
      <c r="HP3" s="37"/>
      <c r="HQ3" s="37"/>
      <c r="HR3" s="37"/>
      <c r="HS3" s="37"/>
      <c r="HT3" s="37"/>
      <c r="HU3" s="37"/>
      <c r="HV3" s="37"/>
      <c r="HW3" s="37"/>
      <c r="HX3" s="37"/>
      <c r="HY3" s="37"/>
      <c r="HZ3" s="37"/>
      <c r="IA3" s="37"/>
      <c r="IB3" s="37"/>
      <c r="IC3" s="37"/>
      <c r="ID3" s="37"/>
      <c r="IE3" s="37"/>
      <c r="IF3" s="37"/>
      <c r="IG3" s="37"/>
      <c r="IH3" s="37"/>
      <c r="II3" s="37"/>
      <c r="IJ3" s="37"/>
      <c r="IK3" s="37"/>
      <c r="IL3" s="37"/>
      <c r="IM3" s="37"/>
      <c r="IN3" s="37"/>
      <c r="IO3" s="37"/>
      <c r="IP3" s="37"/>
      <c r="IQ3" s="37"/>
      <c r="IR3" s="37"/>
      <c r="IS3" s="37"/>
      <c r="IT3" s="37"/>
      <c r="IU3" s="37"/>
      <c r="IV3" s="37"/>
      <c r="IW3" s="37"/>
      <c r="IX3" s="37"/>
      <c r="IY3" s="37"/>
      <c r="IZ3" s="37"/>
      <c r="JA3" s="37"/>
      <c r="JB3" s="37"/>
      <c r="JC3" s="37"/>
      <c r="JD3" s="37"/>
      <c r="JE3" s="37"/>
      <c r="JF3" s="37"/>
      <c r="JG3" s="37"/>
      <c r="JH3" s="37"/>
      <c r="JI3" s="37"/>
      <c r="JJ3" s="37"/>
      <c r="JK3" s="37"/>
      <c r="JL3" s="37"/>
      <c r="JM3" s="37"/>
      <c r="JN3" s="37"/>
      <c r="JO3" s="37"/>
      <c r="JP3" s="37"/>
      <c r="JQ3" s="37"/>
      <c r="JR3" s="37"/>
      <c r="JS3" s="37"/>
      <c r="JT3" s="37"/>
      <c r="JU3" s="37"/>
      <c r="JV3" s="37"/>
      <c r="JW3" s="37"/>
      <c r="JX3" s="37"/>
      <c r="JY3" s="37"/>
      <c r="JZ3" s="37"/>
      <c r="KA3" s="37"/>
      <c r="KB3" s="37"/>
      <c r="KC3" s="37"/>
      <c r="KD3" s="37"/>
      <c r="KE3" s="37"/>
      <c r="KF3" s="37"/>
      <c r="KG3" s="37"/>
      <c r="KH3" s="37"/>
      <c r="KI3" s="37"/>
      <c r="KJ3" s="37"/>
      <c r="KK3" s="37"/>
      <c r="KL3" s="37"/>
      <c r="KM3" s="37"/>
      <c r="KN3" s="37"/>
      <c r="KO3" s="37"/>
      <c r="KP3" s="37"/>
      <c r="KQ3" s="37"/>
      <c r="KR3" s="37"/>
      <c r="KS3" s="37"/>
      <c r="KT3" s="37"/>
      <c r="KU3" s="37"/>
      <c r="KV3" s="37"/>
      <c r="KW3" s="37"/>
      <c r="KX3" s="37"/>
      <c r="KY3" s="37"/>
      <c r="KZ3" s="37"/>
      <c r="LA3" s="37"/>
      <c r="LB3" s="37"/>
      <c r="LC3" s="37"/>
      <c r="LD3" s="37"/>
      <c r="LE3" s="37"/>
      <c r="LF3" s="37"/>
      <c r="LG3" s="37"/>
      <c r="LH3" s="37"/>
      <c r="LI3" s="37"/>
      <c r="LJ3" s="37"/>
      <c r="LK3" s="37"/>
      <c r="LL3" s="37"/>
      <c r="LM3" s="37"/>
      <c r="LN3" s="37"/>
      <c r="LO3" s="37"/>
      <c r="LP3" s="37"/>
      <c r="LQ3" s="37"/>
      <c r="LR3" s="37"/>
      <c r="LS3" s="37"/>
      <c r="LT3" s="37"/>
      <c r="LU3" s="37"/>
      <c r="LV3" s="37"/>
      <c r="LW3" s="37"/>
      <c r="LX3" s="37"/>
      <c r="LY3" s="37"/>
      <c r="LZ3" s="37"/>
      <c r="MA3" s="37"/>
      <c r="MB3" s="37"/>
      <c r="MC3" s="37"/>
      <c r="MD3" s="37"/>
      <c r="ME3" s="37"/>
      <c r="MF3" s="37"/>
      <c r="MG3" s="37"/>
      <c r="MH3" s="37"/>
      <c r="MI3" s="37"/>
      <c r="MJ3" s="37"/>
      <c r="MK3" s="37"/>
      <c r="ML3" s="37"/>
      <c r="MM3" s="37"/>
      <c r="MN3" s="37"/>
      <c r="MO3" s="37"/>
      <c r="MP3" s="37"/>
      <c r="MQ3" s="37"/>
      <c r="MR3" s="37"/>
      <c r="MS3" s="37"/>
      <c r="MT3" s="37"/>
      <c r="MU3" s="37"/>
      <c r="MV3" s="37"/>
      <c r="MW3" s="37"/>
      <c r="MX3" s="37"/>
      <c r="MY3" s="37"/>
      <c r="MZ3" s="37"/>
      <c r="NA3" s="37"/>
      <c r="NB3" s="37"/>
      <c r="NC3" s="37"/>
      <c r="ND3" s="37"/>
      <c r="NE3" s="37"/>
      <c r="NF3" s="37"/>
      <c r="NG3" s="37"/>
      <c r="NH3" s="37"/>
      <c r="NI3" s="37"/>
      <c r="NJ3" s="37"/>
      <c r="NK3" s="37"/>
      <c r="NL3" s="37"/>
      <c r="NM3" s="37"/>
      <c r="NN3" s="37"/>
      <c r="NO3" s="37"/>
      <c r="NP3" s="37"/>
      <c r="NQ3" s="37"/>
      <c r="NR3" s="37"/>
      <c r="NS3" s="37"/>
      <c r="NT3" s="37"/>
      <c r="NU3" s="37"/>
      <c r="NV3" s="37"/>
      <c r="NW3" s="37"/>
      <c r="NX3" s="37"/>
      <c r="NY3" s="37"/>
      <c r="NZ3" s="37"/>
      <c r="OA3" s="37"/>
      <c r="OB3" s="37"/>
      <c r="OC3" s="37"/>
      <c r="OD3" s="37"/>
      <c r="OE3" s="37"/>
      <c r="OF3" s="37"/>
      <c r="OG3" s="37"/>
      <c r="OH3" s="37"/>
      <c r="OI3" s="37"/>
      <c r="OJ3" s="37"/>
      <c r="OK3" s="37"/>
      <c r="OL3" s="37"/>
      <c r="OM3" s="37"/>
      <c r="ON3" s="37"/>
      <c r="OO3" s="37"/>
      <c r="OP3" s="37"/>
      <c r="OQ3" s="37"/>
      <c r="OR3" s="37"/>
      <c r="OS3" s="37"/>
      <c r="OT3" s="37"/>
      <c r="OU3" s="37"/>
      <c r="OV3" s="37"/>
      <c r="OW3" s="37"/>
      <c r="OX3" s="37"/>
      <c r="OY3" s="37"/>
      <c r="OZ3" s="37"/>
      <c r="PA3" s="37"/>
      <c r="PB3" s="37"/>
      <c r="PC3" s="37"/>
      <c r="PD3" s="37"/>
      <c r="PE3" s="37"/>
      <c r="PF3" s="37"/>
      <c r="PG3" s="37"/>
      <c r="PH3" s="37"/>
      <c r="PI3" s="37"/>
      <c r="PJ3" s="37"/>
      <c r="PK3" s="37"/>
      <c r="PL3" s="37"/>
      <c r="PM3" s="37"/>
      <c r="PN3" s="37"/>
      <c r="PO3" s="37"/>
      <c r="PP3" s="37"/>
      <c r="PQ3" s="37"/>
      <c r="PR3" s="37"/>
      <c r="PS3" s="37"/>
      <c r="PT3" s="37"/>
      <c r="PU3" s="37"/>
      <c r="PV3" s="37"/>
      <c r="PW3" s="37"/>
      <c r="PX3" s="37"/>
      <c r="PY3" s="37"/>
      <c r="PZ3" s="37"/>
      <c r="QA3" s="37"/>
      <c r="QB3" s="37"/>
      <c r="QC3" s="37"/>
      <c r="QD3" s="37"/>
      <c r="QE3" s="37"/>
      <c r="QF3" s="37"/>
      <c r="QG3" s="37"/>
      <c r="QH3" s="37"/>
      <c r="QI3" s="37"/>
      <c r="QJ3" s="37"/>
      <c r="QK3" s="37"/>
      <c r="QL3" s="37"/>
      <c r="QM3" s="37"/>
      <c r="QN3" s="37"/>
      <c r="QO3" s="37"/>
      <c r="QP3" s="37"/>
      <c r="QQ3" s="37"/>
      <c r="QR3" s="37"/>
      <c r="QS3" s="37"/>
      <c r="QT3" s="37"/>
      <c r="QU3" s="37"/>
      <c r="QV3" s="37"/>
      <c r="QW3" s="37"/>
      <c r="QX3" s="37"/>
      <c r="QY3" s="37"/>
      <c r="QZ3" s="37"/>
      <c r="RA3" s="37"/>
      <c r="RB3" s="37"/>
      <c r="RC3" s="37"/>
      <c r="RD3" s="37"/>
      <c r="RE3" s="37"/>
      <c r="RF3" s="37"/>
      <c r="RG3" s="37"/>
      <c r="RH3" s="37"/>
      <c r="RI3" s="37"/>
      <c r="RJ3" s="37"/>
      <c r="RK3" s="37"/>
      <c r="RL3" s="37"/>
      <c r="RM3" s="37"/>
      <c r="RN3" s="37"/>
      <c r="RO3" s="37"/>
      <c r="RP3" s="37"/>
      <c r="RQ3" s="37"/>
      <c r="RR3" s="37"/>
      <c r="RS3" s="37"/>
      <c r="RT3" s="37"/>
      <c r="RU3" s="37"/>
      <c r="RV3" s="37"/>
      <c r="RW3" s="37"/>
      <c r="RX3" s="37"/>
      <c r="RY3" s="37"/>
      <c r="RZ3" s="37"/>
      <c r="SA3" s="37"/>
      <c r="SB3" s="37"/>
      <c r="SC3" s="37"/>
      <c r="SD3" s="37"/>
      <c r="SE3" s="37"/>
      <c r="SF3" s="37"/>
      <c r="SG3" s="37"/>
      <c r="SH3" s="37"/>
      <c r="SI3" s="37"/>
      <c r="SJ3" s="37"/>
      <c r="SK3" s="37"/>
      <c r="SL3" s="37"/>
      <c r="SM3" s="37"/>
      <c r="SN3" s="37"/>
      <c r="SO3" s="37"/>
      <c r="SP3" s="37"/>
      <c r="SQ3" s="37"/>
      <c r="SR3" s="37"/>
      <c r="SS3" s="37"/>
      <c r="ST3" s="37"/>
      <c r="SU3" s="37"/>
      <c r="SV3" s="37"/>
      <c r="SW3" s="37"/>
      <c r="SX3" s="37"/>
      <c r="SY3" s="37"/>
      <c r="SZ3" s="37"/>
      <c r="TA3" s="37"/>
      <c r="TB3" s="37"/>
      <c r="TC3" s="37"/>
      <c r="TD3" s="37"/>
      <c r="TE3" s="37"/>
      <c r="TF3" s="37"/>
      <c r="TG3" s="37"/>
      <c r="TH3" s="37"/>
      <c r="TI3" s="37"/>
      <c r="TJ3" s="37"/>
      <c r="TK3" s="37"/>
      <c r="TL3" s="37"/>
      <c r="TM3" s="37"/>
      <c r="TN3" s="37"/>
      <c r="TO3" s="37"/>
      <c r="TP3" s="37"/>
      <c r="TQ3" s="37"/>
      <c r="TR3" s="37"/>
      <c r="TS3" s="37"/>
      <c r="TT3" s="37"/>
      <c r="TU3" s="37"/>
      <c r="TV3" s="37"/>
      <c r="TW3" s="37"/>
      <c r="TX3" s="37"/>
      <c r="TY3" s="37"/>
      <c r="TZ3" s="37"/>
      <c r="UA3" s="37"/>
      <c r="UB3" s="37"/>
      <c r="UC3" s="37"/>
      <c r="UD3" s="37"/>
      <c r="UE3" s="37"/>
      <c r="UF3" s="37"/>
      <c r="UG3" s="37"/>
      <c r="UH3" s="37"/>
      <c r="UI3" s="37"/>
      <c r="UJ3" s="37"/>
      <c r="UK3" s="37"/>
      <c r="UL3" s="37"/>
      <c r="UM3" s="37"/>
      <c r="UN3" s="37"/>
      <c r="UO3" s="37"/>
      <c r="UP3" s="37"/>
      <c r="UQ3" s="37"/>
      <c r="UR3" s="37"/>
      <c r="US3" s="37"/>
      <c r="UT3" s="37"/>
      <c r="UU3" s="37"/>
      <c r="UV3" s="37"/>
      <c r="UW3" s="37"/>
      <c r="UX3" s="37"/>
      <c r="UY3" s="37"/>
      <c r="UZ3" s="37"/>
      <c r="VA3" s="37"/>
      <c r="VB3" s="37"/>
      <c r="VC3" s="37"/>
      <c r="VD3" s="37"/>
      <c r="VE3" s="37"/>
      <c r="VF3" s="37"/>
      <c r="VG3" s="37"/>
      <c r="VH3" s="37"/>
      <c r="VI3" s="37"/>
      <c r="VJ3" s="37"/>
      <c r="VK3" s="37"/>
      <c r="VL3" s="37"/>
      <c r="VM3" s="37"/>
      <c r="VN3" s="37"/>
      <c r="VO3" s="37"/>
      <c r="VP3" s="37"/>
      <c r="VQ3" s="37"/>
      <c r="VR3" s="37"/>
      <c r="VS3" s="37"/>
      <c r="VT3" s="37"/>
      <c r="VU3" s="37"/>
      <c r="VV3" s="37"/>
      <c r="VW3" s="37"/>
      <c r="VX3" s="37"/>
      <c r="VY3" s="37"/>
      <c r="VZ3" s="37"/>
      <c r="WA3" s="37"/>
      <c r="WB3" s="37"/>
      <c r="WC3" s="37"/>
      <c r="WD3" s="37"/>
      <c r="WE3" s="37"/>
      <c r="WF3" s="37"/>
      <c r="WG3" s="37"/>
      <c r="WH3" s="37"/>
      <c r="WI3" s="37"/>
      <c r="WJ3" s="37"/>
      <c r="WK3" s="37"/>
      <c r="WL3" s="37"/>
      <c r="WM3" s="37"/>
      <c r="WN3" s="37"/>
      <c r="WO3" s="37"/>
      <c r="WP3" s="37"/>
      <c r="WQ3" s="37"/>
      <c r="WR3" s="37"/>
      <c r="WS3" s="37"/>
      <c r="WT3" s="37"/>
      <c r="WU3" s="37"/>
      <c r="WV3" s="37"/>
      <c r="WW3" s="37"/>
      <c r="WX3" s="37"/>
      <c r="WY3" s="37"/>
      <c r="WZ3" s="37"/>
      <c r="XA3" s="37"/>
      <c r="XB3" s="37"/>
      <c r="XC3" s="37"/>
      <c r="XD3" s="37"/>
      <c r="XE3" s="37"/>
      <c r="XF3" s="37"/>
      <c r="XG3" s="37"/>
      <c r="XH3" s="37"/>
      <c r="XI3" s="37"/>
      <c r="XJ3" s="37"/>
      <c r="XK3" s="37"/>
      <c r="XL3" s="37"/>
      <c r="XM3" s="37"/>
      <c r="XN3" s="37"/>
      <c r="XO3" s="37"/>
      <c r="XP3" s="37"/>
      <c r="XQ3" s="37"/>
      <c r="XR3" s="37"/>
      <c r="XS3" s="37"/>
      <c r="XT3" s="37"/>
      <c r="XU3" s="37"/>
      <c r="XV3" s="37"/>
      <c r="XW3" s="37"/>
      <c r="XX3" s="37"/>
      <c r="XY3" s="37"/>
      <c r="XZ3" s="37"/>
      <c r="YA3" s="37"/>
      <c r="YB3" s="37"/>
      <c r="YC3" s="37"/>
      <c r="YD3" s="37"/>
      <c r="YE3" s="37"/>
      <c r="YF3" s="37"/>
      <c r="YG3" s="37"/>
      <c r="YH3" s="37"/>
      <c r="YI3" s="37"/>
      <c r="YJ3" s="37"/>
      <c r="YK3" s="37"/>
      <c r="YL3" s="37"/>
      <c r="YM3" s="37"/>
      <c r="YN3" s="37"/>
      <c r="YO3" s="37"/>
      <c r="YP3" s="37"/>
      <c r="YQ3" s="37"/>
      <c r="YR3" s="37"/>
      <c r="YS3" s="37"/>
      <c r="YT3" s="37"/>
      <c r="YU3" s="37"/>
      <c r="YV3" s="37"/>
      <c r="YW3" s="37"/>
      <c r="YX3" s="37"/>
      <c r="YY3" s="37"/>
      <c r="YZ3" s="37"/>
      <c r="ZA3" s="37"/>
      <c r="ZB3" s="37"/>
      <c r="ZC3" s="37"/>
      <c r="ZD3" s="37"/>
      <c r="ZE3" s="37"/>
      <c r="ZF3" s="37"/>
      <c r="ZG3" s="37"/>
      <c r="ZH3" s="37"/>
      <c r="ZI3" s="37"/>
      <c r="ZJ3" s="37"/>
      <c r="ZK3" s="37"/>
      <c r="ZL3" s="37"/>
      <c r="ZM3" s="37"/>
      <c r="ZN3" s="37"/>
      <c r="ZO3" s="37"/>
      <c r="ZP3" s="37"/>
      <c r="ZQ3" s="37"/>
      <c r="ZR3" s="37"/>
      <c r="ZS3" s="37"/>
      <c r="ZT3" s="37"/>
      <c r="ZU3" s="37"/>
      <c r="ZV3" s="37"/>
      <c r="ZW3" s="37"/>
      <c r="ZX3" s="37"/>
      <c r="ZY3" s="37"/>
      <c r="ZZ3" s="37"/>
      <c r="AAA3" s="37"/>
      <c r="AAB3" s="37"/>
      <c r="AAC3" s="37"/>
      <c r="AAD3" s="37"/>
      <c r="AAE3" s="37"/>
      <c r="AAF3" s="37"/>
      <c r="AAG3" s="37"/>
      <c r="AAH3" s="37"/>
      <c r="AAI3" s="37"/>
      <c r="AAJ3" s="37"/>
      <c r="AAK3" s="37"/>
      <c r="AAL3" s="37"/>
      <c r="AAM3" s="37"/>
      <c r="AAN3" s="37"/>
      <c r="AAO3" s="37"/>
      <c r="AAP3" s="37"/>
      <c r="AAQ3" s="37"/>
      <c r="AAR3" s="37"/>
      <c r="AAS3" s="37"/>
      <c r="AAT3" s="37"/>
      <c r="AAU3" s="37"/>
      <c r="AAV3" s="37"/>
      <c r="AAW3" s="37"/>
      <c r="AAX3" s="37"/>
      <c r="AAY3" s="37"/>
      <c r="AAZ3" s="37"/>
      <c r="ABA3" s="37"/>
      <c r="ABB3" s="37"/>
      <c r="ABC3" s="37"/>
      <c r="ABD3" s="37"/>
      <c r="ABE3" s="37"/>
      <c r="ABF3" s="37"/>
      <c r="ABG3" s="37"/>
      <c r="ABH3" s="37"/>
      <c r="ABI3" s="37"/>
      <c r="ABJ3" s="37"/>
      <c r="ABK3" s="37"/>
      <c r="ABL3" s="37"/>
      <c r="ABM3" s="37"/>
      <c r="ABN3" s="37"/>
      <c r="ABO3" s="37"/>
      <c r="ABP3" s="37"/>
      <c r="ABQ3" s="37"/>
      <c r="ABR3" s="37"/>
      <c r="ABS3" s="37"/>
      <c r="ABT3" s="37"/>
      <c r="ABU3" s="37"/>
      <c r="ABV3" s="37"/>
      <c r="ABW3" s="37"/>
      <c r="ABX3" s="37"/>
      <c r="ABY3" s="37"/>
      <c r="ABZ3" s="37"/>
      <c r="ACA3" s="37"/>
      <c r="ACB3" s="37"/>
      <c r="ACC3" s="37"/>
      <c r="ACD3" s="37"/>
      <c r="ACE3" s="37"/>
      <c r="ACF3" s="37"/>
      <c r="ACG3" s="37"/>
      <c r="ACH3" s="37"/>
      <c r="ACI3" s="37"/>
      <c r="ACJ3" s="37"/>
      <c r="ACK3" s="37"/>
      <c r="ACL3" s="37"/>
      <c r="ACM3" s="37"/>
      <c r="ACN3" s="37"/>
      <c r="ACO3" s="37"/>
      <c r="ACP3" s="37"/>
      <c r="ACQ3" s="37"/>
      <c r="ACR3" s="37"/>
      <c r="ACS3" s="37"/>
      <c r="ACT3" s="37"/>
      <c r="ACU3" s="37"/>
      <c r="ACV3" s="37"/>
      <c r="ACW3" s="37"/>
      <c r="ACX3" s="37"/>
      <c r="ACY3" s="37"/>
      <c r="ACZ3" s="37"/>
      <c r="ADA3" s="37"/>
    </row>
    <row r="4" spans="1:781" ht="37.5">
      <c r="A4" s="49" t="s">
        <v>521</v>
      </c>
      <c r="B4" s="57" t="s">
        <v>251</v>
      </c>
      <c r="C4" s="57" t="s">
        <v>522</v>
      </c>
      <c r="D4" s="37" t="s">
        <v>523</v>
      </c>
      <c r="E4" s="37" t="s">
        <v>524</v>
      </c>
      <c r="F4" s="58">
        <v>1</v>
      </c>
      <c r="G4" s="60">
        <v>65000</v>
      </c>
      <c r="H4" s="54">
        <v>16250</v>
      </c>
      <c r="I4" s="60">
        <v>12187.5</v>
      </c>
      <c r="J4" s="60">
        <v>4062.5</v>
      </c>
      <c r="K4" s="59">
        <v>0</v>
      </c>
      <c r="L4" s="99">
        <v>42551</v>
      </c>
      <c r="M4" s="99">
        <v>42795</v>
      </c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56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  <c r="DV4" s="37"/>
      <c r="DW4" s="37"/>
      <c r="DX4" s="37"/>
      <c r="DY4" s="37"/>
      <c r="DZ4" s="37"/>
      <c r="EA4" s="37"/>
      <c r="EB4" s="37"/>
      <c r="EC4" s="37"/>
      <c r="ED4" s="37"/>
      <c r="EE4" s="37"/>
      <c r="EF4" s="37"/>
      <c r="EG4" s="37"/>
      <c r="EH4" s="37"/>
      <c r="EI4" s="37"/>
      <c r="EJ4" s="37"/>
      <c r="EK4" s="37"/>
      <c r="EL4" s="37"/>
      <c r="EM4" s="37"/>
      <c r="EN4" s="37"/>
      <c r="EO4" s="37"/>
      <c r="EP4" s="37"/>
      <c r="EQ4" s="37"/>
      <c r="ER4" s="37"/>
      <c r="ES4" s="37"/>
      <c r="ET4" s="37"/>
      <c r="EU4" s="37"/>
      <c r="EV4" s="37"/>
      <c r="EW4" s="37"/>
      <c r="EX4" s="37"/>
      <c r="EY4" s="37"/>
      <c r="EZ4" s="37"/>
      <c r="FA4" s="37"/>
      <c r="FB4" s="37"/>
      <c r="FC4" s="37"/>
      <c r="FD4" s="37"/>
      <c r="FE4" s="37"/>
      <c r="FF4" s="37"/>
      <c r="FG4" s="37"/>
      <c r="FH4" s="37"/>
      <c r="FI4" s="37"/>
      <c r="FJ4" s="37"/>
      <c r="FK4" s="37"/>
      <c r="FL4" s="37"/>
      <c r="FM4" s="37"/>
      <c r="FN4" s="37"/>
      <c r="FO4" s="37"/>
      <c r="FP4" s="37"/>
      <c r="FQ4" s="37"/>
      <c r="FR4" s="37"/>
      <c r="FS4" s="37"/>
      <c r="FT4" s="37"/>
      <c r="FU4" s="37"/>
      <c r="FV4" s="37"/>
      <c r="FW4" s="37"/>
      <c r="FX4" s="37"/>
      <c r="FY4" s="37"/>
      <c r="FZ4" s="37"/>
      <c r="GA4" s="37"/>
      <c r="GB4" s="37"/>
      <c r="GC4" s="37"/>
      <c r="GD4" s="37"/>
      <c r="GE4" s="37"/>
      <c r="GF4" s="37"/>
      <c r="GG4" s="37"/>
      <c r="GH4" s="37"/>
      <c r="GI4" s="37"/>
      <c r="GJ4" s="37"/>
      <c r="GK4" s="37"/>
      <c r="GL4" s="37"/>
      <c r="GM4" s="37"/>
      <c r="GN4" s="37"/>
      <c r="GO4" s="37"/>
      <c r="GP4" s="37"/>
      <c r="GQ4" s="37"/>
      <c r="GR4" s="37"/>
      <c r="GS4" s="37"/>
      <c r="GT4" s="37"/>
      <c r="GU4" s="37"/>
      <c r="GV4" s="37"/>
      <c r="GW4" s="37"/>
      <c r="GX4" s="37"/>
      <c r="GY4" s="37"/>
      <c r="GZ4" s="37"/>
      <c r="HA4" s="37"/>
      <c r="HB4" s="37"/>
      <c r="HC4" s="37"/>
      <c r="HD4" s="37"/>
      <c r="HE4" s="37"/>
      <c r="HF4" s="37"/>
      <c r="HG4" s="37"/>
      <c r="HH4" s="37"/>
      <c r="HI4" s="37"/>
      <c r="HJ4" s="37"/>
      <c r="HK4" s="37"/>
      <c r="HL4" s="37"/>
      <c r="HM4" s="37"/>
      <c r="HN4" s="37"/>
      <c r="HO4" s="37"/>
      <c r="HP4" s="37"/>
      <c r="HQ4" s="37"/>
      <c r="HR4" s="37"/>
      <c r="HS4" s="37"/>
      <c r="HT4" s="37"/>
      <c r="HU4" s="37"/>
      <c r="HV4" s="37"/>
      <c r="HW4" s="37"/>
      <c r="HX4" s="37"/>
      <c r="HY4" s="37"/>
      <c r="HZ4" s="37"/>
      <c r="IA4" s="37"/>
      <c r="IB4" s="37"/>
      <c r="IC4" s="37"/>
      <c r="ID4" s="37"/>
      <c r="IE4" s="37"/>
      <c r="IF4" s="37"/>
      <c r="IG4" s="37"/>
      <c r="IH4" s="37"/>
      <c r="II4" s="37"/>
      <c r="IJ4" s="37"/>
      <c r="IK4" s="37"/>
      <c r="IL4" s="37"/>
      <c r="IM4" s="37"/>
      <c r="IN4" s="37"/>
      <c r="IO4" s="37"/>
      <c r="IP4" s="37"/>
      <c r="IQ4" s="37"/>
      <c r="IR4" s="37"/>
      <c r="IS4" s="37"/>
      <c r="IT4" s="37"/>
      <c r="IU4" s="37"/>
      <c r="IV4" s="37"/>
      <c r="IW4" s="37"/>
      <c r="IX4" s="37"/>
      <c r="IY4" s="37"/>
      <c r="IZ4" s="37"/>
      <c r="JA4" s="37"/>
      <c r="JB4" s="37"/>
      <c r="JC4" s="37"/>
      <c r="JD4" s="37"/>
      <c r="JE4" s="37"/>
      <c r="JF4" s="37"/>
      <c r="JG4" s="37"/>
      <c r="JH4" s="37"/>
      <c r="JI4" s="37"/>
      <c r="JJ4" s="37"/>
      <c r="JK4" s="37"/>
      <c r="JL4" s="37"/>
      <c r="JM4" s="37"/>
      <c r="JN4" s="37"/>
      <c r="JO4" s="37"/>
      <c r="JP4" s="37"/>
      <c r="JQ4" s="37"/>
      <c r="JR4" s="37"/>
      <c r="JS4" s="37"/>
      <c r="JT4" s="37"/>
      <c r="JU4" s="37"/>
      <c r="JV4" s="37"/>
      <c r="JW4" s="37"/>
      <c r="JX4" s="37"/>
      <c r="JY4" s="37"/>
      <c r="JZ4" s="37"/>
      <c r="KA4" s="37"/>
      <c r="KB4" s="37"/>
      <c r="KC4" s="37"/>
      <c r="KD4" s="37"/>
      <c r="KE4" s="37"/>
      <c r="KF4" s="37"/>
      <c r="KG4" s="37"/>
      <c r="KH4" s="37"/>
      <c r="KI4" s="37"/>
      <c r="KJ4" s="37"/>
      <c r="KK4" s="37"/>
      <c r="KL4" s="37"/>
      <c r="KM4" s="37"/>
      <c r="KN4" s="37"/>
      <c r="KO4" s="37"/>
      <c r="KP4" s="37"/>
      <c r="KQ4" s="37"/>
      <c r="KR4" s="37"/>
      <c r="KS4" s="37"/>
      <c r="KT4" s="37"/>
      <c r="KU4" s="37"/>
      <c r="KV4" s="37"/>
      <c r="KW4" s="37"/>
      <c r="KX4" s="37"/>
      <c r="KY4" s="37"/>
      <c r="KZ4" s="37"/>
      <c r="LA4" s="37"/>
      <c r="LB4" s="37"/>
      <c r="LC4" s="37"/>
      <c r="LD4" s="37"/>
      <c r="LE4" s="37"/>
      <c r="LF4" s="37"/>
      <c r="LG4" s="37"/>
      <c r="LH4" s="37"/>
      <c r="LI4" s="37"/>
      <c r="LJ4" s="37"/>
      <c r="LK4" s="37"/>
      <c r="LL4" s="37"/>
      <c r="LM4" s="37"/>
      <c r="LN4" s="37"/>
      <c r="LO4" s="37"/>
      <c r="LP4" s="37"/>
      <c r="LQ4" s="37"/>
      <c r="LR4" s="37"/>
      <c r="LS4" s="37"/>
      <c r="LT4" s="37"/>
      <c r="LU4" s="37"/>
      <c r="LV4" s="37"/>
      <c r="LW4" s="37"/>
      <c r="LX4" s="37"/>
      <c r="LY4" s="37"/>
      <c r="LZ4" s="37"/>
      <c r="MA4" s="37"/>
      <c r="MB4" s="37"/>
      <c r="MC4" s="37"/>
      <c r="MD4" s="37"/>
      <c r="ME4" s="37"/>
      <c r="MF4" s="37"/>
      <c r="MG4" s="37"/>
      <c r="MH4" s="37"/>
      <c r="MI4" s="37"/>
      <c r="MJ4" s="37"/>
      <c r="MK4" s="37"/>
      <c r="ML4" s="37"/>
      <c r="MM4" s="37"/>
      <c r="MN4" s="37"/>
      <c r="MO4" s="37"/>
      <c r="MP4" s="37"/>
      <c r="MQ4" s="37"/>
      <c r="MR4" s="37"/>
      <c r="MS4" s="37"/>
      <c r="MT4" s="37"/>
      <c r="MU4" s="37"/>
      <c r="MV4" s="37"/>
      <c r="MW4" s="37"/>
      <c r="MX4" s="37"/>
      <c r="MY4" s="37"/>
      <c r="MZ4" s="37"/>
      <c r="NA4" s="37"/>
      <c r="NB4" s="37"/>
      <c r="NC4" s="37"/>
      <c r="ND4" s="37"/>
      <c r="NE4" s="37"/>
      <c r="NF4" s="37"/>
      <c r="NG4" s="37"/>
      <c r="NH4" s="37"/>
      <c r="NI4" s="37"/>
      <c r="NJ4" s="37"/>
      <c r="NK4" s="37"/>
      <c r="NL4" s="37"/>
      <c r="NM4" s="37"/>
      <c r="NN4" s="37"/>
      <c r="NO4" s="37"/>
      <c r="NP4" s="37"/>
      <c r="NQ4" s="37"/>
      <c r="NR4" s="37"/>
      <c r="NS4" s="37"/>
      <c r="NT4" s="37"/>
      <c r="NU4" s="37"/>
      <c r="NV4" s="37"/>
      <c r="NW4" s="37"/>
      <c r="NX4" s="37"/>
      <c r="NY4" s="37"/>
      <c r="NZ4" s="37"/>
      <c r="OA4" s="37"/>
      <c r="OB4" s="37"/>
      <c r="OC4" s="37"/>
      <c r="OD4" s="37"/>
      <c r="OE4" s="37"/>
      <c r="OF4" s="37"/>
      <c r="OG4" s="37"/>
      <c r="OH4" s="37"/>
      <c r="OI4" s="37"/>
      <c r="OJ4" s="37"/>
      <c r="OK4" s="37"/>
      <c r="OL4" s="37"/>
      <c r="OM4" s="37"/>
      <c r="ON4" s="37"/>
      <c r="OO4" s="37"/>
      <c r="OP4" s="37"/>
      <c r="OQ4" s="37"/>
      <c r="OR4" s="37"/>
      <c r="OS4" s="37"/>
      <c r="OT4" s="37"/>
      <c r="OU4" s="37"/>
      <c r="OV4" s="37"/>
      <c r="OW4" s="37"/>
      <c r="OX4" s="37"/>
      <c r="OY4" s="37"/>
      <c r="OZ4" s="37"/>
      <c r="PA4" s="37"/>
      <c r="PB4" s="37"/>
      <c r="PC4" s="37"/>
      <c r="PD4" s="37"/>
      <c r="PE4" s="37"/>
      <c r="PF4" s="37"/>
      <c r="PG4" s="37"/>
      <c r="PH4" s="37"/>
      <c r="PI4" s="37"/>
      <c r="PJ4" s="37"/>
      <c r="PK4" s="37"/>
      <c r="PL4" s="37"/>
      <c r="PM4" s="37"/>
      <c r="PN4" s="37"/>
      <c r="PO4" s="37"/>
      <c r="PP4" s="37"/>
      <c r="PQ4" s="37"/>
      <c r="PR4" s="37"/>
      <c r="PS4" s="37"/>
      <c r="PT4" s="37"/>
      <c r="PU4" s="37"/>
      <c r="PV4" s="37"/>
      <c r="PW4" s="37"/>
      <c r="PX4" s="37"/>
      <c r="PY4" s="37"/>
      <c r="PZ4" s="37"/>
      <c r="QA4" s="37"/>
      <c r="QB4" s="37"/>
      <c r="QC4" s="37"/>
      <c r="QD4" s="37"/>
      <c r="QE4" s="37"/>
      <c r="QF4" s="37"/>
      <c r="QG4" s="37"/>
      <c r="QH4" s="37"/>
      <c r="QI4" s="37"/>
      <c r="QJ4" s="37"/>
      <c r="QK4" s="37"/>
      <c r="QL4" s="37"/>
      <c r="QM4" s="37"/>
      <c r="QN4" s="37"/>
      <c r="QO4" s="37"/>
      <c r="QP4" s="37"/>
      <c r="QQ4" s="37"/>
      <c r="QR4" s="37"/>
      <c r="QS4" s="37"/>
      <c r="QT4" s="37"/>
      <c r="QU4" s="37"/>
      <c r="QV4" s="37"/>
      <c r="QW4" s="37"/>
      <c r="QX4" s="37"/>
      <c r="QY4" s="37"/>
      <c r="QZ4" s="37"/>
      <c r="RA4" s="37"/>
      <c r="RB4" s="37"/>
      <c r="RC4" s="37"/>
      <c r="RD4" s="37"/>
      <c r="RE4" s="37"/>
      <c r="RF4" s="37"/>
      <c r="RG4" s="37"/>
      <c r="RH4" s="37"/>
      <c r="RI4" s="37"/>
      <c r="RJ4" s="37"/>
      <c r="RK4" s="37"/>
      <c r="RL4" s="37"/>
      <c r="RM4" s="37"/>
      <c r="RN4" s="37"/>
      <c r="RO4" s="37"/>
      <c r="RP4" s="37"/>
      <c r="RQ4" s="37"/>
      <c r="RR4" s="37"/>
      <c r="RS4" s="37"/>
      <c r="RT4" s="37"/>
      <c r="RU4" s="37"/>
      <c r="RV4" s="37"/>
      <c r="RW4" s="37"/>
      <c r="RX4" s="37"/>
      <c r="RY4" s="37"/>
      <c r="RZ4" s="37"/>
      <c r="SA4" s="37"/>
      <c r="SB4" s="37"/>
      <c r="SC4" s="37"/>
      <c r="SD4" s="37"/>
      <c r="SE4" s="37"/>
      <c r="SF4" s="37"/>
      <c r="SG4" s="37"/>
      <c r="SH4" s="37"/>
      <c r="SI4" s="37"/>
      <c r="SJ4" s="37"/>
      <c r="SK4" s="37"/>
      <c r="SL4" s="37"/>
      <c r="SM4" s="37"/>
      <c r="SN4" s="37"/>
      <c r="SO4" s="37"/>
      <c r="SP4" s="37"/>
      <c r="SQ4" s="37"/>
      <c r="SR4" s="37"/>
      <c r="SS4" s="37"/>
      <c r="ST4" s="37"/>
      <c r="SU4" s="37"/>
      <c r="SV4" s="37"/>
      <c r="SW4" s="37"/>
      <c r="SX4" s="37"/>
      <c r="SY4" s="37"/>
      <c r="SZ4" s="37"/>
      <c r="TA4" s="37"/>
      <c r="TB4" s="37"/>
      <c r="TC4" s="37"/>
      <c r="TD4" s="37"/>
      <c r="TE4" s="37"/>
      <c r="TF4" s="37"/>
      <c r="TG4" s="37"/>
      <c r="TH4" s="37"/>
      <c r="TI4" s="37"/>
      <c r="TJ4" s="37"/>
      <c r="TK4" s="37"/>
      <c r="TL4" s="37"/>
      <c r="TM4" s="37"/>
      <c r="TN4" s="37"/>
      <c r="TO4" s="37"/>
      <c r="TP4" s="37"/>
      <c r="TQ4" s="37"/>
      <c r="TR4" s="37"/>
      <c r="TS4" s="37"/>
      <c r="TT4" s="37"/>
      <c r="TU4" s="37"/>
      <c r="TV4" s="37"/>
      <c r="TW4" s="37"/>
      <c r="TX4" s="37"/>
      <c r="TY4" s="37"/>
      <c r="TZ4" s="37"/>
      <c r="UA4" s="37"/>
      <c r="UB4" s="37"/>
      <c r="UC4" s="37"/>
      <c r="UD4" s="37"/>
      <c r="UE4" s="37"/>
      <c r="UF4" s="37"/>
      <c r="UG4" s="37"/>
      <c r="UH4" s="37"/>
      <c r="UI4" s="37"/>
      <c r="UJ4" s="37"/>
      <c r="UK4" s="37"/>
      <c r="UL4" s="37"/>
      <c r="UM4" s="37"/>
      <c r="UN4" s="37"/>
      <c r="UO4" s="37"/>
      <c r="UP4" s="37"/>
      <c r="UQ4" s="37"/>
      <c r="UR4" s="37"/>
      <c r="US4" s="37"/>
      <c r="UT4" s="37"/>
      <c r="UU4" s="37"/>
      <c r="UV4" s="37"/>
      <c r="UW4" s="37"/>
      <c r="UX4" s="37"/>
      <c r="UY4" s="37"/>
      <c r="UZ4" s="37"/>
      <c r="VA4" s="37"/>
      <c r="VB4" s="37"/>
      <c r="VC4" s="37"/>
      <c r="VD4" s="37"/>
      <c r="VE4" s="37"/>
      <c r="VF4" s="37"/>
      <c r="VG4" s="37"/>
      <c r="VH4" s="37"/>
      <c r="VI4" s="37"/>
      <c r="VJ4" s="37"/>
      <c r="VK4" s="37"/>
      <c r="VL4" s="37"/>
      <c r="VM4" s="37"/>
      <c r="VN4" s="37"/>
      <c r="VO4" s="37"/>
      <c r="VP4" s="37"/>
      <c r="VQ4" s="37"/>
      <c r="VR4" s="37"/>
      <c r="VS4" s="37"/>
      <c r="VT4" s="37"/>
      <c r="VU4" s="37"/>
      <c r="VV4" s="37"/>
      <c r="VW4" s="37"/>
      <c r="VX4" s="37"/>
      <c r="VY4" s="37"/>
      <c r="VZ4" s="37"/>
      <c r="WA4" s="37"/>
      <c r="WB4" s="37"/>
      <c r="WC4" s="37"/>
      <c r="WD4" s="37"/>
      <c r="WE4" s="37"/>
      <c r="WF4" s="37"/>
      <c r="WG4" s="37"/>
      <c r="WH4" s="37"/>
      <c r="WI4" s="37"/>
      <c r="WJ4" s="37"/>
      <c r="WK4" s="37"/>
      <c r="WL4" s="37"/>
      <c r="WM4" s="37"/>
      <c r="WN4" s="37"/>
      <c r="WO4" s="37"/>
      <c r="WP4" s="37"/>
      <c r="WQ4" s="37"/>
      <c r="WR4" s="37"/>
      <c r="WS4" s="37"/>
      <c r="WT4" s="37"/>
      <c r="WU4" s="37"/>
      <c r="WV4" s="37"/>
      <c r="WW4" s="37"/>
      <c r="WX4" s="37"/>
      <c r="WY4" s="37"/>
      <c r="WZ4" s="37"/>
      <c r="XA4" s="37"/>
      <c r="XB4" s="37"/>
      <c r="XC4" s="37"/>
      <c r="XD4" s="37"/>
      <c r="XE4" s="37"/>
      <c r="XF4" s="37"/>
      <c r="XG4" s="37"/>
      <c r="XH4" s="37"/>
      <c r="XI4" s="37"/>
      <c r="XJ4" s="37"/>
      <c r="XK4" s="37"/>
      <c r="XL4" s="37"/>
      <c r="XM4" s="37"/>
      <c r="XN4" s="37"/>
      <c r="XO4" s="37"/>
      <c r="XP4" s="37"/>
      <c r="XQ4" s="37"/>
      <c r="XR4" s="37"/>
      <c r="XS4" s="37"/>
      <c r="XT4" s="37"/>
      <c r="XU4" s="37"/>
      <c r="XV4" s="37"/>
      <c r="XW4" s="37"/>
      <c r="XX4" s="37"/>
      <c r="XY4" s="37"/>
      <c r="XZ4" s="37"/>
      <c r="YA4" s="37"/>
      <c r="YB4" s="37"/>
      <c r="YC4" s="37"/>
      <c r="YD4" s="37"/>
      <c r="YE4" s="37"/>
      <c r="YF4" s="37"/>
      <c r="YG4" s="37"/>
      <c r="YH4" s="37"/>
      <c r="YI4" s="37"/>
      <c r="YJ4" s="37"/>
      <c r="YK4" s="37"/>
      <c r="YL4" s="37"/>
      <c r="YM4" s="37"/>
      <c r="YN4" s="37"/>
      <c r="YO4" s="37"/>
      <c r="YP4" s="37"/>
      <c r="YQ4" s="37"/>
      <c r="YR4" s="37"/>
      <c r="YS4" s="37"/>
      <c r="YT4" s="37"/>
      <c r="YU4" s="37"/>
      <c r="YV4" s="37"/>
      <c r="YW4" s="37"/>
      <c r="YX4" s="37"/>
      <c r="YY4" s="37"/>
      <c r="YZ4" s="37"/>
      <c r="ZA4" s="37"/>
      <c r="ZB4" s="37"/>
      <c r="ZC4" s="37"/>
      <c r="ZD4" s="37"/>
      <c r="ZE4" s="37"/>
      <c r="ZF4" s="37"/>
      <c r="ZG4" s="37"/>
      <c r="ZH4" s="37"/>
      <c r="ZI4" s="37"/>
      <c r="ZJ4" s="37"/>
      <c r="ZK4" s="37"/>
      <c r="ZL4" s="37"/>
      <c r="ZM4" s="37"/>
      <c r="ZN4" s="37"/>
      <c r="ZO4" s="37"/>
      <c r="ZP4" s="37"/>
      <c r="ZQ4" s="37"/>
      <c r="ZR4" s="37"/>
      <c r="ZS4" s="37"/>
      <c r="ZT4" s="37"/>
      <c r="ZU4" s="37"/>
      <c r="ZV4" s="37"/>
      <c r="ZW4" s="37"/>
      <c r="ZX4" s="37"/>
      <c r="ZY4" s="37"/>
      <c r="ZZ4" s="37"/>
      <c r="AAA4" s="37"/>
      <c r="AAB4" s="37"/>
      <c r="AAC4" s="37"/>
      <c r="AAD4" s="37"/>
      <c r="AAE4" s="37"/>
      <c r="AAF4" s="37"/>
      <c r="AAG4" s="37"/>
      <c r="AAH4" s="37"/>
      <c r="AAI4" s="37"/>
      <c r="AAJ4" s="37"/>
      <c r="AAK4" s="37"/>
      <c r="AAL4" s="37"/>
      <c r="AAM4" s="37"/>
      <c r="AAN4" s="37"/>
      <c r="AAO4" s="37"/>
      <c r="AAP4" s="37"/>
      <c r="AAQ4" s="37"/>
      <c r="AAR4" s="37"/>
      <c r="AAS4" s="37"/>
      <c r="AAT4" s="37"/>
      <c r="AAU4" s="37"/>
      <c r="AAV4" s="37"/>
      <c r="AAW4" s="37"/>
      <c r="AAX4" s="37"/>
      <c r="AAY4" s="37"/>
      <c r="AAZ4" s="37"/>
      <c r="ABA4" s="37"/>
      <c r="ABB4" s="37"/>
      <c r="ABC4" s="37"/>
      <c r="ABD4" s="37"/>
      <c r="ABE4" s="37"/>
      <c r="ABF4" s="37"/>
      <c r="ABG4" s="37"/>
      <c r="ABH4" s="37"/>
      <c r="ABI4" s="37"/>
      <c r="ABJ4" s="37"/>
      <c r="ABK4" s="37"/>
      <c r="ABL4" s="37"/>
      <c r="ABM4" s="37"/>
      <c r="ABN4" s="37"/>
      <c r="ABO4" s="37"/>
      <c r="ABP4" s="37"/>
      <c r="ABQ4" s="37"/>
      <c r="ABR4" s="37"/>
      <c r="ABS4" s="37"/>
      <c r="ABT4" s="37"/>
      <c r="ABU4" s="37"/>
      <c r="ABV4" s="37"/>
      <c r="ABW4" s="37"/>
      <c r="ABX4" s="37"/>
      <c r="ABY4" s="37"/>
      <c r="ABZ4" s="37"/>
      <c r="ACA4" s="37"/>
      <c r="ACB4" s="37"/>
      <c r="ACC4" s="37"/>
      <c r="ACD4" s="37"/>
      <c r="ACE4" s="37"/>
      <c r="ACF4" s="37"/>
      <c r="ACG4" s="37"/>
      <c r="ACH4" s="37"/>
      <c r="ACI4" s="37"/>
      <c r="ACJ4" s="37"/>
      <c r="ACK4" s="37"/>
      <c r="ACL4" s="37"/>
      <c r="ACM4" s="37"/>
      <c r="ACN4" s="37"/>
      <c r="ACO4" s="37"/>
      <c r="ACP4" s="37"/>
      <c r="ACQ4" s="37"/>
      <c r="ACR4" s="37"/>
      <c r="ACS4" s="37"/>
      <c r="ACT4" s="37"/>
      <c r="ACU4" s="37"/>
      <c r="ACV4" s="37"/>
      <c r="ACW4" s="37"/>
      <c r="ACX4" s="37"/>
      <c r="ACY4" s="37"/>
      <c r="ACZ4" s="37"/>
      <c r="ADA4" s="37"/>
    </row>
    <row r="5" spans="1:781" ht="25">
      <c r="A5" s="61" t="s">
        <v>525</v>
      </c>
      <c r="B5" s="62" t="s">
        <v>526</v>
      </c>
      <c r="C5" s="63" t="s">
        <v>527</v>
      </c>
      <c r="D5" s="63" t="s">
        <v>15</v>
      </c>
      <c r="E5" s="63" t="s">
        <v>171</v>
      </c>
      <c r="F5" s="64">
        <v>1</v>
      </c>
      <c r="G5" s="65">
        <v>23049.95</v>
      </c>
      <c r="H5" s="54">
        <v>11524.97</v>
      </c>
      <c r="I5" s="66">
        <v>8643.73</v>
      </c>
      <c r="J5" s="65">
        <v>2881.24</v>
      </c>
      <c r="K5" s="65">
        <v>0</v>
      </c>
      <c r="L5" s="99">
        <v>42578</v>
      </c>
      <c r="M5" s="99">
        <v>42805</v>
      </c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</row>
    <row r="6" spans="1:781" ht="25">
      <c r="A6" s="49" t="s">
        <v>537</v>
      </c>
      <c r="B6" s="50" t="s">
        <v>538</v>
      </c>
      <c r="C6" s="50" t="s">
        <v>629</v>
      </c>
      <c r="D6" s="50" t="s">
        <v>11</v>
      </c>
      <c r="E6" s="50" t="s">
        <v>539</v>
      </c>
      <c r="F6" s="53">
        <v>1</v>
      </c>
      <c r="G6" s="60">
        <v>60000</v>
      </c>
      <c r="H6" s="54">
        <v>15000</v>
      </c>
      <c r="I6" s="55">
        <v>11250</v>
      </c>
      <c r="J6" s="55">
        <v>3750</v>
      </c>
      <c r="K6" s="55">
        <v>0</v>
      </c>
      <c r="L6" s="99">
        <v>42590</v>
      </c>
      <c r="M6" s="99">
        <v>42825</v>
      </c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</row>
    <row r="7" spans="1:781" ht="25">
      <c r="A7" s="49" t="s">
        <v>540</v>
      </c>
      <c r="B7" s="67" t="s">
        <v>251</v>
      </c>
      <c r="C7" s="67" t="s">
        <v>541</v>
      </c>
      <c r="D7" s="67" t="s">
        <v>542</v>
      </c>
      <c r="E7" s="67" t="s">
        <v>543</v>
      </c>
      <c r="F7" s="53">
        <v>1</v>
      </c>
      <c r="G7" s="55">
        <v>59917.41</v>
      </c>
      <c r="H7" s="54">
        <v>29958.7</v>
      </c>
      <c r="I7" s="55">
        <v>22469.02</v>
      </c>
      <c r="J7" s="55">
        <v>7489.68</v>
      </c>
      <c r="K7" s="55">
        <v>0</v>
      </c>
      <c r="L7" s="99">
        <v>42611</v>
      </c>
      <c r="M7" s="99">
        <v>42855</v>
      </c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</row>
    <row r="8" spans="1:781" ht="25">
      <c r="A8" s="61" t="s">
        <v>556</v>
      </c>
      <c r="B8" s="50" t="s">
        <v>538</v>
      </c>
      <c r="C8" s="63" t="s">
        <v>646</v>
      </c>
      <c r="D8" s="50" t="s">
        <v>11</v>
      </c>
      <c r="E8" s="50" t="s">
        <v>539</v>
      </c>
      <c r="F8" s="64">
        <v>1</v>
      </c>
      <c r="G8" s="60">
        <v>60000</v>
      </c>
      <c r="H8" s="54">
        <v>15000</v>
      </c>
      <c r="I8" s="55">
        <v>11250</v>
      </c>
      <c r="J8" s="55">
        <v>3750</v>
      </c>
      <c r="K8" s="65">
        <v>0</v>
      </c>
      <c r="L8" s="100">
        <v>42591</v>
      </c>
      <c r="M8" s="101">
        <v>42855</v>
      </c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70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7"/>
      <c r="CR8" s="57"/>
      <c r="CS8" s="57"/>
      <c r="CT8" s="57"/>
      <c r="CU8" s="57"/>
      <c r="CV8" s="57"/>
      <c r="CW8" s="57"/>
      <c r="CX8" s="57"/>
      <c r="CY8" s="57"/>
      <c r="CZ8" s="57"/>
      <c r="DA8" s="57"/>
      <c r="DB8" s="57"/>
      <c r="DC8" s="57"/>
      <c r="DD8" s="57"/>
      <c r="DE8" s="57"/>
      <c r="DF8" s="57"/>
      <c r="DG8" s="57"/>
      <c r="DH8" s="57"/>
      <c r="DI8" s="57"/>
      <c r="DJ8" s="57"/>
      <c r="DK8" s="57"/>
      <c r="DL8" s="57"/>
      <c r="DM8" s="57"/>
      <c r="DN8" s="57"/>
      <c r="DO8" s="57"/>
      <c r="DP8" s="57"/>
      <c r="DQ8" s="57"/>
      <c r="DR8" s="57"/>
      <c r="DS8" s="57"/>
      <c r="DT8" s="57"/>
      <c r="DU8" s="57"/>
      <c r="DV8" s="57"/>
      <c r="DW8" s="57"/>
      <c r="DX8" s="57"/>
      <c r="DY8" s="57"/>
      <c r="DZ8" s="57"/>
      <c r="EA8" s="57"/>
      <c r="EB8" s="57"/>
      <c r="EC8" s="57"/>
      <c r="ED8" s="57"/>
      <c r="EE8" s="57"/>
      <c r="EF8" s="57"/>
      <c r="EG8" s="57"/>
      <c r="EH8" s="57"/>
      <c r="EI8" s="57"/>
      <c r="EJ8" s="57"/>
      <c r="EK8" s="57"/>
      <c r="EL8" s="57"/>
      <c r="EM8" s="57"/>
      <c r="EN8" s="57"/>
      <c r="EO8" s="57"/>
      <c r="EP8" s="57"/>
      <c r="EQ8" s="57"/>
      <c r="ER8" s="57"/>
      <c r="ES8" s="57"/>
      <c r="ET8" s="57"/>
      <c r="EU8" s="57"/>
      <c r="EV8" s="57"/>
      <c r="EW8" s="57"/>
      <c r="EX8" s="57"/>
      <c r="EY8" s="57"/>
      <c r="EZ8" s="57"/>
      <c r="FA8" s="57"/>
      <c r="FB8" s="57"/>
      <c r="FC8" s="57"/>
      <c r="FD8" s="57"/>
      <c r="FE8" s="57"/>
      <c r="FF8" s="57"/>
      <c r="FG8" s="57"/>
      <c r="FH8" s="57"/>
      <c r="FI8" s="57"/>
      <c r="FJ8" s="57"/>
      <c r="FK8" s="57"/>
      <c r="FL8" s="57"/>
      <c r="FM8" s="57"/>
      <c r="FN8" s="57"/>
      <c r="FO8" s="57"/>
      <c r="FP8" s="57"/>
      <c r="FQ8" s="57"/>
      <c r="FR8" s="57"/>
      <c r="FS8" s="57"/>
      <c r="FT8" s="57"/>
      <c r="FU8" s="57"/>
      <c r="FV8" s="57"/>
      <c r="FW8" s="57"/>
      <c r="FX8" s="57"/>
      <c r="FY8" s="57"/>
      <c r="FZ8" s="57"/>
      <c r="GA8" s="57"/>
      <c r="GB8" s="57"/>
      <c r="GC8" s="57"/>
      <c r="GD8" s="57"/>
      <c r="GE8" s="57"/>
      <c r="GF8" s="57"/>
      <c r="GG8" s="57"/>
      <c r="GH8" s="57"/>
      <c r="GI8" s="57"/>
      <c r="GJ8" s="57"/>
      <c r="GK8" s="57"/>
      <c r="GL8" s="57"/>
      <c r="GM8" s="57"/>
      <c r="GN8" s="57"/>
      <c r="GO8" s="57"/>
      <c r="GP8" s="57"/>
      <c r="GQ8" s="57"/>
      <c r="GR8" s="57"/>
      <c r="GS8" s="57"/>
      <c r="GT8" s="57"/>
      <c r="GU8" s="57"/>
      <c r="GV8" s="57"/>
      <c r="GW8" s="57"/>
      <c r="GX8" s="57"/>
      <c r="GY8" s="57"/>
      <c r="GZ8" s="57"/>
      <c r="HA8" s="57"/>
      <c r="HB8" s="57"/>
      <c r="HC8" s="57"/>
      <c r="HD8" s="57"/>
      <c r="HE8" s="57"/>
      <c r="HF8" s="57"/>
      <c r="HG8" s="57"/>
      <c r="HH8" s="57"/>
      <c r="HI8" s="57"/>
      <c r="HJ8" s="57"/>
      <c r="HK8" s="57"/>
      <c r="HL8" s="57"/>
      <c r="HM8" s="57"/>
      <c r="HN8" s="57"/>
      <c r="HO8" s="57"/>
      <c r="HP8" s="57"/>
      <c r="HQ8" s="57"/>
      <c r="HR8" s="57"/>
      <c r="HS8" s="57"/>
      <c r="HT8" s="57"/>
      <c r="HU8" s="57"/>
      <c r="HV8" s="57"/>
      <c r="HW8" s="57"/>
      <c r="HX8" s="57"/>
      <c r="HY8" s="57"/>
      <c r="HZ8" s="57"/>
      <c r="IA8" s="57"/>
      <c r="IB8" s="57"/>
      <c r="IC8" s="57"/>
      <c r="ID8" s="57"/>
      <c r="IE8" s="57"/>
      <c r="IF8" s="57"/>
      <c r="IG8" s="57"/>
      <c r="IH8" s="57"/>
      <c r="II8" s="57"/>
      <c r="IJ8" s="57"/>
      <c r="IK8" s="57"/>
      <c r="IL8" s="57"/>
      <c r="IM8" s="57"/>
      <c r="IN8" s="57"/>
      <c r="IO8" s="57"/>
      <c r="IP8" s="57"/>
      <c r="IQ8" s="57"/>
      <c r="IR8" s="57"/>
      <c r="IS8" s="57"/>
      <c r="IT8" s="57"/>
      <c r="IU8" s="57"/>
      <c r="IV8" s="57"/>
      <c r="IW8" s="57"/>
      <c r="IX8" s="57"/>
      <c r="IY8" s="57"/>
      <c r="IZ8" s="57"/>
      <c r="JA8" s="57"/>
      <c r="JB8" s="57"/>
      <c r="JC8" s="57"/>
      <c r="JD8" s="57"/>
      <c r="JE8" s="57"/>
      <c r="JF8" s="57"/>
      <c r="JG8" s="57"/>
      <c r="JH8" s="57"/>
      <c r="JI8" s="57"/>
      <c r="JJ8" s="57"/>
      <c r="JK8" s="57"/>
      <c r="JL8" s="57"/>
      <c r="JM8" s="57"/>
      <c r="JN8" s="57"/>
      <c r="JO8" s="57"/>
      <c r="JP8" s="57"/>
      <c r="JQ8" s="57"/>
      <c r="JR8" s="57"/>
      <c r="JS8" s="57"/>
      <c r="JT8" s="57"/>
      <c r="JU8" s="57"/>
      <c r="JV8" s="57"/>
      <c r="JW8" s="57"/>
      <c r="JX8" s="57"/>
      <c r="JY8" s="57"/>
      <c r="JZ8" s="57"/>
      <c r="KA8" s="57"/>
      <c r="KB8" s="57"/>
      <c r="KC8" s="57"/>
      <c r="KD8" s="57"/>
      <c r="KE8" s="57"/>
      <c r="KF8" s="57"/>
      <c r="KG8" s="57"/>
      <c r="KH8" s="57"/>
      <c r="KI8" s="57"/>
      <c r="KJ8" s="57"/>
      <c r="KK8" s="57"/>
      <c r="KL8" s="57"/>
      <c r="KM8" s="57"/>
      <c r="KN8" s="57"/>
      <c r="KO8" s="57"/>
      <c r="KP8" s="57"/>
      <c r="KQ8" s="57"/>
      <c r="KR8" s="57"/>
      <c r="KS8" s="57"/>
      <c r="KT8" s="57"/>
      <c r="KU8" s="57"/>
      <c r="KV8" s="57"/>
      <c r="KW8" s="57"/>
      <c r="KX8" s="57"/>
      <c r="KY8" s="57"/>
      <c r="KZ8" s="57"/>
      <c r="LA8" s="57"/>
      <c r="LB8" s="57"/>
      <c r="LC8" s="57"/>
      <c r="LD8" s="57"/>
      <c r="LE8" s="57"/>
      <c r="LF8" s="57"/>
      <c r="LG8" s="57"/>
      <c r="LH8" s="57"/>
      <c r="LI8" s="57"/>
      <c r="LJ8" s="57"/>
      <c r="LK8" s="57"/>
      <c r="LL8" s="57"/>
      <c r="LM8" s="57"/>
      <c r="LN8" s="57"/>
      <c r="LO8" s="57"/>
      <c r="LP8" s="57"/>
      <c r="LQ8" s="57"/>
      <c r="LR8" s="57"/>
      <c r="LS8" s="57"/>
      <c r="LT8" s="57"/>
      <c r="LU8" s="57"/>
      <c r="LV8" s="57"/>
      <c r="LW8" s="57"/>
      <c r="LX8" s="57"/>
      <c r="LY8" s="57"/>
      <c r="LZ8" s="57"/>
      <c r="MA8" s="57"/>
      <c r="MB8" s="57"/>
      <c r="MC8" s="57"/>
      <c r="MD8" s="57"/>
      <c r="ME8" s="57"/>
      <c r="MF8" s="57"/>
      <c r="MG8" s="57"/>
      <c r="MH8" s="57"/>
      <c r="MI8" s="57"/>
      <c r="MJ8" s="57"/>
      <c r="MK8" s="57"/>
      <c r="ML8" s="57"/>
      <c r="MM8" s="57"/>
      <c r="MN8" s="57"/>
      <c r="MO8" s="57"/>
      <c r="MP8" s="57"/>
      <c r="MQ8" s="57"/>
      <c r="MR8" s="57"/>
      <c r="MS8" s="57"/>
      <c r="MT8" s="57"/>
      <c r="MU8" s="57"/>
      <c r="MV8" s="57"/>
      <c r="MW8" s="57"/>
      <c r="MX8" s="57"/>
      <c r="MY8" s="57"/>
      <c r="MZ8" s="57"/>
      <c r="NA8" s="57"/>
      <c r="NB8" s="57"/>
      <c r="NC8" s="57"/>
      <c r="ND8" s="57"/>
      <c r="NE8" s="57"/>
      <c r="NF8" s="57"/>
      <c r="NG8" s="57"/>
      <c r="NH8" s="57"/>
      <c r="NI8" s="57"/>
      <c r="NJ8" s="57"/>
      <c r="NK8" s="57"/>
      <c r="NL8" s="57"/>
      <c r="NM8" s="57"/>
      <c r="NN8" s="57"/>
      <c r="NO8" s="57"/>
      <c r="NP8" s="57"/>
      <c r="NQ8" s="57"/>
      <c r="NR8" s="57"/>
      <c r="NS8" s="57"/>
      <c r="NT8" s="57"/>
      <c r="NU8" s="57"/>
      <c r="NV8" s="57"/>
      <c r="NW8" s="57"/>
      <c r="NX8" s="57"/>
      <c r="NY8" s="57"/>
      <c r="NZ8" s="57"/>
      <c r="OA8" s="57"/>
      <c r="OB8" s="57"/>
      <c r="OC8" s="57"/>
      <c r="OD8" s="57"/>
      <c r="OE8" s="57"/>
      <c r="OF8" s="57"/>
      <c r="OG8" s="57"/>
      <c r="OH8" s="57"/>
      <c r="OI8" s="57"/>
      <c r="OJ8" s="57"/>
      <c r="OK8" s="57"/>
      <c r="OL8" s="57"/>
      <c r="OM8" s="57"/>
      <c r="ON8" s="57"/>
      <c r="OO8" s="57"/>
      <c r="OP8" s="57"/>
      <c r="OQ8" s="57"/>
      <c r="OR8" s="57"/>
      <c r="OS8" s="57"/>
      <c r="OT8" s="57"/>
      <c r="OU8" s="57"/>
      <c r="OV8" s="57"/>
      <c r="OW8" s="57"/>
      <c r="OX8" s="57"/>
      <c r="OY8" s="57"/>
      <c r="OZ8" s="57"/>
      <c r="PA8" s="57"/>
      <c r="PB8" s="57"/>
      <c r="PC8" s="57"/>
      <c r="PD8" s="57"/>
      <c r="PE8" s="57"/>
      <c r="PF8" s="57"/>
      <c r="PG8" s="57"/>
      <c r="PH8" s="57"/>
      <c r="PI8" s="57"/>
      <c r="PJ8" s="57"/>
      <c r="PK8" s="57"/>
      <c r="PL8" s="57"/>
      <c r="PM8" s="57"/>
      <c r="PN8" s="57"/>
      <c r="PO8" s="57"/>
      <c r="PP8" s="57"/>
      <c r="PQ8" s="57"/>
      <c r="PR8" s="57"/>
      <c r="PS8" s="57"/>
      <c r="PT8" s="57"/>
      <c r="PU8" s="57"/>
      <c r="PV8" s="57"/>
      <c r="PW8" s="57"/>
      <c r="PX8" s="57"/>
      <c r="PY8" s="57"/>
      <c r="PZ8" s="57"/>
      <c r="QA8" s="57"/>
      <c r="QB8" s="57"/>
      <c r="QC8" s="57"/>
      <c r="QD8" s="57"/>
      <c r="QE8" s="57"/>
      <c r="QF8" s="57"/>
      <c r="QG8" s="57"/>
      <c r="QH8" s="57"/>
      <c r="QI8" s="57"/>
      <c r="QJ8" s="57"/>
      <c r="QK8" s="57"/>
      <c r="QL8" s="57"/>
      <c r="QM8" s="57"/>
      <c r="QN8" s="57"/>
      <c r="QO8" s="57"/>
      <c r="QP8" s="57"/>
      <c r="QQ8" s="57"/>
      <c r="QR8" s="57"/>
      <c r="QS8" s="57"/>
      <c r="QT8" s="57"/>
      <c r="QU8" s="57"/>
      <c r="QV8" s="57"/>
      <c r="QW8" s="57"/>
      <c r="QX8" s="57"/>
      <c r="QY8" s="57"/>
      <c r="QZ8" s="57"/>
      <c r="RA8" s="57"/>
      <c r="RB8" s="57"/>
      <c r="RC8" s="57"/>
      <c r="RD8" s="57"/>
      <c r="RE8" s="57"/>
      <c r="RF8" s="57"/>
      <c r="RG8" s="57"/>
      <c r="RH8" s="57"/>
      <c r="RI8" s="57"/>
      <c r="RJ8" s="57"/>
      <c r="RK8" s="57"/>
      <c r="RL8" s="57"/>
      <c r="RM8" s="57"/>
      <c r="RN8" s="57"/>
      <c r="RO8" s="57"/>
      <c r="RP8" s="57"/>
      <c r="RQ8" s="57"/>
      <c r="RR8" s="57"/>
      <c r="RS8" s="57"/>
      <c r="RT8" s="57"/>
      <c r="RU8" s="57"/>
      <c r="RV8" s="57"/>
      <c r="RW8" s="57"/>
      <c r="RX8" s="57"/>
      <c r="RY8" s="57"/>
      <c r="RZ8" s="57"/>
      <c r="SA8" s="57"/>
      <c r="SB8" s="57"/>
      <c r="SC8" s="57"/>
      <c r="SD8" s="57"/>
      <c r="SE8" s="57"/>
      <c r="SF8" s="57"/>
      <c r="SG8" s="57"/>
      <c r="SH8" s="57"/>
      <c r="SI8" s="57"/>
      <c r="SJ8" s="57"/>
      <c r="SK8" s="57"/>
      <c r="SL8" s="57"/>
      <c r="SM8" s="57"/>
      <c r="SN8" s="57"/>
      <c r="SO8" s="57"/>
      <c r="SP8" s="57"/>
      <c r="SQ8" s="57"/>
      <c r="SR8" s="57"/>
      <c r="SS8" s="57"/>
      <c r="ST8" s="57"/>
      <c r="SU8" s="57"/>
      <c r="SV8" s="57"/>
      <c r="SW8" s="57"/>
      <c r="SX8" s="57"/>
      <c r="SY8" s="57"/>
      <c r="SZ8" s="57"/>
      <c r="TA8" s="57"/>
      <c r="TB8" s="57"/>
      <c r="TC8" s="57"/>
      <c r="TD8" s="57"/>
      <c r="TE8" s="57"/>
      <c r="TF8" s="57"/>
      <c r="TG8" s="57"/>
      <c r="TH8" s="57"/>
      <c r="TI8" s="57"/>
      <c r="TJ8" s="57"/>
      <c r="TK8" s="57"/>
      <c r="TL8" s="57"/>
      <c r="TM8" s="57"/>
      <c r="TN8" s="57"/>
      <c r="TO8" s="57"/>
      <c r="TP8" s="57"/>
      <c r="TQ8" s="57"/>
      <c r="TR8" s="57"/>
      <c r="TS8" s="57"/>
      <c r="TT8" s="57"/>
      <c r="TU8" s="57"/>
      <c r="TV8" s="57"/>
      <c r="TW8" s="57"/>
      <c r="TX8" s="57"/>
      <c r="TY8" s="57"/>
      <c r="TZ8" s="57"/>
      <c r="UA8" s="57"/>
      <c r="UB8" s="57"/>
      <c r="UC8" s="57"/>
      <c r="UD8" s="57"/>
      <c r="UE8" s="57"/>
      <c r="UF8" s="57"/>
      <c r="UG8" s="57"/>
      <c r="UH8" s="57"/>
      <c r="UI8" s="57"/>
      <c r="UJ8" s="57"/>
      <c r="UK8" s="57"/>
      <c r="UL8" s="57"/>
      <c r="UM8" s="57"/>
      <c r="UN8" s="57"/>
      <c r="UO8" s="57"/>
      <c r="UP8" s="57"/>
      <c r="UQ8" s="57"/>
      <c r="UR8" s="57"/>
      <c r="US8" s="57"/>
      <c r="UT8" s="57"/>
      <c r="UU8" s="57"/>
      <c r="UV8" s="57"/>
      <c r="UW8" s="57"/>
      <c r="UX8" s="57"/>
      <c r="UY8" s="57"/>
      <c r="UZ8" s="57"/>
      <c r="VA8" s="57"/>
      <c r="VB8" s="57"/>
      <c r="VC8" s="57"/>
      <c r="VD8" s="57"/>
      <c r="VE8" s="57"/>
      <c r="VF8" s="57"/>
      <c r="VG8" s="57"/>
      <c r="VH8" s="57"/>
      <c r="VI8" s="57"/>
      <c r="VJ8" s="57"/>
      <c r="VK8" s="57"/>
      <c r="VL8" s="57"/>
      <c r="VM8" s="57"/>
      <c r="VN8" s="57"/>
      <c r="VO8" s="57"/>
      <c r="VP8" s="57"/>
      <c r="VQ8" s="57"/>
      <c r="VR8" s="57"/>
      <c r="VS8" s="57"/>
      <c r="VT8" s="57"/>
      <c r="VU8" s="57"/>
      <c r="VV8" s="57"/>
      <c r="VW8" s="57"/>
      <c r="VX8" s="57"/>
      <c r="VY8" s="57"/>
      <c r="VZ8" s="57"/>
      <c r="WA8" s="57"/>
      <c r="WB8" s="57"/>
      <c r="WC8" s="57"/>
      <c r="WD8" s="57"/>
      <c r="WE8" s="57"/>
      <c r="WF8" s="57"/>
      <c r="WG8" s="57"/>
      <c r="WH8" s="57"/>
      <c r="WI8" s="57"/>
      <c r="WJ8" s="57"/>
      <c r="WK8" s="57"/>
      <c r="WL8" s="57"/>
      <c r="WM8" s="57"/>
      <c r="WN8" s="57"/>
      <c r="WO8" s="57"/>
      <c r="WP8" s="57"/>
      <c r="WQ8" s="57"/>
      <c r="WR8" s="57"/>
      <c r="WS8" s="57"/>
      <c r="WT8" s="57"/>
      <c r="WU8" s="57"/>
      <c r="WV8" s="57"/>
      <c r="WW8" s="57"/>
      <c r="WX8" s="57"/>
      <c r="WY8" s="57"/>
      <c r="WZ8" s="57"/>
      <c r="XA8" s="57"/>
      <c r="XB8" s="57"/>
      <c r="XC8" s="57"/>
      <c r="XD8" s="57"/>
      <c r="XE8" s="57"/>
      <c r="XF8" s="57"/>
      <c r="XG8" s="57"/>
      <c r="XH8" s="57"/>
      <c r="XI8" s="57"/>
      <c r="XJ8" s="57"/>
      <c r="XK8" s="57"/>
      <c r="XL8" s="57"/>
      <c r="XM8" s="57"/>
      <c r="XN8" s="57"/>
      <c r="XO8" s="57"/>
      <c r="XP8" s="57"/>
      <c r="XQ8" s="57"/>
      <c r="XR8" s="57"/>
      <c r="XS8" s="57"/>
      <c r="XT8" s="57"/>
      <c r="XU8" s="57"/>
      <c r="XV8" s="57"/>
      <c r="XW8" s="57"/>
      <c r="XX8" s="57"/>
      <c r="XY8" s="57"/>
      <c r="XZ8" s="57"/>
      <c r="YA8" s="57"/>
      <c r="YB8" s="57"/>
      <c r="YC8" s="57"/>
      <c r="YD8" s="57"/>
      <c r="YE8" s="57"/>
      <c r="YF8" s="57"/>
      <c r="YG8" s="57"/>
      <c r="YH8" s="57"/>
      <c r="YI8" s="57"/>
      <c r="YJ8" s="57"/>
      <c r="YK8" s="57"/>
      <c r="YL8" s="57"/>
      <c r="YM8" s="57"/>
      <c r="YN8" s="57"/>
      <c r="YO8" s="57"/>
      <c r="YP8" s="57"/>
      <c r="YQ8" s="57"/>
      <c r="YR8" s="57"/>
      <c r="YS8" s="57"/>
      <c r="YT8" s="57"/>
      <c r="YU8" s="57"/>
      <c r="YV8" s="57"/>
      <c r="YW8" s="57"/>
      <c r="YX8" s="57"/>
      <c r="YY8" s="57"/>
      <c r="YZ8" s="57"/>
      <c r="ZA8" s="57"/>
      <c r="ZB8" s="57"/>
      <c r="ZC8" s="57"/>
      <c r="ZD8" s="57"/>
      <c r="ZE8" s="57"/>
      <c r="ZF8" s="57"/>
      <c r="ZG8" s="57"/>
      <c r="ZH8" s="57"/>
      <c r="ZI8" s="57"/>
      <c r="ZJ8" s="57"/>
      <c r="ZK8" s="57"/>
      <c r="ZL8" s="57"/>
      <c r="ZM8" s="57"/>
      <c r="ZN8" s="57"/>
      <c r="ZO8" s="57"/>
      <c r="ZP8" s="57"/>
      <c r="ZQ8" s="57"/>
      <c r="ZR8" s="57"/>
      <c r="ZS8" s="57"/>
      <c r="ZT8" s="57"/>
      <c r="ZU8" s="57"/>
      <c r="ZV8" s="57"/>
      <c r="ZW8" s="57"/>
      <c r="ZX8" s="57"/>
      <c r="ZY8" s="57"/>
      <c r="ZZ8" s="57"/>
      <c r="AAA8" s="57"/>
      <c r="AAB8" s="57"/>
      <c r="AAC8" s="57"/>
      <c r="AAD8" s="57"/>
      <c r="AAE8" s="57"/>
      <c r="AAF8" s="57"/>
      <c r="AAG8" s="57"/>
      <c r="AAH8" s="57"/>
      <c r="AAI8" s="57"/>
      <c r="AAJ8" s="57"/>
      <c r="AAK8" s="57"/>
      <c r="AAL8" s="57"/>
      <c r="AAM8" s="57"/>
      <c r="AAN8" s="57"/>
      <c r="AAO8" s="57"/>
      <c r="AAP8" s="57"/>
      <c r="AAQ8" s="57"/>
      <c r="AAR8" s="57"/>
      <c r="AAS8" s="57"/>
      <c r="AAT8" s="57"/>
      <c r="AAU8" s="57"/>
      <c r="AAV8" s="57"/>
      <c r="AAW8" s="57"/>
      <c r="AAX8" s="57"/>
      <c r="AAY8" s="57"/>
      <c r="AAZ8" s="57"/>
      <c r="ABA8" s="57"/>
      <c r="ABB8" s="57"/>
      <c r="ABC8" s="57"/>
      <c r="ABD8" s="57"/>
      <c r="ABE8" s="57"/>
      <c r="ABF8" s="57"/>
      <c r="ABG8" s="57"/>
      <c r="ABH8" s="57"/>
      <c r="ABI8" s="57"/>
      <c r="ABJ8" s="57"/>
      <c r="ABK8" s="57"/>
      <c r="ABL8" s="57"/>
      <c r="ABM8" s="57"/>
      <c r="ABN8" s="57"/>
      <c r="ABO8" s="57"/>
      <c r="ABP8" s="57"/>
      <c r="ABQ8" s="57"/>
      <c r="ABR8" s="57"/>
      <c r="ABS8" s="57"/>
      <c r="ABT8" s="57"/>
      <c r="ABU8" s="57"/>
      <c r="ABV8" s="57"/>
      <c r="ABW8" s="57"/>
      <c r="ABX8" s="57"/>
      <c r="ABY8" s="57"/>
      <c r="ABZ8" s="57"/>
      <c r="ACA8" s="57"/>
      <c r="ACB8" s="57"/>
      <c r="ACC8" s="57"/>
      <c r="ACD8" s="57"/>
      <c r="ACE8" s="57"/>
      <c r="ACF8" s="57"/>
      <c r="ACG8" s="57"/>
      <c r="ACH8" s="57"/>
      <c r="ACI8" s="57"/>
      <c r="ACJ8" s="57"/>
      <c r="ACK8" s="57"/>
      <c r="ACL8" s="57"/>
      <c r="ACM8" s="57"/>
      <c r="ACN8" s="57"/>
      <c r="ACO8" s="57"/>
      <c r="ACP8" s="57"/>
      <c r="ACQ8" s="57"/>
      <c r="ACR8" s="57"/>
      <c r="ACS8" s="57"/>
      <c r="ACT8" s="57"/>
      <c r="ACU8" s="57"/>
      <c r="ACV8" s="57"/>
      <c r="ACW8" s="57"/>
      <c r="ACX8" s="57"/>
      <c r="ACY8" s="57"/>
      <c r="ACZ8" s="57"/>
      <c r="ADA8" s="57"/>
    </row>
    <row r="9" spans="1:781" ht="37.5">
      <c r="A9" s="61" t="s">
        <v>564</v>
      </c>
      <c r="B9" s="67" t="s">
        <v>565</v>
      </c>
      <c r="C9" s="71" t="s">
        <v>566</v>
      </c>
      <c r="D9" s="72" t="s">
        <v>11</v>
      </c>
      <c r="E9" s="72" t="s">
        <v>174</v>
      </c>
      <c r="F9" s="64">
        <v>1</v>
      </c>
      <c r="G9" s="65">
        <v>1881912</v>
      </c>
      <c r="H9" s="54">
        <v>1881912</v>
      </c>
      <c r="I9" s="66">
        <v>1411434</v>
      </c>
      <c r="J9" s="65">
        <v>470478</v>
      </c>
      <c r="K9" s="65"/>
      <c r="L9" s="99">
        <v>42612</v>
      </c>
      <c r="M9" s="99">
        <v>44135</v>
      </c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</row>
    <row r="10" spans="1:781" ht="25">
      <c r="A10" s="49" t="s">
        <v>567</v>
      </c>
      <c r="B10" s="63" t="s">
        <v>568</v>
      </c>
      <c r="C10" s="50" t="s">
        <v>569</v>
      </c>
      <c r="D10" s="63" t="s">
        <v>11</v>
      </c>
      <c r="E10" s="63" t="s">
        <v>410</v>
      </c>
      <c r="F10" s="53">
        <v>1</v>
      </c>
      <c r="G10" s="55">
        <v>26250</v>
      </c>
      <c r="H10" s="54">
        <v>13125</v>
      </c>
      <c r="I10" s="55">
        <v>9843.75</v>
      </c>
      <c r="J10" s="55">
        <v>3281.25</v>
      </c>
      <c r="K10" s="55">
        <v>0</v>
      </c>
      <c r="L10" s="99">
        <v>42604</v>
      </c>
      <c r="M10" s="99">
        <v>42795</v>
      </c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</row>
    <row r="11" spans="1:781" ht="37.5">
      <c r="A11" s="49" t="s">
        <v>570</v>
      </c>
      <c r="B11" s="57" t="s">
        <v>630</v>
      </c>
      <c r="C11" s="57" t="s">
        <v>631</v>
      </c>
      <c r="D11" s="73" t="s">
        <v>267</v>
      </c>
      <c r="E11" s="52" t="s">
        <v>632</v>
      </c>
      <c r="F11" s="58">
        <v>1</v>
      </c>
      <c r="G11" s="59">
        <v>44180</v>
      </c>
      <c r="H11" s="54">
        <v>22090</v>
      </c>
      <c r="I11" s="59">
        <v>16567.5</v>
      </c>
      <c r="J11" s="59">
        <v>5522.5</v>
      </c>
      <c r="K11" s="59"/>
      <c r="L11" s="99">
        <v>42615</v>
      </c>
      <c r="M11" s="99">
        <v>42794</v>
      </c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56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7"/>
      <c r="DS11" s="37"/>
      <c r="DT11" s="37"/>
      <c r="DU11" s="37"/>
      <c r="DV11" s="37"/>
      <c r="DW11" s="37"/>
      <c r="DX11" s="37"/>
      <c r="DY11" s="37"/>
      <c r="DZ11" s="37"/>
      <c r="EA11" s="37"/>
      <c r="EB11" s="37"/>
      <c r="EC11" s="37"/>
      <c r="ED11" s="37"/>
      <c r="EE11" s="37"/>
      <c r="EF11" s="37"/>
      <c r="EG11" s="37"/>
      <c r="EH11" s="37"/>
      <c r="EI11" s="37"/>
      <c r="EJ11" s="37"/>
      <c r="EK11" s="37"/>
      <c r="EL11" s="37"/>
      <c r="EM11" s="37"/>
      <c r="EN11" s="37"/>
      <c r="EO11" s="37"/>
      <c r="EP11" s="37"/>
      <c r="EQ11" s="37"/>
      <c r="ER11" s="37"/>
      <c r="ES11" s="37"/>
      <c r="ET11" s="37"/>
      <c r="EU11" s="37"/>
      <c r="EV11" s="37"/>
      <c r="EW11" s="37"/>
      <c r="EX11" s="37"/>
      <c r="EY11" s="37"/>
      <c r="EZ11" s="37"/>
      <c r="FA11" s="37"/>
      <c r="FB11" s="37"/>
      <c r="FC11" s="37"/>
      <c r="FD11" s="37"/>
      <c r="FE11" s="37"/>
      <c r="FF11" s="37"/>
      <c r="FG11" s="37"/>
      <c r="FH11" s="37"/>
      <c r="FI11" s="37"/>
      <c r="FJ11" s="37"/>
      <c r="FK11" s="37"/>
      <c r="FL11" s="37"/>
      <c r="FM11" s="37"/>
      <c r="FN11" s="37"/>
      <c r="FO11" s="37"/>
      <c r="FP11" s="37"/>
      <c r="FQ11" s="37"/>
      <c r="FR11" s="37"/>
      <c r="FS11" s="37"/>
      <c r="FT11" s="37"/>
      <c r="FU11" s="37"/>
      <c r="FV11" s="37"/>
      <c r="FW11" s="37"/>
      <c r="FX11" s="37"/>
      <c r="FY11" s="37"/>
      <c r="FZ11" s="37"/>
      <c r="GA11" s="37"/>
      <c r="GB11" s="37"/>
      <c r="GC11" s="37"/>
      <c r="GD11" s="37"/>
      <c r="GE11" s="37"/>
      <c r="GF11" s="37"/>
      <c r="GG11" s="37"/>
      <c r="GH11" s="37"/>
      <c r="GI11" s="37"/>
      <c r="GJ11" s="37"/>
      <c r="GK11" s="37"/>
      <c r="GL11" s="37"/>
      <c r="GM11" s="37"/>
      <c r="GN11" s="37"/>
      <c r="GO11" s="37"/>
      <c r="GP11" s="37"/>
      <c r="GQ11" s="37"/>
      <c r="GR11" s="37"/>
      <c r="GS11" s="37"/>
      <c r="GT11" s="37"/>
      <c r="GU11" s="37"/>
      <c r="GV11" s="37"/>
      <c r="GW11" s="37"/>
      <c r="GX11" s="37"/>
      <c r="GY11" s="37"/>
      <c r="GZ11" s="37"/>
      <c r="HA11" s="37"/>
      <c r="HB11" s="37"/>
      <c r="HC11" s="37"/>
      <c r="HD11" s="37"/>
      <c r="HE11" s="37"/>
      <c r="HF11" s="37"/>
      <c r="HG11" s="37"/>
      <c r="HH11" s="37"/>
      <c r="HI11" s="37"/>
      <c r="HJ11" s="37"/>
      <c r="HK11" s="37"/>
      <c r="HL11" s="37"/>
      <c r="HM11" s="37"/>
      <c r="HN11" s="37"/>
      <c r="HO11" s="37"/>
      <c r="HP11" s="37"/>
      <c r="HQ11" s="37"/>
      <c r="HR11" s="37"/>
      <c r="HS11" s="37"/>
      <c r="HT11" s="37"/>
      <c r="HU11" s="37"/>
      <c r="HV11" s="37"/>
      <c r="HW11" s="37"/>
      <c r="HX11" s="37"/>
      <c r="HY11" s="37"/>
      <c r="HZ11" s="37"/>
      <c r="IA11" s="37"/>
      <c r="IB11" s="37"/>
      <c r="IC11" s="37"/>
      <c r="ID11" s="37"/>
      <c r="IE11" s="37"/>
      <c r="IF11" s="37"/>
      <c r="IG11" s="37"/>
      <c r="IH11" s="37"/>
      <c r="II11" s="37"/>
      <c r="IJ11" s="37"/>
      <c r="IK11" s="37"/>
      <c r="IL11" s="37"/>
      <c r="IM11" s="37"/>
      <c r="IN11" s="37"/>
      <c r="IO11" s="37"/>
      <c r="IP11" s="37"/>
      <c r="IQ11" s="37"/>
      <c r="IR11" s="37"/>
      <c r="IS11" s="37"/>
      <c r="IT11" s="37"/>
      <c r="IU11" s="37"/>
      <c r="IV11" s="37"/>
      <c r="IW11" s="37"/>
      <c r="IX11" s="37"/>
      <c r="IY11" s="37"/>
      <c r="IZ11" s="37"/>
      <c r="JA11" s="37"/>
      <c r="JB11" s="37"/>
      <c r="JC11" s="37"/>
      <c r="JD11" s="37"/>
      <c r="JE11" s="37"/>
      <c r="JF11" s="37"/>
      <c r="JG11" s="37"/>
      <c r="JH11" s="37"/>
      <c r="JI11" s="37"/>
      <c r="JJ11" s="37"/>
      <c r="JK11" s="37"/>
      <c r="JL11" s="37"/>
      <c r="JM11" s="37"/>
      <c r="JN11" s="37"/>
      <c r="JO11" s="37"/>
      <c r="JP11" s="37"/>
      <c r="JQ11" s="37"/>
      <c r="JR11" s="37"/>
      <c r="JS11" s="37"/>
      <c r="JT11" s="37"/>
      <c r="JU11" s="37"/>
      <c r="JV11" s="37"/>
      <c r="JW11" s="37"/>
      <c r="JX11" s="37"/>
      <c r="JY11" s="37"/>
      <c r="JZ11" s="37"/>
      <c r="KA11" s="37"/>
      <c r="KB11" s="37"/>
      <c r="KC11" s="37"/>
      <c r="KD11" s="37"/>
      <c r="KE11" s="37"/>
      <c r="KF11" s="37"/>
      <c r="KG11" s="37"/>
      <c r="KH11" s="37"/>
      <c r="KI11" s="37"/>
      <c r="KJ11" s="37"/>
      <c r="KK11" s="37"/>
      <c r="KL11" s="37"/>
      <c r="KM11" s="37"/>
      <c r="KN11" s="37"/>
      <c r="KO11" s="37"/>
      <c r="KP11" s="37"/>
      <c r="KQ11" s="37"/>
      <c r="KR11" s="37"/>
      <c r="KS11" s="37"/>
      <c r="KT11" s="37"/>
      <c r="KU11" s="37"/>
      <c r="KV11" s="37"/>
      <c r="KW11" s="37"/>
      <c r="KX11" s="37"/>
      <c r="KY11" s="37"/>
      <c r="KZ11" s="37"/>
      <c r="LA11" s="37"/>
      <c r="LB11" s="37"/>
      <c r="LC11" s="37"/>
      <c r="LD11" s="37"/>
      <c r="LE11" s="37"/>
      <c r="LF11" s="37"/>
      <c r="LG11" s="37"/>
      <c r="LH11" s="37"/>
      <c r="LI11" s="37"/>
      <c r="LJ11" s="37"/>
      <c r="LK11" s="37"/>
      <c r="LL11" s="37"/>
      <c r="LM11" s="37"/>
      <c r="LN11" s="37"/>
      <c r="LO11" s="37"/>
      <c r="LP11" s="37"/>
      <c r="LQ11" s="37"/>
      <c r="LR11" s="37"/>
      <c r="LS11" s="37"/>
      <c r="LT11" s="37"/>
      <c r="LU11" s="37"/>
      <c r="LV11" s="37"/>
      <c r="LW11" s="37"/>
      <c r="LX11" s="37"/>
      <c r="LY11" s="37"/>
      <c r="LZ11" s="37"/>
      <c r="MA11" s="37"/>
      <c r="MB11" s="37"/>
      <c r="MC11" s="37"/>
      <c r="MD11" s="37"/>
      <c r="ME11" s="37"/>
      <c r="MF11" s="37"/>
      <c r="MG11" s="37"/>
      <c r="MH11" s="37"/>
      <c r="MI11" s="37"/>
      <c r="MJ11" s="37"/>
      <c r="MK11" s="37"/>
      <c r="ML11" s="37"/>
      <c r="MM11" s="37"/>
      <c r="MN11" s="37"/>
      <c r="MO11" s="37"/>
      <c r="MP11" s="37"/>
      <c r="MQ11" s="37"/>
      <c r="MR11" s="37"/>
      <c r="MS11" s="37"/>
      <c r="MT11" s="37"/>
      <c r="MU11" s="37"/>
      <c r="MV11" s="37"/>
      <c r="MW11" s="37"/>
      <c r="MX11" s="37"/>
      <c r="MY11" s="37"/>
      <c r="MZ11" s="37"/>
      <c r="NA11" s="37"/>
      <c r="NB11" s="37"/>
      <c r="NC11" s="37"/>
      <c r="ND11" s="37"/>
      <c r="NE11" s="37"/>
      <c r="NF11" s="37"/>
      <c r="NG11" s="37"/>
      <c r="NH11" s="37"/>
      <c r="NI11" s="37"/>
      <c r="NJ11" s="37"/>
      <c r="NK11" s="37"/>
      <c r="NL11" s="37"/>
      <c r="NM11" s="37"/>
      <c r="NN11" s="37"/>
      <c r="NO11" s="37"/>
      <c r="NP11" s="37"/>
      <c r="NQ11" s="37"/>
      <c r="NR11" s="37"/>
      <c r="NS11" s="37"/>
      <c r="NT11" s="37"/>
      <c r="NU11" s="37"/>
      <c r="NV11" s="37"/>
      <c r="NW11" s="37"/>
      <c r="NX11" s="37"/>
      <c r="NY11" s="37"/>
      <c r="NZ11" s="37"/>
      <c r="OA11" s="37"/>
      <c r="OB11" s="37"/>
      <c r="OC11" s="37"/>
      <c r="OD11" s="37"/>
      <c r="OE11" s="37"/>
      <c r="OF11" s="37"/>
      <c r="OG11" s="37"/>
      <c r="OH11" s="37"/>
      <c r="OI11" s="37"/>
      <c r="OJ11" s="37"/>
      <c r="OK11" s="37"/>
      <c r="OL11" s="37"/>
      <c r="OM11" s="37"/>
      <c r="ON11" s="37"/>
      <c r="OO11" s="37"/>
      <c r="OP11" s="37"/>
      <c r="OQ11" s="37"/>
      <c r="OR11" s="37"/>
      <c r="OS11" s="37"/>
      <c r="OT11" s="37"/>
      <c r="OU11" s="37"/>
      <c r="OV11" s="37"/>
      <c r="OW11" s="37"/>
      <c r="OX11" s="37"/>
      <c r="OY11" s="37"/>
      <c r="OZ11" s="37"/>
      <c r="PA11" s="37"/>
      <c r="PB11" s="37"/>
      <c r="PC11" s="37"/>
      <c r="PD11" s="37"/>
      <c r="PE11" s="37"/>
      <c r="PF11" s="37"/>
      <c r="PG11" s="37"/>
      <c r="PH11" s="37"/>
      <c r="PI11" s="37"/>
      <c r="PJ11" s="37"/>
      <c r="PK11" s="37"/>
      <c r="PL11" s="37"/>
      <c r="PM11" s="37"/>
      <c r="PN11" s="37"/>
      <c r="PO11" s="37"/>
      <c r="PP11" s="37"/>
      <c r="PQ11" s="37"/>
      <c r="PR11" s="37"/>
      <c r="PS11" s="37"/>
      <c r="PT11" s="37"/>
      <c r="PU11" s="37"/>
      <c r="PV11" s="37"/>
      <c r="PW11" s="37"/>
      <c r="PX11" s="37"/>
      <c r="PY11" s="37"/>
      <c r="PZ11" s="37"/>
      <c r="QA11" s="37"/>
      <c r="QB11" s="37"/>
      <c r="QC11" s="37"/>
      <c r="QD11" s="37"/>
      <c r="QE11" s="37"/>
      <c r="QF11" s="37"/>
      <c r="QG11" s="37"/>
      <c r="QH11" s="37"/>
      <c r="QI11" s="37"/>
      <c r="QJ11" s="37"/>
      <c r="QK11" s="37"/>
      <c r="QL11" s="37"/>
      <c r="QM11" s="37"/>
      <c r="QN11" s="37"/>
      <c r="QO11" s="37"/>
      <c r="QP11" s="37"/>
      <c r="QQ11" s="37"/>
      <c r="QR11" s="37"/>
      <c r="QS11" s="37"/>
      <c r="QT11" s="37"/>
      <c r="QU11" s="37"/>
      <c r="QV11" s="37"/>
      <c r="QW11" s="37"/>
      <c r="QX11" s="37"/>
      <c r="QY11" s="37"/>
      <c r="QZ11" s="37"/>
      <c r="RA11" s="37"/>
      <c r="RB11" s="37"/>
      <c r="RC11" s="37"/>
      <c r="RD11" s="37"/>
      <c r="RE11" s="37"/>
      <c r="RF11" s="37"/>
      <c r="RG11" s="37"/>
      <c r="RH11" s="37"/>
      <c r="RI11" s="37"/>
      <c r="RJ11" s="37"/>
      <c r="RK11" s="37"/>
      <c r="RL11" s="37"/>
      <c r="RM11" s="37"/>
      <c r="RN11" s="37"/>
      <c r="RO11" s="37"/>
      <c r="RP11" s="37"/>
      <c r="RQ11" s="37"/>
      <c r="RR11" s="37"/>
      <c r="RS11" s="37"/>
      <c r="RT11" s="37"/>
      <c r="RU11" s="37"/>
      <c r="RV11" s="37"/>
      <c r="RW11" s="37"/>
      <c r="RX11" s="37"/>
      <c r="RY11" s="37"/>
      <c r="RZ11" s="37"/>
      <c r="SA11" s="37"/>
      <c r="SB11" s="37"/>
      <c r="SC11" s="37"/>
      <c r="SD11" s="37"/>
      <c r="SE11" s="37"/>
      <c r="SF11" s="37"/>
      <c r="SG11" s="37"/>
      <c r="SH11" s="37"/>
      <c r="SI11" s="37"/>
      <c r="SJ11" s="37"/>
      <c r="SK11" s="37"/>
      <c r="SL11" s="37"/>
      <c r="SM11" s="37"/>
      <c r="SN11" s="37"/>
      <c r="SO11" s="37"/>
      <c r="SP11" s="37"/>
      <c r="SQ11" s="37"/>
      <c r="SR11" s="37"/>
      <c r="SS11" s="37"/>
      <c r="ST11" s="37"/>
      <c r="SU11" s="37"/>
      <c r="SV11" s="37"/>
      <c r="SW11" s="37"/>
      <c r="SX11" s="37"/>
      <c r="SY11" s="37"/>
      <c r="SZ11" s="37"/>
      <c r="TA11" s="37"/>
      <c r="TB11" s="37"/>
      <c r="TC11" s="37"/>
      <c r="TD11" s="37"/>
      <c r="TE11" s="37"/>
      <c r="TF11" s="37"/>
      <c r="TG11" s="37"/>
      <c r="TH11" s="37"/>
      <c r="TI11" s="37"/>
      <c r="TJ11" s="37"/>
      <c r="TK11" s="37"/>
      <c r="TL11" s="37"/>
      <c r="TM11" s="37"/>
      <c r="TN11" s="37"/>
      <c r="TO11" s="37"/>
      <c r="TP11" s="37"/>
      <c r="TQ11" s="37"/>
      <c r="TR11" s="37"/>
      <c r="TS11" s="37"/>
      <c r="TT11" s="37"/>
      <c r="TU11" s="37"/>
      <c r="TV11" s="37"/>
      <c r="TW11" s="37"/>
      <c r="TX11" s="37"/>
      <c r="TY11" s="37"/>
      <c r="TZ11" s="37"/>
      <c r="UA11" s="37"/>
      <c r="UB11" s="37"/>
      <c r="UC11" s="37"/>
      <c r="UD11" s="37"/>
      <c r="UE11" s="37"/>
      <c r="UF11" s="37"/>
      <c r="UG11" s="37"/>
      <c r="UH11" s="37"/>
      <c r="UI11" s="37"/>
      <c r="UJ11" s="37"/>
      <c r="UK11" s="37"/>
      <c r="UL11" s="37"/>
      <c r="UM11" s="37"/>
      <c r="UN11" s="37"/>
      <c r="UO11" s="37"/>
      <c r="UP11" s="37"/>
      <c r="UQ11" s="37"/>
      <c r="UR11" s="37"/>
      <c r="US11" s="37"/>
      <c r="UT11" s="37"/>
      <c r="UU11" s="37"/>
      <c r="UV11" s="37"/>
      <c r="UW11" s="37"/>
      <c r="UX11" s="37"/>
      <c r="UY11" s="37"/>
      <c r="UZ11" s="37"/>
      <c r="VA11" s="37"/>
      <c r="VB11" s="37"/>
      <c r="VC11" s="37"/>
      <c r="VD11" s="37"/>
      <c r="VE11" s="37"/>
      <c r="VF11" s="37"/>
      <c r="VG11" s="37"/>
      <c r="VH11" s="37"/>
      <c r="VI11" s="37"/>
      <c r="VJ11" s="37"/>
      <c r="VK11" s="37"/>
      <c r="VL11" s="37"/>
      <c r="VM11" s="37"/>
      <c r="VN11" s="37"/>
      <c r="VO11" s="37"/>
      <c r="VP11" s="37"/>
      <c r="VQ11" s="37"/>
      <c r="VR11" s="37"/>
      <c r="VS11" s="37"/>
      <c r="VT11" s="37"/>
      <c r="VU11" s="37"/>
      <c r="VV11" s="37"/>
      <c r="VW11" s="37"/>
      <c r="VX11" s="37"/>
      <c r="VY11" s="37"/>
      <c r="VZ11" s="37"/>
      <c r="WA11" s="37"/>
      <c r="WB11" s="37"/>
      <c r="WC11" s="37"/>
      <c r="WD11" s="37"/>
      <c r="WE11" s="37"/>
      <c r="WF11" s="37"/>
      <c r="WG11" s="37"/>
      <c r="WH11" s="37"/>
      <c r="WI11" s="37"/>
      <c r="WJ11" s="37"/>
      <c r="WK11" s="37"/>
      <c r="WL11" s="37"/>
      <c r="WM11" s="37"/>
      <c r="WN11" s="37"/>
      <c r="WO11" s="37"/>
      <c r="WP11" s="37"/>
      <c r="WQ11" s="37"/>
      <c r="WR11" s="37"/>
      <c r="WS11" s="37"/>
      <c r="WT11" s="37"/>
      <c r="WU11" s="37"/>
      <c r="WV11" s="37"/>
      <c r="WW11" s="37"/>
      <c r="WX11" s="37"/>
      <c r="WY11" s="37"/>
      <c r="WZ11" s="37"/>
      <c r="XA11" s="37"/>
      <c r="XB11" s="37"/>
      <c r="XC11" s="37"/>
      <c r="XD11" s="37"/>
      <c r="XE11" s="37"/>
      <c r="XF11" s="37"/>
      <c r="XG11" s="37"/>
      <c r="XH11" s="37"/>
      <c r="XI11" s="37"/>
      <c r="XJ11" s="37"/>
      <c r="XK11" s="37"/>
      <c r="XL11" s="37"/>
      <c r="XM11" s="37"/>
      <c r="XN11" s="37"/>
      <c r="XO11" s="37"/>
      <c r="XP11" s="37"/>
      <c r="XQ11" s="37"/>
      <c r="XR11" s="37"/>
      <c r="XS11" s="37"/>
      <c r="XT11" s="37"/>
      <c r="XU11" s="37"/>
      <c r="XV11" s="37"/>
      <c r="XW11" s="37"/>
      <c r="XX11" s="37"/>
      <c r="XY11" s="37"/>
      <c r="XZ11" s="37"/>
      <c r="YA11" s="37"/>
      <c r="YB11" s="37"/>
      <c r="YC11" s="37"/>
      <c r="YD11" s="37"/>
      <c r="YE11" s="37"/>
      <c r="YF11" s="37"/>
      <c r="YG11" s="37"/>
      <c r="YH11" s="37"/>
      <c r="YI11" s="37"/>
      <c r="YJ11" s="37"/>
      <c r="YK11" s="37"/>
      <c r="YL11" s="37"/>
      <c r="YM11" s="37"/>
      <c r="YN11" s="37"/>
      <c r="YO11" s="37"/>
      <c r="YP11" s="37"/>
      <c r="YQ11" s="37"/>
      <c r="YR11" s="37"/>
      <c r="YS11" s="37"/>
      <c r="YT11" s="37"/>
      <c r="YU11" s="37"/>
      <c r="YV11" s="37"/>
      <c r="YW11" s="37"/>
      <c r="YX11" s="37"/>
      <c r="YY11" s="37"/>
      <c r="YZ11" s="37"/>
      <c r="ZA11" s="37"/>
      <c r="ZB11" s="37"/>
      <c r="ZC11" s="37"/>
      <c r="ZD11" s="37"/>
      <c r="ZE11" s="37"/>
      <c r="ZF11" s="37"/>
      <c r="ZG11" s="37"/>
      <c r="ZH11" s="37"/>
      <c r="ZI11" s="37"/>
      <c r="ZJ11" s="37"/>
      <c r="ZK11" s="37"/>
      <c r="ZL11" s="37"/>
      <c r="ZM11" s="37"/>
      <c r="ZN11" s="37"/>
      <c r="ZO11" s="37"/>
      <c r="ZP11" s="37"/>
      <c r="ZQ11" s="37"/>
      <c r="ZR11" s="37"/>
      <c r="ZS11" s="37"/>
      <c r="ZT11" s="37"/>
      <c r="ZU11" s="37"/>
      <c r="ZV11" s="37"/>
      <c r="ZW11" s="37"/>
      <c r="ZX11" s="37"/>
      <c r="ZY11" s="37"/>
      <c r="ZZ11" s="37"/>
      <c r="AAA11" s="37"/>
      <c r="AAB11" s="37"/>
      <c r="AAC11" s="37"/>
      <c r="AAD11" s="37"/>
      <c r="AAE11" s="37"/>
      <c r="AAF11" s="37"/>
      <c r="AAG11" s="37"/>
      <c r="AAH11" s="37"/>
      <c r="AAI11" s="37"/>
      <c r="AAJ11" s="37"/>
      <c r="AAK11" s="37"/>
      <c r="AAL11" s="37"/>
      <c r="AAM11" s="37"/>
      <c r="AAN11" s="37"/>
      <c r="AAO11" s="37"/>
      <c r="AAP11" s="37"/>
      <c r="AAQ11" s="37"/>
      <c r="AAR11" s="37"/>
      <c r="AAS11" s="37"/>
      <c r="AAT11" s="37"/>
      <c r="AAU11" s="37"/>
      <c r="AAV11" s="37"/>
      <c r="AAW11" s="37"/>
      <c r="AAX11" s="37"/>
      <c r="AAY11" s="37"/>
      <c r="AAZ11" s="37"/>
      <c r="ABA11" s="37"/>
      <c r="ABB11" s="37"/>
      <c r="ABC11" s="37"/>
      <c r="ABD11" s="37"/>
      <c r="ABE11" s="37"/>
      <c r="ABF11" s="37"/>
      <c r="ABG11" s="37"/>
      <c r="ABH11" s="37"/>
      <c r="ABI11" s="37"/>
      <c r="ABJ11" s="37"/>
      <c r="ABK11" s="37"/>
      <c r="ABL11" s="37"/>
      <c r="ABM11" s="37"/>
      <c r="ABN11" s="37"/>
      <c r="ABO11" s="37"/>
      <c r="ABP11" s="37"/>
      <c r="ABQ11" s="37"/>
      <c r="ABR11" s="37"/>
      <c r="ABS11" s="37"/>
      <c r="ABT11" s="37"/>
      <c r="ABU11" s="37"/>
      <c r="ABV11" s="37"/>
      <c r="ABW11" s="37"/>
      <c r="ABX11" s="37"/>
      <c r="ABY11" s="37"/>
      <c r="ABZ11" s="37"/>
      <c r="ACA11" s="37"/>
      <c r="ACB11" s="37"/>
      <c r="ACC11" s="37"/>
      <c r="ACD11" s="37"/>
      <c r="ACE11" s="37"/>
      <c r="ACF11" s="37"/>
      <c r="ACG11" s="37"/>
      <c r="ACH11" s="37"/>
      <c r="ACI11" s="37"/>
      <c r="ACJ11" s="37"/>
      <c r="ACK11" s="37"/>
      <c r="ACL11" s="37"/>
      <c r="ACM11" s="37"/>
      <c r="ACN11" s="37"/>
      <c r="ACO11" s="37"/>
      <c r="ACP11" s="37"/>
      <c r="ACQ11" s="37"/>
      <c r="ACR11" s="37"/>
      <c r="ACS11" s="37"/>
      <c r="ACT11" s="37"/>
      <c r="ACU11" s="37"/>
      <c r="ACV11" s="37"/>
      <c r="ACW11" s="37"/>
      <c r="ACX11" s="37"/>
      <c r="ACY11" s="37"/>
      <c r="ACZ11" s="37"/>
      <c r="ADA11" s="37"/>
    </row>
    <row r="12" spans="1:781" ht="50">
      <c r="A12" s="61" t="s">
        <v>571</v>
      </c>
      <c r="B12" s="63" t="s">
        <v>140</v>
      </c>
      <c r="C12" s="63" t="s">
        <v>633</v>
      </c>
      <c r="D12" s="63" t="s">
        <v>11</v>
      </c>
      <c r="E12" s="63" t="s">
        <v>240</v>
      </c>
      <c r="F12" s="64">
        <v>1</v>
      </c>
      <c r="G12" s="60">
        <v>66345.45</v>
      </c>
      <c r="H12" s="54">
        <v>33172.720000000001</v>
      </c>
      <c r="I12" s="66">
        <v>24879.54</v>
      </c>
      <c r="J12" s="66">
        <v>8293.18</v>
      </c>
      <c r="K12" s="65">
        <v>0</v>
      </c>
      <c r="L12" s="99">
        <v>42607</v>
      </c>
      <c r="M12" s="99">
        <v>42787</v>
      </c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</row>
    <row r="13" spans="1:781" ht="25">
      <c r="A13" s="49" t="s">
        <v>572</v>
      </c>
      <c r="B13" s="57" t="s">
        <v>568</v>
      </c>
      <c r="C13" s="57" t="s">
        <v>573</v>
      </c>
      <c r="D13" s="37" t="s">
        <v>11</v>
      </c>
      <c r="E13" s="37" t="s">
        <v>410</v>
      </c>
      <c r="F13" s="58">
        <v>1</v>
      </c>
      <c r="G13" s="59">
        <v>7360</v>
      </c>
      <c r="H13" s="54">
        <v>3680</v>
      </c>
      <c r="I13" s="59">
        <v>2760</v>
      </c>
      <c r="J13" s="60">
        <v>920</v>
      </c>
      <c r="K13" s="59">
        <v>0</v>
      </c>
      <c r="L13" s="99">
        <v>42643</v>
      </c>
      <c r="M13" s="99">
        <v>42769</v>
      </c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</row>
    <row r="14" spans="1:781" ht="50">
      <c r="A14" s="49" t="s">
        <v>647</v>
      </c>
      <c r="B14" s="63" t="s">
        <v>648</v>
      </c>
      <c r="C14" s="74" t="s">
        <v>649</v>
      </c>
      <c r="D14" s="37" t="s">
        <v>11</v>
      </c>
      <c r="E14" s="52" t="s">
        <v>650</v>
      </c>
      <c r="F14" s="53">
        <v>1</v>
      </c>
      <c r="G14" s="55">
        <v>2399990</v>
      </c>
      <c r="H14" s="54">
        <v>1199995</v>
      </c>
      <c r="I14" s="55">
        <v>899996.25</v>
      </c>
      <c r="J14" s="55">
        <v>299998.75</v>
      </c>
      <c r="K14" s="55"/>
      <c r="L14" s="99">
        <v>42611</v>
      </c>
      <c r="M14" s="99">
        <v>42947</v>
      </c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</row>
    <row r="15" spans="1:781" ht="25">
      <c r="A15" s="49" t="s">
        <v>574</v>
      </c>
      <c r="B15" s="67" t="s">
        <v>251</v>
      </c>
      <c r="C15" s="67" t="s">
        <v>575</v>
      </c>
      <c r="D15" s="50" t="s">
        <v>11</v>
      </c>
      <c r="E15" s="50" t="s">
        <v>576</v>
      </c>
      <c r="F15" s="53">
        <v>1</v>
      </c>
      <c r="G15" s="55">
        <v>112500</v>
      </c>
      <c r="H15" s="54">
        <v>28125</v>
      </c>
      <c r="I15" s="55">
        <v>21093.75</v>
      </c>
      <c r="J15" s="55">
        <v>7031.25</v>
      </c>
      <c r="K15" s="75" t="s">
        <v>634</v>
      </c>
      <c r="L15" s="102">
        <v>42611</v>
      </c>
      <c r="M15" s="102">
        <v>42795</v>
      </c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7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2"/>
      <c r="BT15" s="62"/>
      <c r="BU15" s="62"/>
      <c r="BV15" s="62"/>
      <c r="BW15" s="62"/>
      <c r="BX15" s="62"/>
      <c r="BY15" s="62"/>
      <c r="BZ15" s="62"/>
      <c r="CA15" s="62"/>
      <c r="CB15" s="62"/>
      <c r="CC15" s="62"/>
      <c r="CD15" s="62"/>
      <c r="CE15" s="62"/>
      <c r="CF15" s="62"/>
      <c r="CG15" s="62"/>
      <c r="CH15" s="62"/>
      <c r="CI15" s="62"/>
      <c r="CJ15" s="62"/>
      <c r="CK15" s="62"/>
      <c r="CL15" s="62"/>
      <c r="CM15" s="62"/>
      <c r="CN15" s="62"/>
      <c r="CO15" s="62"/>
      <c r="CP15" s="62"/>
      <c r="CQ15" s="62"/>
      <c r="CR15" s="62"/>
      <c r="CS15" s="62"/>
      <c r="CT15" s="62"/>
      <c r="CU15" s="62"/>
      <c r="CV15" s="62"/>
      <c r="CW15" s="62"/>
      <c r="CX15" s="62"/>
      <c r="CY15" s="62"/>
      <c r="CZ15" s="62"/>
      <c r="DA15" s="62"/>
      <c r="DB15" s="62"/>
      <c r="DC15" s="62"/>
      <c r="DD15" s="62"/>
      <c r="DE15" s="62"/>
      <c r="DF15" s="62"/>
      <c r="DG15" s="62"/>
      <c r="DH15" s="62"/>
      <c r="DI15" s="62"/>
      <c r="DJ15" s="62"/>
      <c r="DK15" s="62"/>
      <c r="DL15" s="62"/>
      <c r="DM15" s="62"/>
      <c r="DN15" s="62"/>
      <c r="DO15" s="62"/>
      <c r="DP15" s="62"/>
      <c r="DQ15" s="62"/>
      <c r="DR15" s="62"/>
      <c r="DS15" s="62"/>
      <c r="DT15" s="62"/>
      <c r="DU15" s="62"/>
      <c r="DV15" s="62"/>
      <c r="DW15" s="62"/>
      <c r="DX15" s="62"/>
      <c r="DY15" s="62"/>
      <c r="DZ15" s="62"/>
      <c r="EA15" s="62"/>
      <c r="EB15" s="62"/>
      <c r="EC15" s="62"/>
      <c r="ED15" s="62"/>
      <c r="EE15" s="62"/>
      <c r="EF15" s="62"/>
      <c r="EG15" s="62"/>
      <c r="EH15" s="62"/>
      <c r="EI15" s="62"/>
      <c r="EJ15" s="62"/>
      <c r="EK15" s="62"/>
      <c r="EL15" s="62"/>
      <c r="EM15" s="62"/>
      <c r="EN15" s="62"/>
      <c r="EO15" s="62"/>
      <c r="EP15" s="62"/>
      <c r="EQ15" s="62"/>
      <c r="ER15" s="62"/>
      <c r="ES15" s="62"/>
      <c r="ET15" s="62"/>
      <c r="EU15" s="62"/>
      <c r="EV15" s="62"/>
      <c r="EW15" s="62"/>
      <c r="EX15" s="62"/>
      <c r="EY15" s="62"/>
      <c r="EZ15" s="62"/>
      <c r="FA15" s="62"/>
      <c r="FB15" s="62"/>
      <c r="FC15" s="62"/>
      <c r="FD15" s="62"/>
      <c r="FE15" s="62"/>
      <c r="FF15" s="62"/>
      <c r="FG15" s="62"/>
      <c r="FH15" s="62"/>
      <c r="FI15" s="62"/>
      <c r="FJ15" s="62"/>
      <c r="FK15" s="62"/>
      <c r="FL15" s="62"/>
      <c r="FM15" s="62"/>
      <c r="FN15" s="62"/>
      <c r="FO15" s="62"/>
      <c r="FP15" s="62"/>
      <c r="FQ15" s="62"/>
      <c r="FR15" s="62"/>
      <c r="FS15" s="62"/>
      <c r="FT15" s="62"/>
      <c r="FU15" s="62"/>
      <c r="FV15" s="62"/>
      <c r="FW15" s="62"/>
      <c r="FX15" s="62"/>
      <c r="FY15" s="62"/>
      <c r="FZ15" s="62"/>
      <c r="GA15" s="62"/>
      <c r="GB15" s="62"/>
      <c r="GC15" s="62"/>
      <c r="GD15" s="62"/>
      <c r="GE15" s="62"/>
      <c r="GF15" s="62"/>
      <c r="GG15" s="62"/>
      <c r="GH15" s="62"/>
      <c r="GI15" s="62"/>
      <c r="GJ15" s="62"/>
      <c r="GK15" s="62"/>
      <c r="GL15" s="62"/>
      <c r="GM15" s="62"/>
      <c r="GN15" s="62"/>
      <c r="GO15" s="62"/>
      <c r="GP15" s="62"/>
      <c r="GQ15" s="62"/>
      <c r="GR15" s="62"/>
      <c r="GS15" s="62"/>
      <c r="GT15" s="62"/>
      <c r="GU15" s="62"/>
      <c r="GV15" s="62"/>
      <c r="GW15" s="62"/>
      <c r="GX15" s="62"/>
      <c r="GY15" s="62"/>
      <c r="GZ15" s="62"/>
      <c r="HA15" s="62"/>
      <c r="HB15" s="62"/>
      <c r="HC15" s="62"/>
      <c r="HD15" s="62"/>
      <c r="HE15" s="62"/>
      <c r="HF15" s="62"/>
      <c r="HG15" s="62"/>
      <c r="HH15" s="62"/>
      <c r="HI15" s="62"/>
      <c r="HJ15" s="62"/>
      <c r="HK15" s="62"/>
      <c r="HL15" s="62"/>
      <c r="HM15" s="62"/>
      <c r="HN15" s="62"/>
      <c r="HO15" s="62"/>
      <c r="HP15" s="62"/>
      <c r="HQ15" s="62"/>
      <c r="HR15" s="62"/>
      <c r="HS15" s="62"/>
      <c r="HT15" s="62"/>
      <c r="HU15" s="62"/>
      <c r="HV15" s="62"/>
      <c r="HW15" s="62"/>
      <c r="HX15" s="62"/>
      <c r="HY15" s="62"/>
      <c r="HZ15" s="62"/>
      <c r="IA15" s="62"/>
      <c r="IB15" s="62"/>
      <c r="IC15" s="62"/>
      <c r="ID15" s="62"/>
      <c r="IE15" s="62"/>
      <c r="IF15" s="62"/>
      <c r="IG15" s="62"/>
      <c r="IH15" s="62"/>
      <c r="II15" s="62"/>
      <c r="IJ15" s="62"/>
      <c r="IK15" s="62"/>
      <c r="IL15" s="62"/>
      <c r="IM15" s="62"/>
      <c r="IN15" s="62"/>
      <c r="IO15" s="62"/>
      <c r="IP15" s="62"/>
      <c r="IQ15" s="62"/>
      <c r="IR15" s="62"/>
      <c r="IS15" s="62"/>
      <c r="IT15" s="62"/>
      <c r="IU15" s="62"/>
      <c r="IV15" s="62"/>
      <c r="IW15" s="62"/>
      <c r="IX15" s="62"/>
      <c r="IY15" s="62"/>
      <c r="IZ15" s="62"/>
      <c r="JA15" s="62"/>
      <c r="JB15" s="62"/>
      <c r="JC15" s="62"/>
      <c r="JD15" s="62"/>
      <c r="JE15" s="62"/>
      <c r="JF15" s="62"/>
      <c r="JG15" s="62"/>
      <c r="JH15" s="62"/>
      <c r="JI15" s="62"/>
      <c r="JJ15" s="62"/>
      <c r="JK15" s="62"/>
      <c r="JL15" s="62"/>
      <c r="JM15" s="62"/>
      <c r="JN15" s="62"/>
      <c r="JO15" s="62"/>
      <c r="JP15" s="62"/>
      <c r="JQ15" s="62"/>
      <c r="JR15" s="62"/>
      <c r="JS15" s="62"/>
      <c r="JT15" s="62"/>
      <c r="JU15" s="62"/>
      <c r="JV15" s="62"/>
      <c r="JW15" s="62"/>
      <c r="JX15" s="62"/>
      <c r="JY15" s="62"/>
      <c r="JZ15" s="62"/>
      <c r="KA15" s="62"/>
      <c r="KB15" s="62"/>
      <c r="KC15" s="62"/>
      <c r="KD15" s="62"/>
      <c r="KE15" s="62"/>
      <c r="KF15" s="62"/>
      <c r="KG15" s="62"/>
      <c r="KH15" s="62"/>
      <c r="KI15" s="62"/>
      <c r="KJ15" s="62"/>
      <c r="KK15" s="62"/>
      <c r="KL15" s="62"/>
      <c r="KM15" s="62"/>
      <c r="KN15" s="62"/>
      <c r="KO15" s="62"/>
      <c r="KP15" s="62"/>
      <c r="KQ15" s="62"/>
      <c r="KR15" s="62"/>
      <c r="KS15" s="62"/>
      <c r="KT15" s="62"/>
      <c r="KU15" s="62"/>
      <c r="KV15" s="62"/>
      <c r="KW15" s="62"/>
      <c r="KX15" s="62"/>
      <c r="KY15" s="62"/>
      <c r="KZ15" s="62"/>
      <c r="LA15" s="62"/>
      <c r="LB15" s="62"/>
      <c r="LC15" s="62"/>
      <c r="LD15" s="62"/>
      <c r="LE15" s="62"/>
      <c r="LF15" s="62"/>
      <c r="LG15" s="62"/>
      <c r="LH15" s="62"/>
      <c r="LI15" s="62"/>
      <c r="LJ15" s="62"/>
      <c r="LK15" s="62"/>
      <c r="LL15" s="62"/>
      <c r="LM15" s="62"/>
      <c r="LN15" s="62"/>
      <c r="LO15" s="62"/>
      <c r="LP15" s="62"/>
      <c r="LQ15" s="62"/>
      <c r="LR15" s="62"/>
      <c r="LS15" s="62"/>
      <c r="LT15" s="62"/>
      <c r="LU15" s="62"/>
      <c r="LV15" s="62"/>
      <c r="LW15" s="62"/>
      <c r="LX15" s="62"/>
      <c r="LY15" s="62"/>
      <c r="LZ15" s="62"/>
      <c r="MA15" s="62"/>
      <c r="MB15" s="62"/>
      <c r="MC15" s="62"/>
      <c r="MD15" s="62"/>
      <c r="ME15" s="62"/>
      <c r="MF15" s="62"/>
      <c r="MG15" s="62"/>
      <c r="MH15" s="62"/>
      <c r="MI15" s="62"/>
      <c r="MJ15" s="62"/>
      <c r="MK15" s="62"/>
      <c r="ML15" s="62"/>
      <c r="MM15" s="62"/>
      <c r="MN15" s="62"/>
      <c r="MO15" s="62"/>
      <c r="MP15" s="62"/>
      <c r="MQ15" s="62"/>
      <c r="MR15" s="62"/>
      <c r="MS15" s="62"/>
      <c r="MT15" s="62"/>
      <c r="MU15" s="62"/>
      <c r="MV15" s="62"/>
      <c r="MW15" s="62"/>
      <c r="MX15" s="62"/>
      <c r="MY15" s="62"/>
      <c r="MZ15" s="62"/>
      <c r="NA15" s="62"/>
      <c r="NB15" s="62"/>
      <c r="NC15" s="62"/>
      <c r="ND15" s="62"/>
      <c r="NE15" s="62"/>
      <c r="NF15" s="62"/>
      <c r="NG15" s="62"/>
      <c r="NH15" s="62"/>
      <c r="NI15" s="62"/>
      <c r="NJ15" s="62"/>
      <c r="NK15" s="62"/>
      <c r="NL15" s="62"/>
      <c r="NM15" s="62"/>
      <c r="NN15" s="62"/>
      <c r="NO15" s="62"/>
      <c r="NP15" s="62"/>
      <c r="NQ15" s="62"/>
      <c r="NR15" s="62"/>
      <c r="NS15" s="62"/>
      <c r="NT15" s="62"/>
      <c r="NU15" s="62"/>
      <c r="NV15" s="62"/>
      <c r="NW15" s="62"/>
      <c r="NX15" s="62"/>
      <c r="NY15" s="62"/>
      <c r="NZ15" s="62"/>
      <c r="OA15" s="62"/>
      <c r="OB15" s="62"/>
      <c r="OC15" s="62"/>
      <c r="OD15" s="62"/>
      <c r="OE15" s="62"/>
      <c r="OF15" s="62"/>
      <c r="OG15" s="62"/>
      <c r="OH15" s="62"/>
      <c r="OI15" s="62"/>
      <c r="OJ15" s="62"/>
      <c r="OK15" s="62"/>
      <c r="OL15" s="62"/>
      <c r="OM15" s="62"/>
      <c r="ON15" s="62"/>
      <c r="OO15" s="62"/>
      <c r="OP15" s="62"/>
      <c r="OQ15" s="62"/>
      <c r="OR15" s="62"/>
      <c r="OS15" s="62"/>
      <c r="OT15" s="62"/>
      <c r="OU15" s="62"/>
      <c r="OV15" s="62"/>
      <c r="OW15" s="62"/>
      <c r="OX15" s="62"/>
      <c r="OY15" s="62"/>
      <c r="OZ15" s="62"/>
      <c r="PA15" s="62"/>
      <c r="PB15" s="62"/>
      <c r="PC15" s="62"/>
      <c r="PD15" s="62"/>
      <c r="PE15" s="62"/>
      <c r="PF15" s="62"/>
      <c r="PG15" s="62"/>
      <c r="PH15" s="62"/>
      <c r="PI15" s="62"/>
      <c r="PJ15" s="62"/>
      <c r="PK15" s="62"/>
      <c r="PL15" s="62"/>
      <c r="PM15" s="62"/>
      <c r="PN15" s="62"/>
      <c r="PO15" s="62"/>
      <c r="PP15" s="62"/>
      <c r="PQ15" s="62"/>
      <c r="PR15" s="62"/>
      <c r="PS15" s="62"/>
      <c r="PT15" s="62"/>
      <c r="PU15" s="62"/>
      <c r="PV15" s="62"/>
      <c r="PW15" s="62"/>
      <c r="PX15" s="62"/>
      <c r="PY15" s="62"/>
      <c r="PZ15" s="62"/>
      <c r="QA15" s="62"/>
      <c r="QB15" s="62"/>
      <c r="QC15" s="62"/>
      <c r="QD15" s="62"/>
      <c r="QE15" s="62"/>
      <c r="QF15" s="62"/>
      <c r="QG15" s="62"/>
      <c r="QH15" s="62"/>
      <c r="QI15" s="62"/>
      <c r="QJ15" s="62"/>
      <c r="QK15" s="62"/>
      <c r="QL15" s="62"/>
      <c r="QM15" s="62"/>
      <c r="QN15" s="62"/>
      <c r="QO15" s="62"/>
      <c r="QP15" s="62"/>
      <c r="QQ15" s="62"/>
      <c r="QR15" s="62"/>
      <c r="QS15" s="62"/>
      <c r="QT15" s="62"/>
      <c r="QU15" s="62"/>
      <c r="QV15" s="62"/>
      <c r="QW15" s="62"/>
      <c r="QX15" s="62"/>
      <c r="QY15" s="62"/>
      <c r="QZ15" s="62"/>
      <c r="RA15" s="62"/>
      <c r="RB15" s="62"/>
      <c r="RC15" s="62"/>
      <c r="RD15" s="62"/>
      <c r="RE15" s="62"/>
      <c r="RF15" s="62"/>
      <c r="RG15" s="62"/>
      <c r="RH15" s="62"/>
      <c r="RI15" s="62"/>
      <c r="RJ15" s="62"/>
      <c r="RK15" s="62"/>
      <c r="RL15" s="62"/>
      <c r="RM15" s="62"/>
      <c r="RN15" s="62"/>
      <c r="RO15" s="62"/>
      <c r="RP15" s="62"/>
      <c r="RQ15" s="62"/>
      <c r="RR15" s="62"/>
      <c r="RS15" s="62"/>
      <c r="RT15" s="62"/>
      <c r="RU15" s="62"/>
      <c r="RV15" s="62"/>
      <c r="RW15" s="62"/>
      <c r="RX15" s="62"/>
      <c r="RY15" s="62"/>
      <c r="RZ15" s="62"/>
      <c r="SA15" s="62"/>
      <c r="SB15" s="62"/>
      <c r="SC15" s="62"/>
      <c r="SD15" s="62"/>
      <c r="SE15" s="62"/>
      <c r="SF15" s="62"/>
      <c r="SG15" s="62"/>
      <c r="SH15" s="62"/>
      <c r="SI15" s="62"/>
      <c r="SJ15" s="62"/>
      <c r="SK15" s="62"/>
      <c r="SL15" s="62"/>
      <c r="SM15" s="62"/>
      <c r="SN15" s="62"/>
      <c r="SO15" s="62"/>
      <c r="SP15" s="62"/>
      <c r="SQ15" s="62"/>
      <c r="SR15" s="62"/>
      <c r="SS15" s="62"/>
      <c r="ST15" s="62"/>
      <c r="SU15" s="62"/>
      <c r="SV15" s="62"/>
      <c r="SW15" s="62"/>
      <c r="SX15" s="62"/>
      <c r="SY15" s="62"/>
      <c r="SZ15" s="62"/>
      <c r="TA15" s="62"/>
      <c r="TB15" s="62"/>
      <c r="TC15" s="62"/>
      <c r="TD15" s="62"/>
      <c r="TE15" s="62"/>
      <c r="TF15" s="62"/>
      <c r="TG15" s="62"/>
      <c r="TH15" s="62"/>
      <c r="TI15" s="62"/>
      <c r="TJ15" s="62"/>
      <c r="TK15" s="62"/>
      <c r="TL15" s="62"/>
      <c r="TM15" s="62"/>
      <c r="TN15" s="62"/>
      <c r="TO15" s="62"/>
      <c r="TP15" s="62"/>
      <c r="TQ15" s="62"/>
      <c r="TR15" s="62"/>
      <c r="TS15" s="62"/>
      <c r="TT15" s="62"/>
      <c r="TU15" s="62"/>
      <c r="TV15" s="62"/>
      <c r="TW15" s="62"/>
      <c r="TX15" s="62"/>
      <c r="TY15" s="62"/>
      <c r="TZ15" s="62"/>
      <c r="UA15" s="62"/>
      <c r="UB15" s="62"/>
      <c r="UC15" s="62"/>
      <c r="UD15" s="62"/>
      <c r="UE15" s="62"/>
      <c r="UF15" s="62"/>
      <c r="UG15" s="62"/>
      <c r="UH15" s="62"/>
      <c r="UI15" s="62"/>
      <c r="UJ15" s="62"/>
      <c r="UK15" s="62"/>
      <c r="UL15" s="62"/>
      <c r="UM15" s="62"/>
      <c r="UN15" s="62"/>
      <c r="UO15" s="62"/>
      <c r="UP15" s="62"/>
      <c r="UQ15" s="62"/>
      <c r="UR15" s="62"/>
      <c r="US15" s="62"/>
      <c r="UT15" s="62"/>
      <c r="UU15" s="62"/>
      <c r="UV15" s="62"/>
      <c r="UW15" s="62"/>
      <c r="UX15" s="62"/>
      <c r="UY15" s="62"/>
      <c r="UZ15" s="62"/>
      <c r="VA15" s="62"/>
      <c r="VB15" s="62"/>
      <c r="VC15" s="62"/>
      <c r="VD15" s="62"/>
      <c r="VE15" s="62"/>
      <c r="VF15" s="62"/>
      <c r="VG15" s="62"/>
      <c r="VH15" s="62"/>
      <c r="VI15" s="62"/>
      <c r="VJ15" s="62"/>
      <c r="VK15" s="62"/>
      <c r="VL15" s="62"/>
      <c r="VM15" s="62"/>
      <c r="VN15" s="62"/>
      <c r="VO15" s="62"/>
      <c r="VP15" s="62"/>
      <c r="VQ15" s="62"/>
      <c r="VR15" s="62"/>
      <c r="VS15" s="62"/>
      <c r="VT15" s="62"/>
      <c r="VU15" s="62"/>
      <c r="VV15" s="62"/>
      <c r="VW15" s="62"/>
      <c r="VX15" s="62"/>
      <c r="VY15" s="62"/>
      <c r="VZ15" s="62"/>
      <c r="WA15" s="62"/>
      <c r="WB15" s="62"/>
      <c r="WC15" s="62"/>
      <c r="WD15" s="62"/>
      <c r="WE15" s="62"/>
      <c r="WF15" s="62"/>
      <c r="WG15" s="62"/>
      <c r="WH15" s="62"/>
      <c r="WI15" s="62"/>
      <c r="WJ15" s="62"/>
      <c r="WK15" s="62"/>
      <c r="WL15" s="62"/>
      <c r="WM15" s="62"/>
      <c r="WN15" s="62"/>
      <c r="WO15" s="62"/>
      <c r="WP15" s="62"/>
      <c r="WQ15" s="62"/>
      <c r="WR15" s="62"/>
      <c r="WS15" s="62"/>
      <c r="WT15" s="62"/>
      <c r="WU15" s="62"/>
      <c r="WV15" s="62"/>
      <c r="WW15" s="62"/>
      <c r="WX15" s="62"/>
      <c r="WY15" s="62"/>
      <c r="WZ15" s="62"/>
      <c r="XA15" s="62"/>
      <c r="XB15" s="62"/>
      <c r="XC15" s="62"/>
      <c r="XD15" s="62"/>
      <c r="XE15" s="62"/>
      <c r="XF15" s="62"/>
      <c r="XG15" s="62"/>
      <c r="XH15" s="62"/>
      <c r="XI15" s="62"/>
      <c r="XJ15" s="62"/>
      <c r="XK15" s="62"/>
      <c r="XL15" s="62"/>
      <c r="XM15" s="62"/>
      <c r="XN15" s="62"/>
      <c r="XO15" s="62"/>
      <c r="XP15" s="62"/>
      <c r="XQ15" s="62"/>
      <c r="XR15" s="62"/>
      <c r="XS15" s="62"/>
      <c r="XT15" s="62"/>
      <c r="XU15" s="62"/>
      <c r="XV15" s="62"/>
      <c r="XW15" s="62"/>
      <c r="XX15" s="62"/>
      <c r="XY15" s="62"/>
      <c r="XZ15" s="62"/>
      <c r="YA15" s="62"/>
      <c r="YB15" s="62"/>
      <c r="YC15" s="62"/>
      <c r="YD15" s="62"/>
      <c r="YE15" s="62"/>
      <c r="YF15" s="62"/>
      <c r="YG15" s="62"/>
      <c r="YH15" s="62"/>
      <c r="YI15" s="62"/>
      <c r="YJ15" s="62"/>
      <c r="YK15" s="62"/>
      <c r="YL15" s="62"/>
      <c r="YM15" s="62"/>
      <c r="YN15" s="62"/>
      <c r="YO15" s="62"/>
      <c r="YP15" s="62"/>
      <c r="YQ15" s="62"/>
      <c r="YR15" s="62"/>
      <c r="YS15" s="62"/>
      <c r="YT15" s="62"/>
      <c r="YU15" s="62"/>
      <c r="YV15" s="62"/>
      <c r="YW15" s="62"/>
      <c r="YX15" s="62"/>
      <c r="YY15" s="62"/>
      <c r="YZ15" s="62"/>
      <c r="ZA15" s="62"/>
      <c r="ZB15" s="62"/>
      <c r="ZC15" s="62"/>
      <c r="ZD15" s="62"/>
      <c r="ZE15" s="62"/>
      <c r="ZF15" s="62"/>
      <c r="ZG15" s="62"/>
      <c r="ZH15" s="62"/>
      <c r="ZI15" s="62"/>
      <c r="ZJ15" s="62"/>
      <c r="ZK15" s="62"/>
      <c r="ZL15" s="62"/>
      <c r="ZM15" s="62"/>
      <c r="ZN15" s="62"/>
      <c r="ZO15" s="62"/>
      <c r="ZP15" s="62"/>
      <c r="ZQ15" s="62"/>
      <c r="ZR15" s="62"/>
      <c r="ZS15" s="62"/>
      <c r="ZT15" s="62"/>
      <c r="ZU15" s="62"/>
      <c r="ZV15" s="62"/>
      <c r="ZW15" s="62"/>
      <c r="ZX15" s="62"/>
      <c r="ZY15" s="62"/>
      <c r="ZZ15" s="62"/>
      <c r="AAA15" s="62"/>
      <c r="AAB15" s="62"/>
      <c r="AAC15" s="62"/>
      <c r="AAD15" s="62"/>
      <c r="AAE15" s="62"/>
      <c r="AAF15" s="62"/>
      <c r="AAG15" s="62"/>
      <c r="AAH15" s="62"/>
      <c r="AAI15" s="62"/>
      <c r="AAJ15" s="62"/>
      <c r="AAK15" s="62"/>
      <c r="AAL15" s="62"/>
      <c r="AAM15" s="62"/>
      <c r="AAN15" s="62"/>
      <c r="AAO15" s="62"/>
      <c r="AAP15" s="62"/>
      <c r="AAQ15" s="62"/>
      <c r="AAR15" s="62"/>
      <c r="AAS15" s="62"/>
      <c r="AAT15" s="62"/>
      <c r="AAU15" s="62"/>
      <c r="AAV15" s="62"/>
      <c r="AAW15" s="62"/>
      <c r="AAX15" s="62"/>
      <c r="AAY15" s="62"/>
      <c r="AAZ15" s="62"/>
      <c r="ABA15" s="62"/>
      <c r="ABB15" s="62"/>
      <c r="ABC15" s="62"/>
      <c r="ABD15" s="62"/>
      <c r="ABE15" s="62"/>
      <c r="ABF15" s="62"/>
      <c r="ABG15" s="62"/>
      <c r="ABH15" s="62"/>
      <c r="ABI15" s="62"/>
      <c r="ABJ15" s="62"/>
      <c r="ABK15" s="62"/>
      <c r="ABL15" s="62"/>
      <c r="ABM15" s="62"/>
      <c r="ABN15" s="62"/>
      <c r="ABO15" s="62"/>
      <c r="ABP15" s="62"/>
      <c r="ABQ15" s="62"/>
      <c r="ABR15" s="62"/>
      <c r="ABS15" s="62"/>
      <c r="ABT15" s="62"/>
      <c r="ABU15" s="62"/>
      <c r="ABV15" s="62"/>
      <c r="ABW15" s="62"/>
      <c r="ABX15" s="62"/>
      <c r="ABY15" s="62"/>
      <c r="ABZ15" s="62"/>
      <c r="ACA15" s="62"/>
      <c r="ACB15" s="62"/>
      <c r="ACC15" s="62"/>
      <c r="ACD15" s="62"/>
      <c r="ACE15" s="62"/>
      <c r="ACF15" s="62"/>
      <c r="ACG15" s="62"/>
      <c r="ACH15" s="62"/>
      <c r="ACI15" s="62"/>
      <c r="ACJ15" s="62"/>
      <c r="ACK15" s="62"/>
      <c r="ACL15" s="62"/>
      <c r="ACM15" s="62"/>
      <c r="ACN15" s="62"/>
      <c r="ACO15" s="62"/>
      <c r="ACP15" s="62"/>
      <c r="ACQ15" s="62"/>
      <c r="ACR15" s="62"/>
      <c r="ACS15" s="62"/>
      <c r="ACT15" s="62"/>
      <c r="ACU15" s="62"/>
      <c r="ACV15" s="62"/>
      <c r="ACW15" s="62"/>
      <c r="ACX15" s="62"/>
      <c r="ACY15" s="62"/>
      <c r="ACZ15" s="62"/>
      <c r="ADA15" s="62"/>
    </row>
    <row r="16" spans="1:781" ht="50">
      <c r="A16" s="78" t="s">
        <v>579</v>
      </c>
      <c r="B16" s="73" t="s">
        <v>635</v>
      </c>
      <c r="C16" s="79" t="s">
        <v>636</v>
      </c>
      <c r="D16" s="73" t="s">
        <v>11</v>
      </c>
      <c r="E16" s="73" t="s">
        <v>228</v>
      </c>
      <c r="F16" s="58">
        <v>1</v>
      </c>
      <c r="G16" s="59">
        <v>23255</v>
      </c>
      <c r="H16" s="54">
        <v>11627.5</v>
      </c>
      <c r="I16" s="59">
        <v>8720.6200000000008</v>
      </c>
      <c r="J16" s="59">
        <v>2906.88</v>
      </c>
      <c r="K16" s="80"/>
      <c r="L16" s="99">
        <v>42615</v>
      </c>
      <c r="M16" s="99">
        <v>42795</v>
      </c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</row>
    <row r="17" spans="1:781" ht="25">
      <c r="A17" s="49" t="s">
        <v>585</v>
      </c>
      <c r="B17" s="57" t="s">
        <v>119</v>
      </c>
      <c r="C17" s="57" t="s">
        <v>586</v>
      </c>
      <c r="D17" s="37" t="s">
        <v>332</v>
      </c>
      <c r="E17" s="37" t="s">
        <v>231</v>
      </c>
      <c r="F17" s="58">
        <v>1</v>
      </c>
      <c r="G17" s="59">
        <v>20108</v>
      </c>
      <c r="H17" s="54">
        <v>10054</v>
      </c>
      <c r="I17" s="59">
        <v>7540.5</v>
      </c>
      <c r="J17" s="59">
        <v>2513.5</v>
      </c>
      <c r="K17" s="59">
        <v>0</v>
      </c>
      <c r="L17" s="99">
        <v>42633</v>
      </c>
      <c r="M17" s="99">
        <v>42795</v>
      </c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</row>
    <row r="18" spans="1:781" ht="25">
      <c r="A18" s="49" t="s">
        <v>587</v>
      </c>
      <c r="B18" s="37" t="s">
        <v>22</v>
      </c>
      <c r="C18" s="57" t="s">
        <v>637</v>
      </c>
      <c r="D18" s="37" t="s">
        <v>11</v>
      </c>
      <c r="E18" s="37" t="s">
        <v>228</v>
      </c>
      <c r="F18" s="58">
        <v>1</v>
      </c>
      <c r="G18" s="81">
        <v>24900</v>
      </c>
      <c r="H18" s="54">
        <v>12450</v>
      </c>
      <c r="I18" s="59">
        <v>9337.5</v>
      </c>
      <c r="J18" s="59">
        <v>3112.5</v>
      </c>
      <c r="K18" s="59">
        <v>0</v>
      </c>
      <c r="L18" s="99">
        <v>42621</v>
      </c>
      <c r="M18" s="99">
        <v>42840</v>
      </c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56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  <c r="DT18" s="37"/>
      <c r="DU18" s="37"/>
      <c r="DV18" s="37"/>
      <c r="DW18" s="37"/>
      <c r="DX18" s="37"/>
      <c r="DY18" s="37"/>
      <c r="DZ18" s="37"/>
      <c r="EA18" s="37"/>
      <c r="EB18" s="37"/>
      <c r="EC18" s="37"/>
      <c r="ED18" s="37"/>
      <c r="EE18" s="37"/>
      <c r="EF18" s="37"/>
      <c r="EG18" s="37"/>
      <c r="EH18" s="37"/>
      <c r="EI18" s="37"/>
      <c r="EJ18" s="37"/>
      <c r="EK18" s="37"/>
      <c r="EL18" s="37"/>
      <c r="EM18" s="37"/>
      <c r="EN18" s="37"/>
      <c r="EO18" s="37"/>
      <c r="EP18" s="37"/>
      <c r="EQ18" s="37"/>
      <c r="ER18" s="37"/>
      <c r="ES18" s="37"/>
      <c r="ET18" s="37"/>
      <c r="EU18" s="37"/>
      <c r="EV18" s="37"/>
      <c r="EW18" s="37"/>
      <c r="EX18" s="37"/>
      <c r="EY18" s="37"/>
      <c r="EZ18" s="37"/>
      <c r="FA18" s="37"/>
      <c r="FB18" s="37"/>
      <c r="FC18" s="37"/>
      <c r="FD18" s="37"/>
      <c r="FE18" s="37"/>
      <c r="FF18" s="37"/>
      <c r="FG18" s="37"/>
      <c r="FH18" s="37"/>
      <c r="FI18" s="37"/>
      <c r="FJ18" s="37"/>
      <c r="FK18" s="37"/>
      <c r="FL18" s="37"/>
      <c r="FM18" s="37"/>
      <c r="FN18" s="37"/>
      <c r="FO18" s="37"/>
      <c r="FP18" s="37"/>
      <c r="FQ18" s="37"/>
      <c r="FR18" s="37"/>
      <c r="FS18" s="37"/>
      <c r="FT18" s="37"/>
      <c r="FU18" s="37"/>
      <c r="FV18" s="37"/>
      <c r="FW18" s="37"/>
      <c r="FX18" s="37"/>
      <c r="FY18" s="37"/>
      <c r="FZ18" s="37"/>
      <c r="GA18" s="37"/>
      <c r="GB18" s="37"/>
      <c r="GC18" s="37"/>
      <c r="GD18" s="37"/>
      <c r="GE18" s="37"/>
      <c r="GF18" s="37"/>
      <c r="GG18" s="37"/>
      <c r="GH18" s="37"/>
      <c r="GI18" s="37"/>
      <c r="GJ18" s="37"/>
      <c r="GK18" s="37"/>
      <c r="GL18" s="37"/>
      <c r="GM18" s="37"/>
      <c r="GN18" s="37"/>
      <c r="GO18" s="37"/>
      <c r="GP18" s="37"/>
      <c r="GQ18" s="37"/>
      <c r="GR18" s="37"/>
      <c r="GS18" s="37"/>
      <c r="GT18" s="37"/>
      <c r="GU18" s="37"/>
      <c r="GV18" s="37"/>
      <c r="GW18" s="37"/>
      <c r="GX18" s="37"/>
      <c r="GY18" s="37"/>
      <c r="GZ18" s="37"/>
      <c r="HA18" s="37"/>
      <c r="HB18" s="37"/>
      <c r="HC18" s="37"/>
      <c r="HD18" s="37"/>
      <c r="HE18" s="37"/>
      <c r="HF18" s="37"/>
      <c r="HG18" s="37"/>
      <c r="HH18" s="37"/>
      <c r="HI18" s="37"/>
      <c r="HJ18" s="37"/>
      <c r="HK18" s="37"/>
      <c r="HL18" s="37"/>
      <c r="HM18" s="37"/>
      <c r="HN18" s="37"/>
      <c r="HO18" s="37"/>
      <c r="HP18" s="37"/>
      <c r="HQ18" s="37"/>
      <c r="HR18" s="37"/>
      <c r="HS18" s="37"/>
      <c r="HT18" s="37"/>
      <c r="HU18" s="37"/>
      <c r="HV18" s="37"/>
      <c r="HW18" s="37"/>
      <c r="HX18" s="37"/>
      <c r="HY18" s="37"/>
      <c r="HZ18" s="37"/>
      <c r="IA18" s="37"/>
      <c r="IB18" s="37"/>
      <c r="IC18" s="37"/>
      <c r="ID18" s="37"/>
      <c r="IE18" s="37"/>
      <c r="IF18" s="37"/>
      <c r="IG18" s="37"/>
      <c r="IH18" s="37"/>
      <c r="II18" s="37"/>
      <c r="IJ18" s="37"/>
      <c r="IK18" s="37"/>
      <c r="IL18" s="37"/>
      <c r="IM18" s="37"/>
      <c r="IN18" s="37"/>
      <c r="IO18" s="37"/>
      <c r="IP18" s="37"/>
      <c r="IQ18" s="37"/>
      <c r="IR18" s="37"/>
      <c r="IS18" s="37"/>
      <c r="IT18" s="37"/>
      <c r="IU18" s="37"/>
      <c r="IV18" s="37"/>
      <c r="IW18" s="37"/>
      <c r="IX18" s="37"/>
      <c r="IY18" s="37"/>
      <c r="IZ18" s="37"/>
      <c r="JA18" s="37"/>
      <c r="JB18" s="37"/>
      <c r="JC18" s="37"/>
      <c r="JD18" s="37"/>
      <c r="JE18" s="37"/>
      <c r="JF18" s="37"/>
      <c r="JG18" s="37"/>
      <c r="JH18" s="37"/>
      <c r="JI18" s="37"/>
      <c r="JJ18" s="37"/>
      <c r="JK18" s="37"/>
      <c r="JL18" s="37"/>
      <c r="JM18" s="37"/>
      <c r="JN18" s="37"/>
      <c r="JO18" s="37"/>
      <c r="JP18" s="37"/>
      <c r="JQ18" s="37"/>
      <c r="JR18" s="37"/>
      <c r="JS18" s="37"/>
      <c r="JT18" s="37"/>
      <c r="JU18" s="37"/>
      <c r="JV18" s="37"/>
      <c r="JW18" s="37"/>
      <c r="JX18" s="37"/>
      <c r="JY18" s="37"/>
      <c r="JZ18" s="37"/>
      <c r="KA18" s="37"/>
      <c r="KB18" s="37"/>
      <c r="KC18" s="37"/>
      <c r="KD18" s="37"/>
      <c r="KE18" s="37"/>
      <c r="KF18" s="37"/>
      <c r="KG18" s="37"/>
      <c r="KH18" s="37"/>
      <c r="KI18" s="37"/>
      <c r="KJ18" s="37"/>
      <c r="KK18" s="37"/>
      <c r="KL18" s="37"/>
      <c r="KM18" s="37"/>
      <c r="KN18" s="37"/>
      <c r="KO18" s="37"/>
      <c r="KP18" s="37"/>
      <c r="KQ18" s="37"/>
      <c r="KR18" s="37"/>
      <c r="KS18" s="37"/>
      <c r="KT18" s="37"/>
      <c r="KU18" s="37"/>
      <c r="KV18" s="37"/>
      <c r="KW18" s="37"/>
      <c r="KX18" s="37"/>
      <c r="KY18" s="37"/>
      <c r="KZ18" s="37"/>
      <c r="LA18" s="37"/>
      <c r="LB18" s="37"/>
      <c r="LC18" s="37"/>
      <c r="LD18" s="37"/>
      <c r="LE18" s="37"/>
      <c r="LF18" s="37"/>
      <c r="LG18" s="37"/>
      <c r="LH18" s="37"/>
      <c r="LI18" s="37"/>
      <c r="LJ18" s="37"/>
      <c r="LK18" s="37"/>
      <c r="LL18" s="37"/>
      <c r="LM18" s="37"/>
      <c r="LN18" s="37"/>
      <c r="LO18" s="37"/>
      <c r="LP18" s="37"/>
      <c r="LQ18" s="37"/>
      <c r="LR18" s="37"/>
      <c r="LS18" s="37"/>
      <c r="LT18" s="37"/>
      <c r="LU18" s="37"/>
      <c r="LV18" s="37"/>
      <c r="LW18" s="37"/>
      <c r="LX18" s="37"/>
      <c r="LY18" s="37"/>
      <c r="LZ18" s="37"/>
      <c r="MA18" s="37"/>
      <c r="MB18" s="37"/>
      <c r="MC18" s="37"/>
      <c r="MD18" s="37"/>
      <c r="ME18" s="37"/>
      <c r="MF18" s="37"/>
      <c r="MG18" s="37"/>
      <c r="MH18" s="37"/>
      <c r="MI18" s="37"/>
      <c r="MJ18" s="37"/>
      <c r="MK18" s="37"/>
      <c r="ML18" s="37"/>
      <c r="MM18" s="37"/>
      <c r="MN18" s="37"/>
      <c r="MO18" s="37"/>
      <c r="MP18" s="37"/>
      <c r="MQ18" s="37"/>
      <c r="MR18" s="37"/>
      <c r="MS18" s="37"/>
      <c r="MT18" s="37"/>
      <c r="MU18" s="37"/>
      <c r="MV18" s="37"/>
      <c r="MW18" s="37"/>
      <c r="MX18" s="37"/>
      <c r="MY18" s="37"/>
      <c r="MZ18" s="37"/>
      <c r="NA18" s="37"/>
      <c r="NB18" s="37"/>
      <c r="NC18" s="37"/>
      <c r="ND18" s="37"/>
      <c r="NE18" s="37"/>
      <c r="NF18" s="37"/>
      <c r="NG18" s="37"/>
      <c r="NH18" s="37"/>
      <c r="NI18" s="37"/>
      <c r="NJ18" s="37"/>
      <c r="NK18" s="37"/>
      <c r="NL18" s="37"/>
      <c r="NM18" s="37"/>
      <c r="NN18" s="37"/>
      <c r="NO18" s="37"/>
      <c r="NP18" s="37"/>
      <c r="NQ18" s="37"/>
      <c r="NR18" s="37"/>
      <c r="NS18" s="37"/>
      <c r="NT18" s="37"/>
      <c r="NU18" s="37"/>
      <c r="NV18" s="37"/>
      <c r="NW18" s="37"/>
      <c r="NX18" s="37"/>
      <c r="NY18" s="37"/>
      <c r="NZ18" s="37"/>
      <c r="OA18" s="37"/>
      <c r="OB18" s="37"/>
      <c r="OC18" s="37"/>
      <c r="OD18" s="37"/>
      <c r="OE18" s="37"/>
      <c r="OF18" s="37"/>
      <c r="OG18" s="37"/>
      <c r="OH18" s="37"/>
      <c r="OI18" s="37"/>
      <c r="OJ18" s="37"/>
      <c r="OK18" s="37"/>
      <c r="OL18" s="37"/>
      <c r="OM18" s="37"/>
      <c r="ON18" s="37"/>
      <c r="OO18" s="37"/>
      <c r="OP18" s="37"/>
      <c r="OQ18" s="37"/>
      <c r="OR18" s="37"/>
      <c r="OS18" s="37"/>
      <c r="OT18" s="37"/>
      <c r="OU18" s="37"/>
      <c r="OV18" s="37"/>
      <c r="OW18" s="37"/>
      <c r="OX18" s="37"/>
      <c r="OY18" s="37"/>
      <c r="OZ18" s="37"/>
      <c r="PA18" s="37"/>
      <c r="PB18" s="37"/>
      <c r="PC18" s="37"/>
      <c r="PD18" s="37"/>
      <c r="PE18" s="37"/>
      <c r="PF18" s="37"/>
      <c r="PG18" s="37"/>
      <c r="PH18" s="37"/>
      <c r="PI18" s="37"/>
      <c r="PJ18" s="37"/>
      <c r="PK18" s="37"/>
      <c r="PL18" s="37"/>
      <c r="PM18" s="37"/>
      <c r="PN18" s="37"/>
      <c r="PO18" s="37"/>
      <c r="PP18" s="37"/>
      <c r="PQ18" s="37"/>
      <c r="PR18" s="37"/>
      <c r="PS18" s="37"/>
      <c r="PT18" s="37"/>
      <c r="PU18" s="37"/>
      <c r="PV18" s="37"/>
      <c r="PW18" s="37"/>
      <c r="PX18" s="37"/>
      <c r="PY18" s="37"/>
      <c r="PZ18" s="37"/>
      <c r="QA18" s="37"/>
      <c r="QB18" s="37"/>
      <c r="QC18" s="37"/>
      <c r="QD18" s="37"/>
      <c r="QE18" s="37"/>
      <c r="QF18" s="37"/>
      <c r="QG18" s="37"/>
      <c r="QH18" s="37"/>
      <c r="QI18" s="37"/>
      <c r="QJ18" s="37"/>
      <c r="QK18" s="37"/>
      <c r="QL18" s="37"/>
      <c r="QM18" s="37"/>
      <c r="QN18" s="37"/>
      <c r="QO18" s="37"/>
      <c r="QP18" s="37"/>
      <c r="QQ18" s="37"/>
      <c r="QR18" s="37"/>
      <c r="QS18" s="37"/>
      <c r="QT18" s="37"/>
      <c r="QU18" s="37"/>
      <c r="QV18" s="37"/>
      <c r="QW18" s="37"/>
      <c r="QX18" s="37"/>
      <c r="QY18" s="37"/>
      <c r="QZ18" s="37"/>
      <c r="RA18" s="37"/>
      <c r="RB18" s="37"/>
      <c r="RC18" s="37"/>
      <c r="RD18" s="37"/>
      <c r="RE18" s="37"/>
      <c r="RF18" s="37"/>
      <c r="RG18" s="37"/>
      <c r="RH18" s="37"/>
      <c r="RI18" s="37"/>
      <c r="RJ18" s="37"/>
      <c r="RK18" s="37"/>
      <c r="RL18" s="37"/>
      <c r="RM18" s="37"/>
      <c r="RN18" s="37"/>
      <c r="RO18" s="37"/>
      <c r="RP18" s="37"/>
      <c r="RQ18" s="37"/>
      <c r="RR18" s="37"/>
      <c r="RS18" s="37"/>
      <c r="RT18" s="37"/>
      <c r="RU18" s="37"/>
      <c r="RV18" s="37"/>
      <c r="RW18" s="37"/>
      <c r="RX18" s="37"/>
      <c r="RY18" s="37"/>
      <c r="RZ18" s="37"/>
      <c r="SA18" s="37"/>
      <c r="SB18" s="37"/>
      <c r="SC18" s="37"/>
      <c r="SD18" s="37"/>
      <c r="SE18" s="37"/>
      <c r="SF18" s="37"/>
      <c r="SG18" s="37"/>
      <c r="SH18" s="37"/>
      <c r="SI18" s="37"/>
      <c r="SJ18" s="37"/>
      <c r="SK18" s="37"/>
      <c r="SL18" s="37"/>
      <c r="SM18" s="37"/>
      <c r="SN18" s="37"/>
      <c r="SO18" s="37"/>
      <c r="SP18" s="37"/>
      <c r="SQ18" s="37"/>
      <c r="SR18" s="37"/>
      <c r="SS18" s="37"/>
      <c r="ST18" s="37"/>
      <c r="SU18" s="37"/>
      <c r="SV18" s="37"/>
      <c r="SW18" s="37"/>
      <c r="SX18" s="37"/>
      <c r="SY18" s="37"/>
      <c r="SZ18" s="37"/>
      <c r="TA18" s="37"/>
      <c r="TB18" s="37"/>
      <c r="TC18" s="37"/>
      <c r="TD18" s="37"/>
      <c r="TE18" s="37"/>
      <c r="TF18" s="37"/>
      <c r="TG18" s="37"/>
      <c r="TH18" s="37"/>
      <c r="TI18" s="37"/>
      <c r="TJ18" s="37"/>
      <c r="TK18" s="37"/>
      <c r="TL18" s="37"/>
      <c r="TM18" s="37"/>
      <c r="TN18" s="37"/>
      <c r="TO18" s="37"/>
      <c r="TP18" s="37"/>
      <c r="TQ18" s="37"/>
      <c r="TR18" s="37"/>
      <c r="TS18" s="37"/>
      <c r="TT18" s="37"/>
      <c r="TU18" s="37"/>
      <c r="TV18" s="37"/>
      <c r="TW18" s="37"/>
      <c r="TX18" s="37"/>
      <c r="TY18" s="37"/>
      <c r="TZ18" s="37"/>
      <c r="UA18" s="37"/>
      <c r="UB18" s="37"/>
      <c r="UC18" s="37"/>
      <c r="UD18" s="37"/>
      <c r="UE18" s="37"/>
      <c r="UF18" s="37"/>
      <c r="UG18" s="37"/>
      <c r="UH18" s="37"/>
      <c r="UI18" s="37"/>
      <c r="UJ18" s="37"/>
      <c r="UK18" s="37"/>
      <c r="UL18" s="37"/>
      <c r="UM18" s="37"/>
      <c r="UN18" s="37"/>
      <c r="UO18" s="37"/>
      <c r="UP18" s="37"/>
      <c r="UQ18" s="37"/>
      <c r="UR18" s="37"/>
      <c r="US18" s="37"/>
      <c r="UT18" s="37"/>
      <c r="UU18" s="37"/>
      <c r="UV18" s="37"/>
      <c r="UW18" s="37"/>
      <c r="UX18" s="37"/>
      <c r="UY18" s="37"/>
      <c r="UZ18" s="37"/>
      <c r="VA18" s="37"/>
      <c r="VB18" s="37"/>
      <c r="VC18" s="37"/>
      <c r="VD18" s="37"/>
      <c r="VE18" s="37"/>
      <c r="VF18" s="37"/>
      <c r="VG18" s="37"/>
      <c r="VH18" s="37"/>
      <c r="VI18" s="37"/>
      <c r="VJ18" s="37"/>
      <c r="VK18" s="37"/>
      <c r="VL18" s="37"/>
      <c r="VM18" s="37"/>
      <c r="VN18" s="37"/>
      <c r="VO18" s="37"/>
      <c r="VP18" s="37"/>
      <c r="VQ18" s="37"/>
      <c r="VR18" s="37"/>
      <c r="VS18" s="37"/>
      <c r="VT18" s="37"/>
      <c r="VU18" s="37"/>
      <c r="VV18" s="37"/>
      <c r="VW18" s="37"/>
      <c r="VX18" s="37"/>
      <c r="VY18" s="37"/>
      <c r="VZ18" s="37"/>
      <c r="WA18" s="37"/>
      <c r="WB18" s="37"/>
      <c r="WC18" s="37"/>
      <c r="WD18" s="37"/>
      <c r="WE18" s="37"/>
      <c r="WF18" s="37"/>
      <c r="WG18" s="37"/>
      <c r="WH18" s="37"/>
      <c r="WI18" s="37"/>
      <c r="WJ18" s="37"/>
      <c r="WK18" s="37"/>
      <c r="WL18" s="37"/>
      <c r="WM18" s="37"/>
      <c r="WN18" s="37"/>
      <c r="WO18" s="37"/>
      <c r="WP18" s="37"/>
      <c r="WQ18" s="37"/>
      <c r="WR18" s="37"/>
      <c r="WS18" s="37"/>
      <c r="WT18" s="37"/>
      <c r="WU18" s="37"/>
      <c r="WV18" s="37"/>
      <c r="WW18" s="37"/>
      <c r="WX18" s="37"/>
      <c r="WY18" s="37"/>
      <c r="WZ18" s="37"/>
      <c r="XA18" s="37"/>
      <c r="XB18" s="37"/>
      <c r="XC18" s="37"/>
      <c r="XD18" s="37"/>
      <c r="XE18" s="37"/>
      <c r="XF18" s="37"/>
      <c r="XG18" s="37"/>
      <c r="XH18" s="37"/>
      <c r="XI18" s="37"/>
      <c r="XJ18" s="37"/>
      <c r="XK18" s="37"/>
      <c r="XL18" s="37"/>
      <c r="XM18" s="37"/>
      <c r="XN18" s="37"/>
      <c r="XO18" s="37"/>
      <c r="XP18" s="37"/>
      <c r="XQ18" s="37"/>
      <c r="XR18" s="37"/>
      <c r="XS18" s="37"/>
      <c r="XT18" s="37"/>
      <c r="XU18" s="37"/>
      <c r="XV18" s="37"/>
      <c r="XW18" s="37"/>
      <c r="XX18" s="37"/>
      <c r="XY18" s="37"/>
      <c r="XZ18" s="37"/>
      <c r="YA18" s="37"/>
      <c r="YB18" s="37"/>
      <c r="YC18" s="37"/>
      <c r="YD18" s="37"/>
      <c r="YE18" s="37"/>
      <c r="YF18" s="37"/>
      <c r="YG18" s="37"/>
      <c r="YH18" s="37"/>
      <c r="YI18" s="37"/>
      <c r="YJ18" s="37"/>
      <c r="YK18" s="37"/>
      <c r="YL18" s="37"/>
      <c r="YM18" s="37"/>
      <c r="YN18" s="37"/>
      <c r="YO18" s="37"/>
      <c r="YP18" s="37"/>
      <c r="YQ18" s="37"/>
      <c r="YR18" s="37"/>
      <c r="YS18" s="37"/>
      <c r="YT18" s="37"/>
      <c r="YU18" s="37"/>
      <c r="YV18" s="37"/>
      <c r="YW18" s="37"/>
      <c r="YX18" s="37"/>
      <c r="YY18" s="37"/>
      <c r="YZ18" s="37"/>
      <c r="ZA18" s="37"/>
      <c r="ZB18" s="37"/>
      <c r="ZC18" s="37"/>
      <c r="ZD18" s="37"/>
      <c r="ZE18" s="37"/>
      <c r="ZF18" s="37"/>
      <c r="ZG18" s="37"/>
      <c r="ZH18" s="37"/>
      <c r="ZI18" s="37"/>
      <c r="ZJ18" s="37"/>
      <c r="ZK18" s="37"/>
      <c r="ZL18" s="37"/>
      <c r="ZM18" s="37"/>
      <c r="ZN18" s="37"/>
      <c r="ZO18" s="37"/>
      <c r="ZP18" s="37"/>
      <c r="ZQ18" s="37"/>
      <c r="ZR18" s="37"/>
      <c r="ZS18" s="37"/>
      <c r="ZT18" s="37"/>
      <c r="ZU18" s="37"/>
      <c r="ZV18" s="37"/>
      <c r="ZW18" s="37"/>
      <c r="ZX18" s="37"/>
      <c r="ZY18" s="37"/>
      <c r="ZZ18" s="37"/>
      <c r="AAA18" s="37"/>
      <c r="AAB18" s="37"/>
      <c r="AAC18" s="37"/>
      <c r="AAD18" s="37"/>
      <c r="AAE18" s="37"/>
      <c r="AAF18" s="37"/>
      <c r="AAG18" s="37"/>
      <c r="AAH18" s="37"/>
      <c r="AAI18" s="37"/>
      <c r="AAJ18" s="37"/>
      <c r="AAK18" s="37"/>
      <c r="AAL18" s="37"/>
      <c r="AAM18" s="37"/>
      <c r="AAN18" s="37"/>
      <c r="AAO18" s="37"/>
      <c r="AAP18" s="37"/>
      <c r="AAQ18" s="37"/>
      <c r="AAR18" s="37"/>
      <c r="AAS18" s="37"/>
      <c r="AAT18" s="37"/>
      <c r="AAU18" s="37"/>
      <c r="AAV18" s="37"/>
      <c r="AAW18" s="37"/>
      <c r="AAX18" s="37"/>
      <c r="AAY18" s="37"/>
      <c r="AAZ18" s="37"/>
      <c r="ABA18" s="37"/>
      <c r="ABB18" s="37"/>
      <c r="ABC18" s="37"/>
      <c r="ABD18" s="37"/>
      <c r="ABE18" s="37"/>
      <c r="ABF18" s="37"/>
      <c r="ABG18" s="37"/>
      <c r="ABH18" s="37"/>
      <c r="ABI18" s="37"/>
      <c r="ABJ18" s="37"/>
      <c r="ABK18" s="37"/>
      <c r="ABL18" s="37"/>
      <c r="ABM18" s="37"/>
      <c r="ABN18" s="37"/>
      <c r="ABO18" s="37"/>
      <c r="ABP18" s="37"/>
      <c r="ABQ18" s="37"/>
      <c r="ABR18" s="37"/>
      <c r="ABS18" s="37"/>
      <c r="ABT18" s="37"/>
      <c r="ABU18" s="37"/>
      <c r="ABV18" s="37"/>
      <c r="ABW18" s="37"/>
      <c r="ABX18" s="37"/>
      <c r="ABY18" s="37"/>
      <c r="ABZ18" s="37"/>
      <c r="ACA18" s="37"/>
      <c r="ACB18" s="37"/>
      <c r="ACC18" s="37"/>
      <c r="ACD18" s="37"/>
      <c r="ACE18" s="37"/>
      <c r="ACF18" s="37"/>
      <c r="ACG18" s="37"/>
      <c r="ACH18" s="37"/>
      <c r="ACI18" s="37"/>
      <c r="ACJ18" s="37"/>
      <c r="ACK18" s="37"/>
      <c r="ACL18" s="37"/>
      <c r="ACM18" s="37"/>
      <c r="ACN18" s="37"/>
      <c r="ACO18" s="37"/>
      <c r="ACP18" s="37"/>
      <c r="ACQ18" s="37"/>
      <c r="ACR18" s="37"/>
      <c r="ACS18" s="37"/>
      <c r="ACT18" s="37"/>
      <c r="ACU18" s="37"/>
      <c r="ACV18" s="37"/>
      <c r="ACW18" s="37"/>
      <c r="ACX18" s="37"/>
      <c r="ACY18" s="37"/>
      <c r="ACZ18" s="37"/>
      <c r="ADA18" s="37"/>
    </row>
    <row r="19" spans="1:781" ht="37.5">
      <c r="A19" s="49" t="s">
        <v>588</v>
      </c>
      <c r="B19" s="57" t="s">
        <v>589</v>
      </c>
      <c r="C19" s="38" t="s">
        <v>590</v>
      </c>
      <c r="D19" s="37" t="s">
        <v>11</v>
      </c>
      <c r="E19" s="37" t="s">
        <v>240</v>
      </c>
      <c r="F19" s="58">
        <v>1</v>
      </c>
      <c r="G19" s="60">
        <v>33737</v>
      </c>
      <c r="H19" s="54">
        <v>16868.5</v>
      </c>
      <c r="I19" s="59">
        <v>12651.37</v>
      </c>
      <c r="J19" s="59">
        <v>4217.13</v>
      </c>
      <c r="K19" s="60">
        <v>0</v>
      </c>
      <c r="L19" s="99">
        <v>42627</v>
      </c>
      <c r="M19" s="99">
        <v>42809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</row>
    <row r="20" spans="1:781" ht="37.5">
      <c r="A20" s="49" t="s">
        <v>591</v>
      </c>
      <c r="B20" s="57" t="s">
        <v>592</v>
      </c>
      <c r="C20" s="57" t="s">
        <v>593</v>
      </c>
      <c r="D20" s="37" t="s">
        <v>11</v>
      </c>
      <c r="E20" s="37" t="s">
        <v>231</v>
      </c>
      <c r="F20" s="58">
        <v>1</v>
      </c>
      <c r="G20" s="60">
        <v>12775</v>
      </c>
      <c r="H20" s="54">
        <v>6387.5</v>
      </c>
      <c r="I20" s="59">
        <v>4790.62</v>
      </c>
      <c r="J20" s="59">
        <v>1596.88</v>
      </c>
      <c r="K20" s="59">
        <v>0</v>
      </c>
      <c r="L20" s="99">
        <v>42633</v>
      </c>
      <c r="M20" s="99">
        <v>42786</v>
      </c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</row>
    <row r="21" spans="1:781" ht="25">
      <c r="A21" s="49" t="s">
        <v>594</v>
      </c>
      <c r="B21" s="57" t="s">
        <v>595</v>
      </c>
      <c r="C21" s="57" t="s">
        <v>596</v>
      </c>
      <c r="D21" s="37" t="s">
        <v>11</v>
      </c>
      <c r="E21" s="37" t="s">
        <v>231</v>
      </c>
      <c r="F21" s="58">
        <v>1</v>
      </c>
      <c r="G21" s="59">
        <v>12945</v>
      </c>
      <c r="H21" s="54">
        <v>6472.5</v>
      </c>
      <c r="I21" s="59">
        <v>4854.37</v>
      </c>
      <c r="J21" s="59">
        <v>1618.13</v>
      </c>
      <c r="K21" s="59">
        <v>0</v>
      </c>
      <c r="L21" s="99">
        <v>42633</v>
      </c>
      <c r="M21" s="100">
        <v>42817</v>
      </c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56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7"/>
      <c r="DS21" s="37"/>
      <c r="DT21" s="37"/>
      <c r="DU21" s="37"/>
      <c r="DV21" s="37"/>
      <c r="DW21" s="37"/>
      <c r="DX21" s="37"/>
      <c r="DY21" s="37"/>
      <c r="DZ21" s="37"/>
      <c r="EA21" s="37"/>
      <c r="EB21" s="37"/>
      <c r="EC21" s="37"/>
      <c r="ED21" s="37"/>
      <c r="EE21" s="37"/>
      <c r="EF21" s="37"/>
      <c r="EG21" s="37"/>
      <c r="EH21" s="37"/>
      <c r="EI21" s="37"/>
      <c r="EJ21" s="37"/>
      <c r="EK21" s="37"/>
      <c r="EL21" s="37"/>
      <c r="EM21" s="37"/>
      <c r="EN21" s="37"/>
      <c r="EO21" s="37"/>
      <c r="EP21" s="37"/>
      <c r="EQ21" s="37"/>
      <c r="ER21" s="37"/>
      <c r="ES21" s="37"/>
      <c r="ET21" s="37"/>
      <c r="EU21" s="37"/>
      <c r="EV21" s="37"/>
      <c r="EW21" s="37"/>
      <c r="EX21" s="37"/>
      <c r="EY21" s="37"/>
      <c r="EZ21" s="37"/>
      <c r="FA21" s="37"/>
      <c r="FB21" s="37"/>
      <c r="FC21" s="37"/>
      <c r="FD21" s="37"/>
      <c r="FE21" s="37"/>
      <c r="FF21" s="37"/>
      <c r="FG21" s="37"/>
      <c r="FH21" s="37"/>
      <c r="FI21" s="37"/>
      <c r="FJ21" s="37"/>
      <c r="FK21" s="37"/>
      <c r="FL21" s="37"/>
      <c r="FM21" s="37"/>
      <c r="FN21" s="37"/>
      <c r="FO21" s="37"/>
      <c r="FP21" s="37"/>
      <c r="FQ21" s="37"/>
      <c r="FR21" s="37"/>
      <c r="FS21" s="37"/>
      <c r="FT21" s="37"/>
      <c r="FU21" s="37"/>
      <c r="FV21" s="37"/>
      <c r="FW21" s="37"/>
      <c r="FX21" s="37"/>
      <c r="FY21" s="37"/>
      <c r="FZ21" s="37"/>
      <c r="GA21" s="37"/>
      <c r="GB21" s="37"/>
      <c r="GC21" s="37"/>
      <c r="GD21" s="37"/>
      <c r="GE21" s="37"/>
      <c r="GF21" s="37"/>
      <c r="GG21" s="37"/>
      <c r="GH21" s="37"/>
      <c r="GI21" s="37"/>
      <c r="GJ21" s="37"/>
      <c r="GK21" s="37"/>
      <c r="GL21" s="37"/>
      <c r="GM21" s="37"/>
      <c r="GN21" s="37"/>
      <c r="GO21" s="37"/>
      <c r="GP21" s="37"/>
      <c r="GQ21" s="37"/>
      <c r="GR21" s="37"/>
      <c r="GS21" s="37"/>
      <c r="GT21" s="37"/>
      <c r="GU21" s="37"/>
      <c r="GV21" s="37"/>
      <c r="GW21" s="37"/>
      <c r="GX21" s="37"/>
      <c r="GY21" s="37"/>
      <c r="GZ21" s="37"/>
      <c r="HA21" s="37"/>
      <c r="HB21" s="37"/>
      <c r="HC21" s="37"/>
      <c r="HD21" s="37"/>
      <c r="HE21" s="37"/>
      <c r="HF21" s="37"/>
      <c r="HG21" s="37"/>
      <c r="HH21" s="37"/>
      <c r="HI21" s="37"/>
      <c r="HJ21" s="37"/>
      <c r="HK21" s="37"/>
      <c r="HL21" s="37"/>
      <c r="HM21" s="37"/>
      <c r="HN21" s="37"/>
      <c r="HO21" s="37"/>
      <c r="HP21" s="37"/>
      <c r="HQ21" s="37"/>
      <c r="HR21" s="37"/>
      <c r="HS21" s="37"/>
      <c r="HT21" s="37"/>
      <c r="HU21" s="37"/>
      <c r="HV21" s="37"/>
      <c r="HW21" s="37"/>
      <c r="HX21" s="37"/>
      <c r="HY21" s="37"/>
      <c r="HZ21" s="37"/>
      <c r="IA21" s="37"/>
      <c r="IB21" s="37"/>
      <c r="IC21" s="37"/>
      <c r="ID21" s="37"/>
      <c r="IE21" s="37"/>
      <c r="IF21" s="37"/>
      <c r="IG21" s="37"/>
      <c r="IH21" s="37"/>
      <c r="II21" s="37"/>
      <c r="IJ21" s="37"/>
      <c r="IK21" s="37"/>
      <c r="IL21" s="37"/>
      <c r="IM21" s="37"/>
      <c r="IN21" s="37"/>
      <c r="IO21" s="37"/>
      <c r="IP21" s="37"/>
      <c r="IQ21" s="37"/>
      <c r="IR21" s="37"/>
      <c r="IS21" s="37"/>
      <c r="IT21" s="37"/>
      <c r="IU21" s="37"/>
      <c r="IV21" s="37"/>
      <c r="IW21" s="37"/>
      <c r="IX21" s="37"/>
      <c r="IY21" s="37"/>
      <c r="IZ21" s="37"/>
      <c r="JA21" s="37"/>
      <c r="JB21" s="37"/>
      <c r="JC21" s="37"/>
      <c r="JD21" s="37"/>
      <c r="JE21" s="37"/>
      <c r="JF21" s="37"/>
      <c r="JG21" s="37"/>
      <c r="JH21" s="37"/>
      <c r="JI21" s="37"/>
      <c r="JJ21" s="37"/>
      <c r="JK21" s="37"/>
      <c r="JL21" s="37"/>
      <c r="JM21" s="37"/>
      <c r="JN21" s="37"/>
      <c r="JO21" s="37"/>
      <c r="JP21" s="37"/>
      <c r="JQ21" s="37"/>
      <c r="JR21" s="37"/>
      <c r="JS21" s="37"/>
      <c r="JT21" s="37"/>
      <c r="JU21" s="37"/>
      <c r="JV21" s="37"/>
      <c r="JW21" s="37"/>
      <c r="JX21" s="37"/>
      <c r="JY21" s="37"/>
      <c r="JZ21" s="37"/>
      <c r="KA21" s="37"/>
      <c r="KB21" s="37"/>
      <c r="KC21" s="37"/>
      <c r="KD21" s="37"/>
      <c r="KE21" s="37"/>
      <c r="KF21" s="37"/>
      <c r="KG21" s="37"/>
      <c r="KH21" s="37"/>
      <c r="KI21" s="37"/>
      <c r="KJ21" s="37"/>
      <c r="KK21" s="37"/>
      <c r="KL21" s="37"/>
      <c r="KM21" s="37"/>
      <c r="KN21" s="37"/>
      <c r="KO21" s="37"/>
      <c r="KP21" s="37"/>
      <c r="KQ21" s="37"/>
      <c r="KR21" s="37"/>
      <c r="KS21" s="37"/>
      <c r="KT21" s="37"/>
      <c r="KU21" s="37"/>
      <c r="KV21" s="37"/>
      <c r="KW21" s="37"/>
      <c r="KX21" s="37"/>
      <c r="KY21" s="37"/>
      <c r="KZ21" s="37"/>
      <c r="LA21" s="37"/>
      <c r="LB21" s="37"/>
      <c r="LC21" s="37"/>
      <c r="LD21" s="37"/>
      <c r="LE21" s="37"/>
      <c r="LF21" s="37"/>
      <c r="LG21" s="37"/>
      <c r="LH21" s="37"/>
      <c r="LI21" s="37"/>
      <c r="LJ21" s="37"/>
      <c r="LK21" s="37"/>
      <c r="LL21" s="37"/>
      <c r="LM21" s="37"/>
      <c r="LN21" s="37"/>
      <c r="LO21" s="37"/>
      <c r="LP21" s="37"/>
      <c r="LQ21" s="37"/>
      <c r="LR21" s="37"/>
      <c r="LS21" s="37"/>
      <c r="LT21" s="37"/>
      <c r="LU21" s="37"/>
      <c r="LV21" s="37"/>
      <c r="LW21" s="37"/>
      <c r="LX21" s="37"/>
      <c r="LY21" s="37"/>
      <c r="LZ21" s="37"/>
      <c r="MA21" s="37"/>
      <c r="MB21" s="37"/>
      <c r="MC21" s="37"/>
      <c r="MD21" s="37"/>
      <c r="ME21" s="37"/>
      <c r="MF21" s="37"/>
      <c r="MG21" s="37"/>
      <c r="MH21" s="37"/>
      <c r="MI21" s="37"/>
      <c r="MJ21" s="37"/>
      <c r="MK21" s="37"/>
      <c r="ML21" s="37"/>
      <c r="MM21" s="37"/>
      <c r="MN21" s="37"/>
      <c r="MO21" s="37"/>
      <c r="MP21" s="37"/>
      <c r="MQ21" s="37"/>
      <c r="MR21" s="37"/>
      <c r="MS21" s="37"/>
      <c r="MT21" s="37"/>
      <c r="MU21" s="37"/>
      <c r="MV21" s="37"/>
      <c r="MW21" s="37"/>
      <c r="MX21" s="37"/>
      <c r="MY21" s="37"/>
      <c r="MZ21" s="37"/>
      <c r="NA21" s="37"/>
      <c r="NB21" s="37"/>
      <c r="NC21" s="37"/>
      <c r="ND21" s="37"/>
      <c r="NE21" s="37"/>
      <c r="NF21" s="37"/>
      <c r="NG21" s="37"/>
      <c r="NH21" s="37"/>
      <c r="NI21" s="37"/>
      <c r="NJ21" s="37"/>
      <c r="NK21" s="37"/>
      <c r="NL21" s="37"/>
      <c r="NM21" s="37"/>
      <c r="NN21" s="37"/>
      <c r="NO21" s="37"/>
      <c r="NP21" s="37"/>
      <c r="NQ21" s="37"/>
      <c r="NR21" s="37"/>
      <c r="NS21" s="37"/>
      <c r="NT21" s="37"/>
      <c r="NU21" s="37"/>
      <c r="NV21" s="37"/>
      <c r="NW21" s="37"/>
      <c r="NX21" s="37"/>
      <c r="NY21" s="37"/>
      <c r="NZ21" s="37"/>
      <c r="OA21" s="37"/>
      <c r="OB21" s="37"/>
      <c r="OC21" s="37"/>
      <c r="OD21" s="37"/>
      <c r="OE21" s="37"/>
      <c r="OF21" s="37"/>
      <c r="OG21" s="37"/>
      <c r="OH21" s="37"/>
      <c r="OI21" s="37"/>
      <c r="OJ21" s="37"/>
      <c r="OK21" s="37"/>
      <c r="OL21" s="37"/>
      <c r="OM21" s="37"/>
      <c r="ON21" s="37"/>
      <c r="OO21" s="37"/>
      <c r="OP21" s="37"/>
      <c r="OQ21" s="37"/>
      <c r="OR21" s="37"/>
      <c r="OS21" s="37"/>
      <c r="OT21" s="37"/>
      <c r="OU21" s="37"/>
      <c r="OV21" s="37"/>
      <c r="OW21" s="37"/>
      <c r="OX21" s="37"/>
      <c r="OY21" s="37"/>
      <c r="OZ21" s="37"/>
      <c r="PA21" s="37"/>
      <c r="PB21" s="37"/>
      <c r="PC21" s="37"/>
      <c r="PD21" s="37"/>
      <c r="PE21" s="37"/>
      <c r="PF21" s="37"/>
      <c r="PG21" s="37"/>
      <c r="PH21" s="37"/>
      <c r="PI21" s="37"/>
      <c r="PJ21" s="37"/>
      <c r="PK21" s="37"/>
      <c r="PL21" s="37"/>
      <c r="PM21" s="37"/>
      <c r="PN21" s="37"/>
      <c r="PO21" s="37"/>
      <c r="PP21" s="37"/>
      <c r="PQ21" s="37"/>
      <c r="PR21" s="37"/>
      <c r="PS21" s="37"/>
      <c r="PT21" s="37"/>
      <c r="PU21" s="37"/>
      <c r="PV21" s="37"/>
      <c r="PW21" s="37"/>
      <c r="PX21" s="37"/>
      <c r="PY21" s="37"/>
      <c r="PZ21" s="37"/>
      <c r="QA21" s="37"/>
      <c r="QB21" s="37"/>
      <c r="QC21" s="37"/>
      <c r="QD21" s="37"/>
      <c r="QE21" s="37"/>
      <c r="QF21" s="37"/>
      <c r="QG21" s="37"/>
      <c r="QH21" s="37"/>
      <c r="QI21" s="37"/>
      <c r="QJ21" s="37"/>
      <c r="QK21" s="37"/>
      <c r="QL21" s="37"/>
      <c r="QM21" s="37"/>
      <c r="QN21" s="37"/>
      <c r="QO21" s="37"/>
      <c r="QP21" s="37"/>
      <c r="QQ21" s="37"/>
      <c r="QR21" s="37"/>
      <c r="QS21" s="37"/>
      <c r="QT21" s="37"/>
      <c r="QU21" s="37"/>
      <c r="QV21" s="37"/>
      <c r="QW21" s="37"/>
      <c r="QX21" s="37"/>
      <c r="QY21" s="37"/>
      <c r="QZ21" s="37"/>
      <c r="RA21" s="37"/>
      <c r="RB21" s="37"/>
      <c r="RC21" s="37"/>
      <c r="RD21" s="37"/>
      <c r="RE21" s="37"/>
      <c r="RF21" s="37"/>
      <c r="RG21" s="37"/>
      <c r="RH21" s="37"/>
      <c r="RI21" s="37"/>
      <c r="RJ21" s="37"/>
      <c r="RK21" s="37"/>
      <c r="RL21" s="37"/>
      <c r="RM21" s="37"/>
      <c r="RN21" s="37"/>
      <c r="RO21" s="37"/>
      <c r="RP21" s="37"/>
      <c r="RQ21" s="37"/>
      <c r="RR21" s="37"/>
      <c r="RS21" s="37"/>
      <c r="RT21" s="37"/>
      <c r="RU21" s="37"/>
      <c r="RV21" s="37"/>
      <c r="RW21" s="37"/>
      <c r="RX21" s="37"/>
      <c r="RY21" s="37"/>
      <c r="RZ21" s="37"/>
      <c r="SA21" s="37"/>
      <c r="SB21" s="37"/>
      <c r="SC21" s="37"/>
      <c r="SD21" s="37"/>
      <c r="SE21" s="37"/>
      <c r="SF21" s="37"/>
      <c r="SG21" s="37"/>
      <c r="SH21" s="37"/>
      <c r="SI21" s="37"/>
      <c r="SJ21" s="37"/>
      <c r="SK21" s="37"/>
      <c r="SL21" s="37"/>
      <c r="SM21" s="37"/>
      <c r="SN21" s="37"/>
      <c r="SO21" s="37"/>
      <c r="SP21" s="37"/>
      <c r="SQ21" s="37"/>
      <c r="SR21" s="37"/>
      <c r="SS21" s="37"/>
      <c r="ST21" s="37"/>
      <c r="SU21" s="37"/>
      <c r="SV21" s="37"/>
      <c r="SW21" s="37"/>
      <c r="SX21" s="37"/>
      <c r="SY21" s="37"/>
      <c r="SZ21" s="37"/>
      <c r="TA21" s="37"/>
      <c r="TB21" s="37"/>
      <c r="TC21" s="37"/>
      <c r="TD21" s="37"/>
      <c r="TE21" s="37"/>
      <c r="TF21" s="37"/>
      <c r="TG21" s="37"/>
      <c r="TH21" s="37"/>
      <c r="TI21" s="37"/>
      <c r="TJ21" s="37"/>
      <c r="TK21" s="37"/>
      <c r="TL21" s="37"/>
      <c r="TM21" s="37"/>
      <c r="TN21" s="37"/>
      <c r="TO21" s="37"/>
      <c r="TP21" s="37"/>
      <c r="TQ21" s="37"/>
      <c r="TR21" s="37"/>
      <c r="TS21" s="37"/>
      <c r="TT21" s="37"/>
      <c r="TU21" s="37"/>
      <c r="TV21" s="37"/>
      <c r="TW21" s="37"/>
      <c r="TX21" s="37"/>
      <c r="TY21" s="37"/>
      <c r="TZ21" s="37"/>
      <c r="UA21" s="37"/>
      <c r="UB21" s="37"/>
      <c r="UC21" s="37"/>
      <c r="UD21" s="37"/>
      <c r="UE21" s="37"/>
      <c r="UF21" s="37"/>
      <c r="UG21" s="37"/>
      <c r="UH21" s="37"/>
      <c r="UI21" s="37"/>
      <c r="UJ21" s="37"/>
      <c r="UK21" s="37"/>
      <c r="UL21" s="37"/>
      <c r="UM21" s="37"/>
      <c r="UN21" s="37"/>
      <c r="UO21" s="37"/>
      <c r="UP21" s="37"/>
      <c r="UQ21" s="37"/>
      <c r="UR21" s="37"/>
      <c r="US21" s="37"/>
      <c r="UT21" s="37"/>
      <c r="UU21" s="37"/>
      <c r="UV21" s="37"/>
      <c r="UW21" s="37"/>
      <c r="UX21" s="37"/>
      <c r="UY21" s="37"/>
      <c r="UZ21" s="37"/>
      <c r="VA21" s="37"/>
      <c r="VB21" s="37"/>
      <c r="VC21" s="37"/>
      <c r="VD21" s="37"/>
      <c r="VE21" s="37"/>
      <c r="VF21" s="37"/>
      <c r="VG21" s="37"/>
      <c r="VH21" s="37"/>
      <c r="VI21" s="37"/>
      <c r="VJ21" s="37"/>
      <c r="VK21" s="37"/>
      <c r="VL21" s="37"/>
      <c r="VM21" s="37"/>
      <c r="VN21" s="37"/>
      <c r="VO21" s="37"/>
      <c r="VP21" s="37"/>
      <c r="VQ21" s="37"/>
      <c r="VR21" s="37"/>
      <c r="VS21" s="37"/>
      <c r="VT21" s="37"/>
      <c r="VU21" s="37"/>
      <c r="VV21" s="37"/>
      <c r="VW21" s="37"/>
      <c r="VX21" s="37"/>
      <c r="VY21" s="37"/>
      <c r="VZ21" s="37"/>
      <c r="WA21" s="37"/>
      <c r="WB21" s="37"/>
      <c r="WC21" s="37"/>
      <c r="WD21" s="37"/>
      <c r="WE21" s="37"/>
      <c r="WF21" s="37"/>
      <c r="WG21" s="37"/>
      <c r="WH21" s="37"/>
      <c r="WI21" s="37"/>
      <c r="WJ21" s="37"/>
      <c r="WK21" s="37"/>
      <c r="WL21" s="37"/>
      <c r="WM21" s="37"/>
      <c r="WN21" s="37"/>
      <c r="WO21" s="37"/>
      <c r="WP21" s="37"/>
      <c r="WQ21" s="37"/>
      <c r="WR21" s="37"/>
      <c r="WS21" s="37"/>
      <c r="WT21" s="37"/>
      <c r="WU21" s="37"/>
      <c r="WV21" s="37"/>
      <c r="WW21" s="37"/>
      <c r="WX21" s="37"/>
      <c r="WY21" s="37"/>
      <c r="WZ21" s="37"/>
      <c r="XA21" s="37"/>
      <c r="XB21" s="37"/>
      <c r="XC21" s="37"/>
      <c r="XD21" s="37"/>
      <c r="XE21" s="37"/>
      <c r="XF21" s="37"/>
      <c r="XG21" s="37"/>
      <c r="XH21" s="37"/>
      <c r="XI21" s="37"/>
      <c r="XJ21" s="37"/>
      <c r="XK21" s="37"/>
      <c r="XL21" s="37"/>
      <c r="XM21" s="37"/>
      <c r="XN21" s="37"/>
      <c r="XO21" s="37"/>
      <c r="XP21" s="37"/>
      <c r="XQ21" s="37"/>
      <c r="XR21" s="37"/>
      <c r="XS21" s="37"/>
      <c r="XT21" s="37"/>
      <c r="XU21" s="37"/>
      <c r="XV21" s="37"/>
      <c r="XW21" s="37"/>
      <c r="XX21" s="37"/>
      <c r="XY21" s="37"/>
      <c r="XZ21" s="37"/>
      <c r="YA21" s="37"/>
      <c r="YB21" s="37"/>
      <c r="YC21" s="37"/>
      <c r="YD21" s="37"/>
      <c r="YE21" s="37"/>
      <c r="YF21" s="37"/>
      <c r="YG21" s="37"/>
      <c r="YH21" s="37"/>
      <c r="YI21" s="37"/>
      <c r="YJ21" s="37"/>
      <c r="YK21" s="37"/>
      <c r="YL21" s="37"/>
      <c r="YM21" s="37"/>
      <c r="YN21" s="37"/>
      <c r="YO21" s="37"/>
      <c r="YP21" s="37"/>
      <c r="YQ21" s="37"/>
      <c r="YR21" s="37"/>
      <c r="YS21" s="37"/>
      <c r="YT21" s="37"/>
      <c r="YU21" s="37"/>
      <c r="YV21" s="37"/>
      <c r="YW21" s="37"/>
      <c r="YX21" s="37"/>
      <c r="YY21" s="37"/>
      <c r="YZ21" s="37"/>
      <c r="ZA21" s="37"/>
      <c r="ZB21" s="37"/>
      <c r="ZC21" s="37"/>
      <c r="ZD21" s="37"/>
      <c r="ZE21" s="37"/>
      <c r="ZF21" s="37"/>
      <c r="ZG21" s="37"/>
      <c r="ZH21" s="37"/>
      <c r="ZI21" s="37"/>
      <c r="ZJ21" s="37"/>
      <c r="ZK21" s="37"/>
      <c r="ZL21" s="37"/>
      <c r="ZM21" s="37"/>
      <c r="ZN21" s="37"/>
      <c r="ZO21" s="37"/>
      <c r="ZP21" s="37"/>
      <c r="ZQ21" s="37"/>
      <c r="ZR21" s="37"/>
      <c r="ZS21" s="37"/>
      <c r="ZT21" s="37"/>
      <c r="ZU21" s="37"/>
      <c r="ZV21" s="37"/>
      <c r="ZW21" s="37"/>
      <c r="ZX21" s="37"/>
      <c r="ZY21" s="37"/>
      <c r="ZZ21" s="37"/>
      <c r="AAA21" s="37"/>
      <c r="AAB21" s="37"/>
      <c r="AAC21" s="37"/>
      <c r="AAD21" s="37"/>
      <c r="AAE21" s="37"/>
      <c r="AAF21" s="37"/>
      <c r="AAG21" s="37"/>
      <c r="AAH21" s="37"/>
      <c r="AAI21" s="37"/>
      <c r="AAJ21" s="37"/>
      <c r="AAK21" s="37"/>
      <c r="AAL21" s="37"/>
      <c r="AAM21" s="37"/>
      <c r="AAN21" s="37"/>
      <c r="AAO21" s="37"/>
      <c r="AAP21" s="37"/>
      <c r="AAQ21" s="37"/>
      <c r="AAR21" s="37"/>
      <c r="AAS21" s="37"/>
      <c r="AAT21" s="37"/>
      <c r="AAU21" s="37"/>
      <c r="AAV21" s="37"/>
      <c r="AAW21" s="37"/>
      <c r="AAX21" s="37"/>
      <c r="AAY21" s="37"/>
      <c r="AAZ21" s="37"/>
      <c r="ABA21" s="37"/>
      <c r="ABB21" s="37"/>
      <c r="ABC21" s="37"/>
      <c r="ABD21" s="37"/>
      <c r="ABE21" s="37"/>
      <c r="ABF21" s="37"/>
      <c r="ABG21" s="37"/>
      <c r="ABH21" s="37"/>
      <c r="ABI21" s="37"/>
      <c r="ABJ21" s="37"/>
      <c r="ABK21" s="37"/>
      <c r="ABL21" s="37"/>
      <c r="ABM21" s="37"/>
      <c r="ABN21" s="37"/>
      <c r="ABO21" s="37"/>
      <c r="ABP21" s="37"/>
      <c r="ABQ21" s="37"/>
      <c r="ABR21" s="37"/>
      <c r="ABS21" s="37"/>
      <c r="ABT21" s="37"/>
      <c r="ABU21" s="37"/>
      <c r="ABV21" s="37"/>
      <c r="ABW21" s="37"/>
      <c r="ABX21" s="37"/>
      <c r="ABY21" s="37"/>
      <c r="ABZ21" s="37"/>
      <c r="ACA21" s="37"/>
      <c r="ACB21" s="37"/>
      <c r="ACC21" s="37"/>
      <c r="ACD21" s="37"/>
      <c r="ACE21" s="37"/>
      <c r="ACF21" s="37"/>
      <c r="ACG21" s="37"/>
      <c r="ACH21" s="37"/>
      <c r="ACI21" s="37"/>
      <c r="ACJ21" s="37"/>
      <c r="ACK21" s="37"/>
      <c r="ACL21" s="37"/>
      <c r="ACM21" s="37"/>
      <c r="ACN21" s="37"/>
      <c r="ACO21" s="37"/>
      <c r="ACP21" s="37"/>
      <c r="ACQ21" s="37"/>
      <c r="ACR21" s="37"/>
      <c r="ACS21" s="37"/>
      <c r="ACT21" s="37"/>
      <c r="ACU21" s="37"/>
      <c r="ACV21" s="37"/>
      <c r="ACW21" s="37"/>
      <c r="ACX21" s="37"/>
      <c r="ACY21" s="37"/>
      <c r="ACZ21" s="37"/>
      <c r="ADA21" s="37"/>
    </row>
    <row r="22" spans="1:781" ht="25">
      <c r="A22" s="49" t="s">
        <v>597</v>
      </c>
      <c r="B22" s="57" t="s">
        <v>598</v>
      </c>
      <c r="C22" s="57" t="s">
        <v>599</v>
      </c>
      <c r="D22" s="37" t="s">
        <v>11</v>
      </c>
      <c r="E22" s="37" t="s">
        <v>229</v>
      </c>
      <c r="F22" s="58">
        <v>1</v>
      </c>
      <c r="G22" s="59">
        <v>38500</v>
      </c>
      <c r="H22" s="54">
        <v>19250</v>
      </c>
      <c r="I22" s="59">
        <v>14437.5</v>
      </c>
      <c r="J22" s="59">
        <v>4812.5</v>
      </c>
      <c r="K22" s="59">
        <v>0</v>
      </c>
      <c r="L22" s="99">
        <v>42629</v>
      </c>
      <c r="M22" s="99">
        <v>42850</v>
      </c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</row>
    <row r="23" spans="1:781" ht="25">
      <c r="A23" s="49" t="s">
        <v>600</v>
      </c>
      <c r="B23" s="37" t="s">
        <v>137</v>
      </c>
      <c r="C23" s="57" t="s">
        <v>601</v>
      </c>
      <c r="D23" s="37" t="s">
        <v>11</v>
      </c>
      <c r="E23" s="82" t="s">
        <v>239</v>
      </c>
      <c r="F23" s="58">
        <v>1</v>
      </c>
      <c r="G23" s="59">
        <v>311590.99</v>
      </c>
      <c r="H23" s="54">
        <v>311590.99</v>
      </c>
      <c r="I23" s="59">
        <v>233693.24</v>
      </c>
      <c r="J23" s="59">
        <v>77897.75</v>
      </c>
      <c r="K23" s="59">
        <v>0</v>
      </c>
      <c r="L23" s="99">
        <v>42633</v>
      </c>
      <c r="M23" s="99">
        <v>43941</v>
      </c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</row>
    <row r="24" spans="1:781" ht="25">
      <c r="A24" s="49" t="s">
        <v>602</v>
      </c>
      <c r="B24" s="37" t="s">
        <v>603</v>
      </c>
      <c r="C24" s="57" t="s">
        <v>604</v>
      </c>
      <c r="D24" s="37" t="s">
        <v>15</v>
      </c>
      <c r="E24" s="37" t="s">
        <v>605</v>
      </c>
      <c r="F24" s="58">
        <v>1</v>
      </c>
      <c r="G24" s="59">
        <v>540</v>
      </c>
      <c r="H24" s="54">
        <v>420</v>
      </c>
      <c r="I24" s="59">
        <v>315</v>
      </c>
      <c r="J24" s="59">
        <v>105</v>
      </c>
      <c r="K24" s="59">
        <v>0</v>
      </c>
      <c r="L24" s="99">
        <v>42633</v>
      </c>
      <c r="M24" s="99">
        <v>42782</v>
      </c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</row>
    <row r="25" spans="1:781" ht="25">
      <c r="A25" s="49" t="s">
        <v>606</v>
      </c>
      <c r="B25" s="57" t="s">
        <v>607</v>
      </c>
      <c r="C25" s="57" t="s">
        <v>608</v>
      </c>
      <c r="D25" s="37" t="s">
        <v>11</v>
      </c>
      <c r="E25" s="37" t="s">
        <v>609</v>
      </c>
      <c r="F25" s="58">
        <v>1</v>
      </c>
      <c r="G25" s="60">
        <v>3870</v>
      </c>
      <c r="H25" s="54">
        <v>3096</v>
      </c>
      <c r="I25" s="59">
        <v>2322</v>
      </c>
      <c r="J25" s="59">
        <v>774</v>
      </c>
      <c r="K25" s="59">
        <v>0</v>
      </c>
      <c r="L25" s="99">
        <v>42629</v>
      </c>
      <c r="M25" s="99">
        <v>42807</v>
      </c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</row>
    <row r="26" spans="1:781" ht="50">
      <c r="A26" s="49" t="s">
        <v>610</v>
      </c>
      <c r="B26" s="57" t="s">
        <v>381</v>
      </c>
      <c r="C26" s="57" t="s">
        <v>611</v>
      </c>
      <c r="D26" s="37" t="s">
        <v>11</v>
      </c>
      <c r="E26" s="37" t="s">
        <v>505</v>
      </c>
      <c r="F26" s="58">
        <v>1</v>
      </c>
      <c r="G26" s="60">
        <v>2726</v>
      </c>
      <c r="H26" s="54">
        <v>1361</v>
      </c>
      <c r="I26" s="59">
        <v>1020.75</v>
      </c>
      <c r="J26" s="59">
        <v>340.25</v>
      </c>
      <c r="K26" s="59">
        <v>0</v>
      </c>
      <c r="L26" s="99">
        <v>42627</v>
      </c>
      <c r="M26" s="100">
        <v>42795</v>
      </c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</row>
    <row r="27" spans="1:781" ht="25">
      <c r="A27" s="83" t="s">
        <v>616</v>
      </c>
      <c r="B27" s="57" t="s">
        <v>623</v>
      </c>
      <c r="C27" s="37" t="s">
        <v>617</v>
      </c>
      <c r="D27" s="37" t="s">
        <v>618</v>
      </c>
      <c r="E27" s="37" t="s">
        <v>619</v>
      </c>
      <c r="F27" s="58">
        <v>1</v>
      </c>
      <c r="G27" s="59">
        <v>3639.49</v>
      </c>
      <c r="H27" s="54">
        <v>1819.74</v>
      </c>
      <c r="I27" s="59">
        <v>1364.8</v>
      </c>
      <c r="J27" s="60">
        <v>454.94</v>
      </c>
      <c r="K27" s="59">
        <v>0</v>
      </c>
      <c r="L27" s="99">
        <v>42633</v>
      </c>
      <c r="M27" s="99">
        <v>42795</v>
      </c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</row>
    <row r="28" spans="1:781" ht="37.5">
      <c r="A28" s="83" t="s">
        <v>532</v>
      </c>
      <c r="B28" s="57" t="s">
        <v>533</v>
      </c>
      <c r="C28" s="57" t="s">
        <v>534</v>
      </c>
      <c r="D28" s="57" t="s">
        <v>535</v>
      </c>
      <c r="E28" s="57" t="s">
        <v>536</v>
      </c>
      <c r="F28" s="84">
        <v>2</v>
      </c>
      <c r="G28" s="85">
        <v>2174421.7799999998</v>
      </c>
      <c r="H28" s="54">
        <v>951309.89</v>
      </c>
      <c r="I28" s="85">
        <v>815408.16</v>
      </c>
      <c r="J28" s="85">
        <v>135901.73000000001</v>
      </c>
      <c r="K28" s="85">
        <v>135901</v>
      </c>
      <c r="L28" s="99">
        <v>42562</v>
      </c>
      <c r="M28" s="99">
        <v>43251</v>
      </c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56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  <c r="EV28" s="37"/>
      <c r="EW28" s="37"/>
      <c r="EX28" s="37"/>
      <c r="EY28" s="37"/>
      <c r="EZ28" s="37"/>
      <c r="FA28" s="37"/>
      <c r="FB28" s="37"/>
      <c r="FC28" s="37"/>
      <c r="FD28" s="37"/>
      <c r="FE28" s="37"/>
      <c r="FF28" s="37"/>
      <c r="FG28" s="37"/>
      <c r="FH28" s="37"/>
      <c r="FI28" s="37"/>
      <c r="FJ28" s="37"/>
      <c r="FK28" s="37"/>
      <c r="FL28" s="37"/>
      <c r="FM28" s="37"/>
      <c r="FN28" s="37"/>
      <c r="FO28" s="37"/>
      <c r="FP28" s="37"/>
      <c r="FQ28" s="37"/>
      <c r="FR28" s="37"/>
      <c r="FS28" s="37"/>
      <c r="FT28" s="37"/>
      <c r="FU28" s="37"/>
      <c r="FV28" s="37"/>
      <c r="FW28" s="37"/>
      <c r="FX28" s="37"/>
      <c r="FY28" s="37"/>
      <c r="FZ28" s="37"/>
      <c r="GA28" s="37"/>
      <c r="GB28" s="37"/>
      <c r="GC28" s="37"/>
      <c r="GD28" s="37"/>
      <c r="GE28" s="37"/>
      <c r="GF28" s="37"/>
      <c r="GG28" s="37"/>
      <c r="GH28" s="37"/>
      <c r="GI28" s="37"/>
      <c r="GJ28" s="37"/>
      <c r="GK28" s="37"/>
      <c r="GL28" s="37"/>
      <c r="GM28" s="37"/>
      <c r="GN28" s="37"/>
      <c r="GO28" s="37"/>
      <c r="GP28" s="37"/>
      <c r="GQ28" s="37"/>
      <c r="GR28" s="37"/>
      <c r="GS28" s="37"/>
      <c r="GT28" s="37"/>
      <c r="GU28" s="37"/>
      <c r="GV28" s="37"/>
      <c r="GW28" s="37"/>
      <c r="GX28" s="37"/>
      <c r="GY28" s="37"/>
      <c r="GZ28" s="37"/>
      <c r="HA28" s="37"/>
      <c r="HB28" s="37"/>
      <c r="HC28" s="37"/>
      <c r="HD28" s="37"/>
      <c r="HE28" s="37"/>
      <c r="HF28" s="37"/>
      <c r="HG28" s="37"/>
      <c r="HH28" s="37"/>
      <c r="HI28" s="37"/>
      <c r="HJ28" s="37"/>
      <c r="HK28" s="37"/>
      <c r="HL28" s="37"/>
      <c r="HM28" s="37"/>
      <c r="HN28" s="37"/>
      <c r="HO28" s="37"/>
      <c r="HP28" s="37"/>
      <c r="HQ28" s="37"/>
      <c r="HR28" s="37"/>
      <c r="HS28" s="37"/>
      <c r="HT28" s="37"/>
      <c r="HU28" s="37"/>
      <c r="HV28" s="37"/>
      <c r="HW28" s="37"/>
      <c r="HX28" s="37"/>
      <c r="HY28" s="37"/>
      <c r="HZ28" s="37"/>
      <c r="IA28" s="37"/>
      <c r="IB28" s="37"/>
      <c r="IC28" s="37"/>
      <c r="ID28" s="37"/>
      <c r="IE28" s="37"/>
      <c r="IF28" s="37"/>
      <c r="IG28" s="37"/>
      <c r="IH28" s="37"/>
      <c r="II28" s="37"/>
      <c r="IJ28" s="37"/>
      <c r="IK28" s="37"/>
      <c r="IL28" s="37"/>
      <c r="IM28" s="37"/>
      <c r="IN28" s="37"/>
      <c r="IO28" s="37"/>
      <c r="IP28" s="37"/>
      <c r="IQ28" s="37"/>
      <c r="IR28" s="37"/>
      <c r="IS28" s="37"/>
      <c r="IT28" s="37"/>
      <c r="IU28" s="37"/>
      <c r="IV28" s="37"/>
      <c r="IW28" s="37"/>
      <c r="IX28" s="37"/>
      <c r="IY28" s="37"/>
      <c r="IZ28" s="37"/>
      <c r="JA28" s="37"/>
      <c r="JB28" s="37"/>
      <c r="JC28" s="37"/>
      <c r="JD28" s="37"/>
      <c r="JE28" s="37"/>
      <c r="JF28" s="37"/>
      <c r="JG28" s="37"/>
      <c r="JH28" s="37"/>
      <c r="JI28" s="37"/>
      <c r="JJ28" s="37"/>
      <c r="JK28" s="37"/>
      <c r="JL28" s="37"/>
      <c r="JM28" s="37"/>
      <c r="JN28" s="37"/>
      <c r="JO28" s="37"/>
      <c r="JP28" s="37"/>
      <c r="JQ28" s="37"/>
      <c r="JR28" s="37"/>
      <c r="JS28" s="37"/>
      <c r="JT28" s="37"/>
      <c r="JU28" s="37"/>
      <c r="JV28" s="37"/>
      <c r="JW28" s="37"/>
      <c r="JX28" s="37"/>
      <c r="JY28" s="37"/>
      <c r="JZ28" s="37"/>
      <c r="KA28" s="37"/>
      <c r="KB28" s="37"/>
      <c r="KC28" s="37"/>
      <c r="KD28" s="37"/>
      <c r="KE28" s="37"/>
      <c r="KF28" s="37"/>
      <c r="KG28" s="37"/>
      <c r="KH28" s="37"/>
      <c r="KI28" s="37"/>
      <c r="KJ28" s="37"/>
      <c r="KK28" s="37"/>
      <c r="KL28" s="37"/>
      <c r="KM28" s="37"/>
      <c r="KN28" s="37"/>
      <c r="KO28" s="37"/>
      <c r="KP28" s="37"/>
      <c r="KQ28" s="37"/>
      <c r="KR28" s="37"/>
      <c r="KS28" s="37"/>
      <c r="KT28" s="37"/>
      <c r="KU28" s="37"/>
      <c r="KV28" s="37"/>
      <c r="KW28" s="37"/>
      <c r="KX28" s="37"/>
      <c r="KY28" s="37"/>
      <c r="KZ28" s="37"/>
      <c r="LA28" s="37"/>
      <c r="LB28" s="37"/>
      <c r="LC28" s="37"/>
      <c r="LD28" s="37"/>
      <c r="LE28" s="37"/>
      <c r="LF28" s="37"/>
      <c r="LG28" s="37"/>
      <c r="LH28" s="37"/>
      <c r="LI28" s="37"/>
      <c r="LJ28" s="37"/>
      <c r="LK28" s="37"/>
      <c r="LL28" s="37"/>
      <c r="LM28" s="37"/>
      <c r="LN28" s="37"/>
      <c r="LO28" s="37"/>
      <c r="LP28" s="37"/>
      <c r="LQ28" s="37"/>
      <c r="LR28" s="37"/>
      <c r="LS28" s="37"/>
      <c r="LT28" s="37"/>
      <c r="LU28" s="37"/>
      <c r="LV28" s="37"/>
      <c r="LW28" s="37"/>
      <c r="LX28" s="37"/>
      <c r="LY28" s="37"/>
      <c r="LZ28" s="37"/>
      <c r="MA28" s="37"/>
      <c r="MB28" s="37"/>
      <c r="MC28" s="37"/>
      <c r="MD28" s="37"/>
      <c r="ME28" s="37"/>
      <c r="MF28" s="37"/>
      <c r="MG28" s="37"/>
      <c r="MH28" s="37"/>
      <c r="MI28" s="37"/>
      <c r="MJ28" s="37"/>
      <c r="MK28" s="37"/>
      <c r="ML28" s="37"/>
      <c r="MM28" s="37"/>
      <c r="MN28" s="37"/>
      <c r="MO28" s="37"/>
      <c r="MP28" s="37"/>
      <c r="MQ28" s="37"/>
      <c r="MR28" s="37"/>
      <c r="MS28" s="37"/>
      <c r="MT28" s="37"/>
      <c r="MU28" s="37"/>
      <c r="MV28" s="37"/>
      <c r="MW28" s="37"/>
      <c r="MX28" s="37"/>
      <c r="MY28" s="37"/>
      <c r="MZ28" s="37"/>
      <c r="NA28" s="37"/>
      <c r="NB28" s="37"/>
      <c r="NC28" s="37"/>
      <c r="ND28" s="37"/>
      <c r="NE28" s="37"/>
      <c r="NF28" s="37"/>
      <c r="NG28" s="37"/>
      <c r="NH28" s="37"/>
      <c r="NI28" s="37"/>
      <c r="NJ28" s="37"/>
      <c r="NK28" s="37"/>
      <c r="NL28" s="37"/>
      <c r="NM28" s="37"/>
      <c r="NN28" s="37"/>
      <c r="NO28" s="37"/>
      <c r="NP28" s="37"/>
      <c r="NQ28" s="37"/>
      <c r="NR28" s="37"/>
      <c r="NS28" s="37"/>
      <c r="NT28" s="37"/>
      <c r="NU28" s="37"/>
      <c r="NV28" s="37"/>
      <c r="NW28" s="37"/>
      <c r="NX28" s="37"/>
      <c r="NY28" s="37"/>
      <c r="NZ28" s="37"/>
      <c r="OA28" s="37"/>
      <c r="OB28" s="37"/>
      <c r="OC28" s="37"/>
      <c r="OD28" s="37"/>
      <c r="OE28" s="37"/>
      <c r="OF28" s="37"/>
      <c r="OG28" s="37"/>
      <c r="OH28" s="37"/>
      <c r="OI28" s="37"/>
      <c r="OJ28" s="37"/>
      <c r="OK28" s="37"/>
      <c r="OL28" s="37"/>
      <c r="OM28" s="37"/>
      <c r="ON28" s="37"/>
      <c r="OO28" s="37"/>
      <c r="OP28" s="37"/>
      <c r="OQ28" s="37"/>
      <c r="OR28" s="37"/>
      <c r="OS28" s="37"/>
      <c r="OT28" s="37"/>
      <c r="OU28" s="37"/>
      <c r="OV28" s="37"/>
      <c r="OW28" s="37"/>
      <c r="OX28" s="37"/>
      <c r="OY28" s="37"/>
      <c r="OZ28" s="37"/>
      <c r="PA28" s="37"/>
      <c r="PB28" s="37"/>
      <c r="PC28" s="37"/>
      <c r="PD28" s="37"/>
      <c r="PE28" s="37"/>
      <c r="PF28" s="37"/>
      <c r="PG28" s="37"/>
      <c r="PH28" s="37"/>
      <c r="PI28" s="37"/>
      <c r="PJ28" s="37"/>
      <c r="PK28" s="37"/>
      <c r="PL28" s="37"/>
      <c r="PM28" s="37"/>
      <c r="PN28" s="37"/>
      <c r="PO28" s="37"/>
      <c r="PP28" s="37"/>
      <c r="PQ28" s="37"/>
      <c r="PR28" s="37"/>
      <c r="PS28" s="37"/>
      <c r="PT28" s="37"/>
      <c r="PU28" s="37"/>
      <c r="PV28" s="37"/>
      <c r="PW28" s="37"/>
      <c r="PX28" s="37"/>
      <c r="PY28" s="37"/>
      <c r="PZ28" s="37"/>
      <c r="QA28" s="37"/>
      <c r="QB28" s="37"/>
      <c r="QC28" s="37"/>
      <c r="QD28" s="37"/>
      <c r="QE28" s="37"/>
      <c r="QF28" s="37"/>
      <c r="QG28" s="37"/>
      <c r="QH28" s="37"/>
      <c r="QI28" s="37"/>
      <c r="QJ28" s="37"/>
      <c r="QK28" s="37"/>
      <c r="QL28" s="37"/>
      <c r="QM28" s="37"/>
      <c r="QN28" s="37"/>
      <c r="QO28" s="37"/>
      <c r="QP28" s="37"/>
      <c r="QQ28" s="37"/>
      <c r="QR28" s="37"/>
      <c r="QS28" s="37"/>
      <c r="QT28" s="37"/>
      <c r="QU28" s="37"/>
      <c r="QV28" s="37"/>
      <c r="QW28" s="37"/>
      <c r="QX28" s="37"/>
      <c r="QY28" s="37"/>
      <c r="QZ28" s="37"/>
      <c r="RA28" s="37"/>
      <c r="RB28" s="37"/>
      <c r="RC28" s="37"/>
      <c r="RD28" s="37"/>
      <c r="RE28" s="37"/>
      <c r="RF28" s="37"/>
      <c r="RG28" s="37"/>
      <c r="RH28" s="37"/>
      <c r="RI28" s="37"/>
      <c r="RJ28" s="37"/>
      <c r="RK28" s="37"/>
      <c r="RL28" s="37"/>
      <c r="RM28" s="37"/>
      <c r="RN28" s="37"/>
      <c r="RO28" s="37"/>
      <c r="RP28" s="37"/>
      <c r="RQ28" s="37"/>
      <c r="RR28" s="37"/>
      <c r="RS28" s="37"/>
      <c r="RT28" s="37"/>
      <c r="RU28" s="37"/>
      <c r="RV28" s="37"/>
      <c r="RW28" s="37"/>
      <c r="RX28" s="37"/>
      <c r="RY28" s="37"/>
      <c r="RZ28" s="37"/>
      <c r="SA28" s="37"/>
      <c r="SB28" s="37"/>
      <c r="SC28" s="37"/>
      <c r="SD28" s="37"/>
      <c r="SE28" s="37"/>
      <c r="SF28" s="37"/>
      <c r="SG28" s="37"/>
      <c r="SH28" s="37"/>
      <c r="SI28" s="37"/>
      <c r="SJ28" s="37"/>
      <c r="SK28" s="37"/>
      <c r="SL28" s="37"/>
      <c r="SM28" s="37"/>
      <c r="SN28" s="37"/>
      <c r="SO28" s="37"/>
      <c r="SP28" s="37"/>
      <c r="SQ28" s="37"/>
      <c r="SR28" s="37"/>
      <c r="SS28" s="37"/>
      <c r="ST28" s="37"/>
      <c r="SU28" s="37"/>
      <c r="SV28" s="37"/>
      <c r="SW28" s="37"/>
      <c r="SX28" s="37"/>
      <c r="SY28" s="37"/>
      <c r="SZ28" s="37"/>
      <c r="TA28" s="37"/>
      <c r="TB28" s="37"/>
      <c r="TC28" s="37"/>
      <c r="TD28" s="37"/>
      <c r="TE28" s="37"/>
      <c r="TF28" s="37"/>
      <c r="TG28" s="37"/>
      <c r="TH28" s="37"/>
      <c r="TI28" s="37"/>
      <c r="TJ28" s="37"/>
      <c r="TK28" s="37"/>
      <c r="TL28" s="37"/>
      <c r="TM28" s="37"/>
      <c r="TN28" s="37"/>
      <c r="TO28" s="37"/>
      <c r="TP28" s="37"/>
      <c r="TQ28" s="37"/>
      <c r="TR28" s="37"/>
      <c r="TS28" s="37"/>
      <c r="TT28" s="37"/>
      <c r="TU28" s="37"/>
      <c r="TV28" s="37"/>
      <c r="TW28" s="37"/>
      <c r="TX28" s="37"/>
      <c r="TY28" s="37"/>
      <c r="TZ28" s="37"/>
      <c r="UA28" s="37"/>
      <c r="UB28" s="37"/>
      <c r="UC28" s="37"/>
      <c r="UD28" s="37"/>
      <c r="UE28" s="37"/>
      <c r="UF28" s="37"/>
      <c r="UG28" s="37"/>
      <c r="UH28" s="37"/>
      <c r="UI28" s="37"/>
      <c r="UJ28" s="37"/>
      <c r="UK28" s="37"/>
      <c r="UL28" s="37"/>
      <c r="UM28" s="37"/>
      <c r="UN28" s="37"/>
      <c r="UO28" s="37"/>
      <c r="UP28" s="37"/>
      <c r="UQ28" s="37"/>
      <c r="UR28" s="37"/>
      <c r="US28" s="37"/>
      <c r="UT28" s="37"/>
      <c r="UU28" s="37"/>
      <c r="UV28" s="37"/>
      <c r="UW28" s="37"/>
      <c r="UX28" s="37"/>
      <c r="UY28" s="37"/>
      <c r="UZ28" s="37"/>
      <c r="VA28" s="37"/>
      <c r="VB28" s="37"/>
      <c r="VC28" s="37"/>
      <c r="VD28" s="37"/>
      <c r="VE28" s="37"/>
      <c r="VF28" s="37"/>
      <c r="VG28" s="37"/>
      <c r="VH28" s="37"/>
      <c r="VI28" s="37"/>
      <c r="VJ28" s="37"/>
      <c r="VK28" s="37"/>
      <c r="VL28" s="37"/>
      <c r="VM28" s="37"/>
      <c r="VN28" s="37"/>
      <c r="VO28" s="37"/>
      <c r="VP28" s="37"/>
      <c r="VQ28" s="37"/>
      <c r="VR28" s="37"/>
      <c r="VS28" s="37"/>
      <c r="VT28" s="37"/>
      <c r="VU28" s="37"/>
      <c r="VV28" s="37"/>
      <c r="VW28" s="37"/>
      <c r="VX28" s="37"/>
      <c r="VY28" s="37"/>
      <c r="VZ28" s="37"/>
      <c r="WA28" s="37"/>
      <c r="WB28" s="37"/>
      <c r="WC28" s="37"/>
      <c r="WD28" s="37"/>
      <c r="WE28" s="37"/>
      <c r="WF28" s="37"/>
      <c r="WG28" s="37"/>
      <c r="WH28" s="37"/>
      <c r="WI28" s="37"/>
      <c r="WJ28" s="37"/>
      <c r="WK28" s="37"/>
      <c r="WL28" s="37"/>
      <c r="WM28" s="37"/>
      <c r="WN28" s="37"/>
      <c r="WO28" s="37"/>
      <c r="WP28" s="37"/>
      <c r="WQ28" s="37"/>
      <c r="WR28" s="37"/>
      <c r="WS28" s="37"/>
      <c r="WT28" s="37"/>
      <c r="WU28" s="37"/>
      <c r="WV28" s="37"/>
      <c r="WW28" s="37"/>
      <c r="WX28" s="37"/>
      <c r="WY28" s="37"/>
      <c r="WZ28" s="37"/>
      <c r="XA28" s="37"/>
      <c r="XB28" s="37"/>
      <c r="XC28" s="37"/>
      <c r="XD28" s="37"/>
      <c r="XE28" s="37"/>
      <c r="XF28" s="37"/>
      <c r="XG28" s="37"/>
      <c r="XH28" s="37"/>
      <c r="XI28" s="37"/>
      <c r="XJ28" s="37"/>
      <c r="XK28" s="37"/>
      <c r="XL28" s="37"/>
      <c r="XM28" s="37"/>
      <c r="XN28" s="37"/>
      <c r="XO28" s="37"/>
      <c r="XP28" s="37"/>
      <c r="XQ28" s="37"/>
      <c r="XR28" s="37"/>
      <c r="XS28" s="37"/>
      <c r="XT28" s="37"/>
      <c r="XU28" s="37"/>
      <c r="XV28" s="37"/>
      <c r="XW28" s="37"/>
      <c r="XX28" s="37"/>
      <c r="XY28" s="37"/>
      <c r="XZ28" s="37"/>
      <c r="YA28" s="37"/>
      <c r="YB28" s="37"/>
      <c r="YC28" s="37"/>
      <c r="YD28" s="37"/>
      <c r="YE28" s="37"/>
      <c r="YF28" s="37"/>
      <c r="YG28" s="37"/>
      <c r="YH28" s="37"/>
      <c r="YI28" s="37"/>
      <c r="YJ28" s="37"/>
      <c r="YK28" s="37"/>
      <c r="YL28" s="37"/>
      <c r="YM28" s="37"/>
      <c r="YN28" s="37"/>
      <c r="YO28" s="37"/>
      <c r="YP28" s="37"/>
      <c r="YQ28" s="37"/>
      <c r="YR28" s="37"/>
      <c r="YS28" s="37"/>
      <c r="YT28" s="37"/>
      <c r="YU28" s="37"/>
      <c r="YV28" s="37"/>
      <c r="YW28" s="37"/>
      <c r="YX28" s="37"/>
      <c r="YY28" s="37"/>
      <c r="YZ28" s="37"/>
      <c r="ZA28" s="37"/>
      <c r="ZB28" s="37"/>
      <c r="ZC28" s="37"/>
      <c r="ZD28" s="37"/>
      <c r="ZE28" s="37"/>
      <c r="ZF28" s="37"/>
      <c r="ZG28" s="37"/>
      <c r="ZH28" s="37"/>
      <c r="ZI28" s="37"/>
      <c r="ZJ28" s="37"/>
      <c r="ZK28" s="37"/>
      <c r="ZL28" s="37"/>
      <c r="ZM28" s="37"/>
      <c r="ZN28" s="37"/>
      <c r="ZO28" s="37"/>
      <c r="ZP28" s="37"/>
      <c r="ZQ28" s="37"/>
      <c r="ZR28" s="37"/>
      <c r="ZS28" s="37"/>
      <c r="ZT28" s="37"/>
      <c r="ZU28" s="37"/>
      <c r="ZV28" s="37"/>
      <c r="ZW28" s="37"/>
      <c r="ZX28" s="37"/>
      <c r="ZY28" s="37"/>
      <c r="ZZ28" s="37"/>
      <c r="AAA28" s="37"/>
      <c r="AAB28" s="37"/>
      <c r="AAC28" s="37"/>
      <c r="AAD28" s="37"/>
      <c r="AAE28" s="37"/>
      <c r="AAF28" s="37"/>
      <c r="AAG28" s="37"/>
      <c r="AAH28" s="37"/>
      <c r="AAI28" s="37"/>
      <c r="AAJ28" s="37"/>
      <c r="AAK28" s="37"/>
      <c r="AAL28" s="37"/>
      <c r="AAM28" s="37"/>
      <c r="AAN28" s="37"/>
      <c r="AAO28" s="37"/>
      <c r="AAP28" s="37"/>
      <c r="AAQ28" s="37"/>
      <c r="AAR28" s="37"/>
      <c r="AAS28" s="37"/>
      <c r="AAT28" s="37"/>
      <c r="AAU28" s="37"/>
      <c r="AAV28" s="37"/>
      <c r="AAW28" s="37"/>
      <c r="AAX28" s="37"/>
      <c r="AAY28" s="37"/>
      <c r="AAZ28" s="37"/>
      <c r="ABA28" s="37"/>
      <c r="ABB28" s="37"/>
      <c r="ABC28" s="37"/>
      <c r="ABD28" s="37"/>
      <c r="ABE28" s="37"/>
      <c r="ABF28" s="37"/>
      <c r="ABG28" s="37"/>
      <c r="ABH28" s="37"/>
      <c r="ABI28" s="37"/>
      <c r="ABJ28" s="37"/>
      <c r="ABK28" s="37"/>
      <c r="ABL28" s="37"/>
      <c r="ABM28" s="37"/>
      <c r="ABN28" s="37"/>
      <c r="ABO28" s="37"/>
      <c r="ABP28" s="37"/>
      <c r="ABQ28" s="37"/>
      <c r="ABR28" s="37"/>
      <c r="ABS28" s="37"/>
      <c r="ABT28" s="37"/>
      <c r="ABU28" s="37"/>
      <c r="ABV28" s="37"/>
      <c r="ABW28" s="37"/>
      <c r="ABX28" s="37"/>
      <c r="ABY28" s="37"/>
      <c r="ABZ28" s="37"/>
      <c r="ACA28" s="37"/>
      <c r="ACB28" s="37"/>
      <c r="ACC28" s="37"/>
      <c r="ACD28" s="37"/>
      <c r="ACE28" s="37"/>
      <c r="ACF28" s="37"/>
      <c r="ACG28" s="37"/>
      <c r="ACH28" s="37"/>
      <c r="ACI28" s="37"/>
      <c r="ACJ28" s="37"/>
      <c r="ACK28" s="37"/>
      <c r="ACL28" s="37"/>
      <c r="ACM28" s="37"/>
      <c r="ACN28" s="37"/>
      <c r="ACO28" s="37"/>
      <c r="ACP28" s="37"/>
      <c r="ACQ28" s="37"/>
      <c r="ACR28" s="37"/>
      <c r="ACS28" s="37"/>
      <c r="ACT28" s="37"/>
      <c r="ACU28" s="37"/>
      <c r="ACV28" s="37"/>
      <c r="ACW28" s="37"/>
      <c r="ACX28" s="37"/>
      <c r="ACY28" s="37"/>
      <c r="ACZ28" s="37"/>
      <c r="ADA28" s="37"/>
    </row>
    <row r="29" spans="1:781" ht="62.5">
      <c r="A29" s="49" t="s">
        <v>552</v>
      </c>
      <c r="B29" s="57" t="s">
        <v>553</v>
      </c>
      <c r="C29" s="57" t="s">
        <v>554</v>
      </c>
      <c r="D29" s="37" t="s">
        <v>15</v>
      </c>
      <c r="E29" s="37" t="s">
        <v>555</v>
      </c>
      <c r="F29" s="58">
        <v>2</v>
      </c>
      <c r="G29" s="59">
        <v>1170580.74</v>
      </c>
      <c r="H29" s="54">
        <v>585290.37</v>
      </c>
      <c r="I29" s="59">
        <v>438967.78</v>
      </c>
      <c r="J29" s="59">
        <v>146322.59</v>
      </c>
      <c r="K29" s="59">
        <v>0</v>
      </c>
      <c r="L29" s="99">
        <v>42634</v>
      </c>
      <c r="M29" s="99">
        <v>43100</v>
      </c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</row>
    <row r="30" spans="1:781" ht="37.5">
      <c r="A30" s="49" t="s">
        <v>560</v>
      </c>
      <c r="B30" s="57" t="s">
        <v>561</v>
      </c>
      <c r="C30" s="57" t="s">
        <v>562</v>
      </c>
      <c r="D30" s="37" t="s">
        <v>15</v>
      </c>
      <c r="E30" s="37" t="s">
        <v>563</v>
      </c>
      <c r="F30" s="58">
        <v>2</v>
      </c>
      <c r="G30" s="59">
        <v>159195.75</v>
      </c>
      <c r="H30" s="54">
        <v>79597.87</v>
      </c>
      <c r="I30" s="59">
        <v>59698.400000000001</v>
      </c>
      <c r="J30" s="59">
        <v>19899.47</v>
      </c>
      <c r="K30" s="59">
        <v>0</v>
      </c>
      <c r="L30" s="100">
        <v>42628</v>
      </c>
      <c r="M30" s="99">
        <v>43132</v>
      </c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</row>
    <row r="31" spans="1:781" ht="37.5">
      <c r="A31" s="49" t="s">
        <v>577</v>
      </c>
      <c r="B31" s="57" t="s">
        <v>651</v>
      </c>
      <c r="C31" s="57" t="s">
        <v>578</v>
      </c>
      <c r="D31" s="37" t="s">
        <v>68</v>
      </c>
      <c r="E31" s="37" t="s">
        <v>490</v>
      </c>
      <c r="F31" s="58">
        <v>2</v>
      </c>
      <c r="G31" s="60">
        <v>455867</v>
      </c>
      <c r="H31" s="54">
        <v>136760.1</v>
      </c>
      <c r="I31" s="59">
        <v>102570.07</v>
      </c>
      <c r="J31" s="59">
        <v>34190.03</v>
      </c>
      <c r="K31" s="59">
        <v>0</v>
      </c>
      <c r="L31" s="100">
        <v>42633</v>
      </c>
      <c r="M31" s="100">
        <v>43178</v>
      </c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86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  <c r="BZ31" s="51"/>
      <c r="CA31" s="51"/>
      <c r="CB31" s="51"/>
      <c r="CC31" s="51"/>
      <c r="CD31" s="51"/>
      <c r="CE31" s="51"/>
      <c r="CF31" s="51"/>
      <c r="CG31" s="51"/>
      <c r="CH31" s="51"/>
      <c r="CI31" s="51"/>
      <c r="CJ31" s="51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/>
      <c r="CX31" s="51"/>
      <c r="CY31" s="51"/>
      <c r="CZ31" s="51"/>
      <c r="DA31" s="51"/>
      <c r="DB31" s="51"/>
      <c r="DC31" s="51"/>
      <c r="DD31" s="51"/>
      <c r="DE31" s="51"/>
      <c r="DF31" s="51"/>
      <c r="DG31" s="51"/>
      <c r="DH31" s="51"/>
      <c r="DI31" s="51"/>
      <c r="DJ31" s="51"/>
      <c r="DK31" s="51"/>
      <c r="DL31" s="51"/>
      <c r="DM31" s="51"/>
      <c r="DN31" s="51"/>
      <c r="DO31" s="51"/>
      <c r="DP31" s="51"/>
      <c r="DQ31" s="51"/>
      <c r="DR31" s="51"/>
      <c r="DS31" s="51"/>
      <c r="DT31" s="51"/>
      <c r="DU31" s="51"/>
      <c r="DV31" s="51"/>
      <c r="DW31" s="51"/>
      <c r="DX31" s="51"/>
      <c r="DY31" s="51"/>
      <c r="DZ31" s="51"/>
      <c r="EA31" s="51"/>
      <c r="EB31" s="51"/>
      <c r="EC31" s="51"/>
      <c r="ED31" s="51"/>
      <c r="EE31" s="51"/>
      <c r="EF31" s="51"/>
      <c r="EG31" s="51"/>
      <c r="EH31" s="51"/>
      <c r="EI31" s="51"/>
      <c r="EJ31" s="51"/>
      <c r="EK31" s="51"/>
      <c r="EL31" s="51"/>
      <c r="EM31" s="51"/>
      <c r="EN31" s="51"/>
      <c r="EO31" s="51"/>
      <c r="EP31" s="51"/>
      <c r="EQ31" s="51"/>
      <c r="ER31" s="51"/>
      <c r="ES31" s="51"/>
      <c r="ET31" s="51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51"/>
      <c r="FG31" s="51"/>
      <c r="FH31" s="51"/>
      <c r="FI31" s="51"/>
      <c r="FJ31" s="51"/>
      <c r="FK31" s="51"/>
      <c r="FL31" s="51"/>
      <c r="FM31" s="51"/>
      <c r="FN31" s="51"/>
      <c r="FO31" s="51"/>
      <c r="FP31" s="51"/>
      <c r="FQ31" s="51"/>
      <c r="FR31" s="51"/>
      <c r="FS31" s="51"/>
      <c r="FT31" s="51"/>
      <c r="FU31" s="51"/>
      <c r="FV31" s="51"/>
      <c r="FW31" s="51"/>
      <c r="FX31" s="51"/>
      <c r="FY31" s="51"/>
      <c r="FZ31" s="51"/>
      <c r="GA31" s="51"/>
      <c r="GB31" s="51"/>
      <c r="GC31" s="51"/>
      <c r="GD31" s="51"/>
      <c r="GE31" s="51"/>
      <c r="GF31" s="51"/>
      <c r="GG31" s="51"/>
      <c r="GH31" s="51"/>
      <c r="GI31" s="51"/>
      <c r="GJ31" s="51"/>
      <c r="GK31" s="51"/>
      <c r="GL31" s="51"/>
      <c r="GM31" s="51"/>
      <c r="GN31" s="51"/>
      <c r="GO31" s="51"/>
      <c r="GP31" s="51"/>
      <c r="GQ31" s="51"/>
      <c r="GR31" s="51"/>
      <c r="GS31" s="51"/>
      <c r="GT31" s="51"/>
      <c r="GU31" s="51"/>
      <c r="GV31" s="51"/>
      <c r="GW31" s="51"/>
      <c r="GX31" s="51"/>
      <c r="GY31" s="51"/>
      <c r="GZ31" s="51"/>
      <c r="HA31" s="51"/>
      <c r="HB31" s="51"/>
      <c r="HC31" s="51"/>
      <c r="HD31" s="51"/>
      <c r="HE31" s="51"/>
      <c r="HF31" s="51"/>
      <c r="HG31" s="51"/>
      <c r="HH31" s="51"/>
      <c r="HI31" s="51"/>
      <c r="HJ31" s="51"/>
      <c r="HK31" s="51"/>
      <c r="HL31" s="51"/>
      <c r="HM31" s="51"/>
      <c r="HN31" s="51"/>
      <c r="HO31" s="51"/>
      <c r="HP31" s="51"/>
      <c r="HQ31" s="51"/>
      <c r="HR31" s="51"/>
      <c r="HS31" s="51"/>
      <c r="HT31" s="51"/>
      <c r="HU31" s="51"/>
      <c r="HV31" s="51"/>
      <c r="HW31" s="51"/>
      <c r="HX31" s="51"/>
      <c r="HY31" s="51"/>
      <c r="HZ31" s="51"/>
      <c r="IA31" s="51"/>
      <c r="IB31" s="51"/>
      <c r="IC31" s="51"/>
      <c r="ID31" s="51"/>
      <c r="IE31" s="51"/>
      <c r="IF31" s="51"/>
      <c r="IG31" s="51"/>
      <c r="IH31" s="51"/>
      <c r="II31" s="51"/>
      <c r="IJ31" s="51"/>
      <c r="IK31" s="51"/>
      <c r="IL31" s="51"/>
      <c r="IM31" s="51"/>
      <c r="IN31" s="51"/>
      <c r="IO31" s="51"/>
      <c r="IP31" s="51"/>
      <c r="IQ31" s="51"/>
      <c r="IR31" s="51"/>
      <c r="IS31" s="51"/>
      <c r="IT31" s="51"/>
      <c r="IU31" s="51"/>
      <c r="IV31" s="51"/>
      <c r="IW31" s="51"/>
      <c r="IX31" s="51"/>
      <c r="IY31" s="51"/>
      <c r="IZ31" s="51"/>
      <c r="JA31" s="51"/>
      <c r="JB31" s="51"/>
      <c r="JC31" s="51"/>
      <c r="JD31" s="51"/>
      <c r="JE31" s="51"/>
      <c r="JF31" s="51"/>
      <c r="JG31" s="51"/>
      <c r="JH31" s="51"/>
      <c r="JI31" s="51"/>
      <c r="JJ31" s="51"/>
      <c r="JK31" s="51"/>
      <c r="JL31" s="51"/>
      <c r="JM31" s="51"/>
      <c r="JN31" s="51"/>
      <c r="JO31" s="51"/>
      <c r="JP31" s="51"/>
      <c r="JQ31" s="51"/>
      <c r="JR31" s="51"/>
      <c r="JS31" s="51"/>
      <c r="JT31" s="51"/>
      <c r="JU31" s="51"/>
      <c r="JV31" s="51"/>
      <c r="JW31" s="51"/>
      <c r="JX31" s="51"/>
      <c r="JY31" s="51"/>
      <c r="JZ31" s="51"/>
      <c r="KA31" s="51"/>
      <c r="KB31" s="51"/>
      <c r="KC31" s="51"/>
      <c r="KD31" s="51"/>
      <c r="KE31" s="51"/>
      <c r="KF31" s="51"/>
      <c r="KG31" s="51"/>
      <c r="KH31" s="51"/>
      <c r="KI31" s="51"/>
      <c r="KJ31" s="51"/>
      <c r="KK31" s="51"/>
      <c r="KL31" s="51"/>
      <c r="KM31" s="51"/>
      <c r="KN31" s="51"/>
      <c r="KO31" s="51"/>
      <c r="KP31" s="51"/>
      <c r="KQ31" s="51"/>
      <c r="KR31" s="51"/>
      <c r="KS31" s="51"/>
      <c r="KT31" s="51"/>
      <c r="KU31" s="51"/>
      <c r="KV31" s="51"/>
      <c r="KW31" s="51"/>
      <c r="KX31" s="51"/>
      <c r="KY31" s="51"/>
      <c r="KZ31" s="51"/>
      <c r="LA31" s="51"/>
      <c r="LB31" s="51"/>
      <c r="LC31" s="51"/>
      <c r="LD31" s="51"/>
      <c r="LE31" s="51"/>
      <c r="LF31" s="51"/>
      <c r="LG31" s="51"/>
      <c r="LH31" s="51"/>
      <c r="LI31" s="51"/>
      <c r="LJ31" s="51"/>
      <c r="LK31" s="51"/>
      <c r="LL31" s="51"/>
      <c r="LM31" s="51"/>
      <c r="LN31" s="51"/>
      <c r="LO31" s="51"/>
      <c r="LP31" s="51"/>
      <c r="LQ31" s="51"/>
      <c r="LR31" s="51"/>
      <c r="LS31" s="51"/>
      <c r="LT31" s="51"/>
      <c r="LU31" s="51"/>
      <c r="LV31" s="51"/>
      <c r="LW31" s="51"/>
      <c r="LX31" s="51"/>
      <c r="LY31" s="51"/>
      <c r="LZ31" s="51"/>
      <c r="MA31" s="51"/>
      <c r="MB31" s="51"/>
      <c r="MC31" s="51"/>
      <c r="MD31" s="51"/>
      <c r="ME31" s="51"/>
      <c r="MF31" s="51"/>
      <c r="MG31" s="51"/>
      <c r="MH31" s="51"/>
      <c r="MI31" s="51"/>
      <c r="MJ31" s="51"/>
      <c r="MK31" s="51"/>
      <c r="ML31" s="51"/>
      <c r="MM31" s="51"/>
      <c r="MN31" s="51"/>
      <c r="MO31" s="51"/>
      <c r="MP31" s="51"/>
      <c r="MQ31" s="51"/>
      <c r="MR31" s="51"/>
      <c r="MS31" s="51"/>
      <c r="MT31" s="51"/>
      <c r="MU31" s="51"/>
      <c r="MV31" s="51"/>
      <c r="MW31" s="51"/>
      <c r="MX31" s="51"/>
      <c r="MY31" s="51"/>
      <c r="MZ31" s="51"/>
      <c r="NA31" s="51"/>
      <c r="NB31" s="51"/>
      <c r="NC31" s="51"/>
      <c r="ND31" s="51"/>
      <c r="NE31" s="51"/>
      <c r="NF31" s="51"/>
      <c r="NG31" s="51"/>
      <c r="NH31" s="51"/>
      <c r="NI31" s="51"/>
      <c r="NJ31" s="51"/>
      <c r="NK31" s="51"/>
      <c r="NL31" s="51"/>
      <c r="NM31" s="51"/>
      <c r="NN31" s="51"/>
      <c r="NO31" s="51"/>
      <c r="NP31" s="51"/>
      <c r="NQ31" s="51"/>
      <c r="NR31" s="51"/>
      <c r="NS31" s="51"/>
      <c r="NT31" s="51"/>
      <c r="NU31" s="51"/>
      <c r="NV31" s="51"/>
      <c r="NW31" s="51"/>
      <c r="NX31" s="51"/>
      <c r="NY31" s="51"/>
      <c r="NZ31" s="51"/>
      <c r="OA31" s="51"/>
      <c r="OB31" s="51"/>
      <c r="OC31" s="51"/>
      <c r="OD31" s="51"/>
      <c r="OE31" s="51"/>
      <c r="OF31" s="51"/>
      <c r="OG31" s="51"/>
      <c r="OH31" s="51"/>
      <c r="OI31" s="51"/>
      <c r="OJ31" s="51"/>
      <c r="OK31" s="51"/>
      <c r="OL31" s="51"/>
      <c r="OM31" s="51"/>
      <c r="ON31" s="51"/>
      <c r="OO31" s="51"/>
      <c r="OP31" s="51"/>
      <c r="OQ31" s="51"/>
      <c r="OR31" s="51"/>
      <c r="OS31" s="51"/>
      <c r="OT31" s="51"/>
      <c r="OU31" s="51"/>
      <c r="OV31" s="51"/>
      <c r="OW31" s="51"/>
      <c r="OX31" s="51"/>
      <c r="OY31" s="51"/>
      <c r="OZ31" s="51"/>
      <c r="PA31" s="51"/>
      <c r="PB31" s="51"/>
      <c r="PC31" s="51"/>
      <c r="PD31" s="51"/>
      <c r="PE31" s="51"/>
      <c r="PF31" s="51"/>
      <c r="PG31" s="51"/>
      <c r="PH31" s="51"/>
      <c r="PI31" s="51"/>
      <c r="PJ31" s="51"/>
      <c r="PK31" s="51"/>
      <c r="PL31" s="51"/>
      <c r="PM31" s="51"/>
      <c r="PN31" s="51"/>
      <c r="PO31" s="51"/>
      <c r="PP31" s="51"/>
      <c r="PQ31" s="51"/>
      <c r="PR31" s="51"/>
      <c r="PS31" s="51"/>
      <c r="PT31" s="51"/>
      <c r="PU31" s="51"/>
      <c r="PV31" s="51"/>
      <c r="PW31" s="51"/>
      <c r="PX31" s="51"/>
      <c r="PY31" s="51"/>
      <c r="PZ31" s="51"/>
      <c r="QA31" s="51"/>
      <c r="QB31" s="51"/>
      <c r="QC31" s="51"/>
      <c r="QD31" s="51"/>
      <c r="QE31" s="51"/>
      <c r="QF31" s="51"/>
      <c r="QG31" s="51"/>
      <c r="QH31" s="51"/>
      <c r="QI31" s="51"/>
      <c r="QJ31" s="51"/>
      <c r="QK31" s="51"/>
      <c r="QL31" s="51"/>
      <c r="QM31" s="51"/>
      <c r="QN31" s="51"/>
      <c r="QO31" s="51"/>
      <c r="QP31" s="51"/>
      <c r="QQ31" s="51"/>
      <c r="QR31" s="51"/>
      <c r="QS31" s="51"/>
      <c r="QT31" s="51"/>
      <c r="QU31" s="51"/>
      <c r="QV31" s="51"/>
      <c r="QW31" s="51"/>
      <c r="QX31" s="51"/>
      <c r="QY31" s="51"/>
      <c r="QZ31" s="51"/>
      <c r="RA31" s="51"/>
      <c r="RB31" s="51"/>
      <c r="RC31" s="51"/>
      <c r="RD31" s="51"/>
      <c r="RE31" s="51"/>
      <c r="RF31" s="51"/>
      <c r="RG31" s="51"/>
      <c r="RH31" s="51"/>
      <c r="RI31" s="51"/>
      <c r="RJ31" s="51"/>
      <c r="RK31" s="51"/>
      <c r="RL31" s="51"/>
      <c r="RM31" s="51"/>
      <c r="RN31" s="51"/>
      <c r="RO31" s="51"/>
      <c r="RP31" s="51"/>
      <c r="RQ31" s="51"/>
      <c r="RR31" s="51"/>
      <c r="RS31" s="51"/>
      <c r="RT31" s="51"/>
      <c r="RU31" s="51"/>
      <c r="RV31" s="51"/>
      <c r="RW31" s="51"/>
      <c r="RX31" s="51"/>
      <c r="RY31" s="51"/>
      <c r="RZ31" s="51"/>
      <c r="SA31" s="51"/>
      <c r="SB31" s="51"/>
      <c r="SC31" s="51"/>
      <c r="SD31" s="51"/>
      <c r="SE31" s="51"/>
      <c r="SF31" s="51"/>
      <c r="SG31" s="51"/>
      <c r="SH31" s="51"/>
      <c r="SI31" s="51"/>
      <c r="SJ31" s="51"/>
      <c r="SK31" s="51"/>
      <c r="SL31" s="51"/>
      <c r="SM31" s="51"/>
      <c r="SN31" s="51"/>
      <c r="SO31" s="51"/>
      <c r="SP31" s="51"/>
      <c r="SQ31" s="51"/>
      <c r="SR31" s="51"/>
      <c r="SS31" s="51"/>
      <c r="ST31" s="51"/>
      <c r="SU31" s="51"/>
      <c r="SV31" s="51"/>
      <c r="SW31" s="51"/>
      <c r="SX31" s="51"/>
      <c r="SY31" s="51"/>
      <c r="SZ31" s="51"/>
      <c r="TA31" s="51"/>
      <c r="TB31" s="51"/>
      <c r="TC31" s="51"/>
      <c r="TD31" s="51"/>
      <c r="TE31" s="51"/>
      <c r="TF31" s="51"/>
      <c r="TG31" s="51"/>
      <c r="TH31" s="51"/>
      <c r="TI31" s="51"/>
      <c r="TJ31" s="51"/>
      <c r="TK31" s="51"/>
      <c r="TL31" s="51"/>
      <c r="TM31" s="51"/>
      <c r="TN31" s="51"/>
      <c r="TO31" s="51"/>
      <c r="TP31" s="51"/>
      <c r="TQ31" s="51"/>
      <c r="TR31" s="51"/>
      <c r="TS31" s="51"/>
      <c r="TT31" s="51"/>
      <c r="TU31" s="51"/>
      <c r="TV31" s="51"/>
      <c r="TW31" s="51"/>
      <c r="TX31" s="51"/>
      <c r="TY31" s="51"/>
      <c r="TZ31" s="51"/>
      <c r="UA31" s="51"/>
      <c r="UB31" s="51"/>
      <c r="UC31" s="51"/>
      <c r="UD31" s="51"/>
      <c r="UE31" s="51"/>
      <c r="UF31" s="51"/>
      <c r="UG31" s="51"/>
      <c r="UH31" s="51"/>
      <c r="UI31" s="51"/>
      <c r="UJ31" s="51"/>
      <c r="UK31" s="51"/>
      <c r="UL31" s="51"/>
      <c r="UM31" s="51"/>
      <c r="UN31" s="51"/>
      <c r="UO31" s="51"/>
      <c r="UP31" s="51"/>
      <c r="UQ31" s="51"/>
      <c r="UR31" s="51"/>
      <c r="US31" s="51"/>
      <c r="UT31" s="51"/>
      <c r="UU31" s="51"/>
      <c r="UV31" s="51"/>
      <c r="UW31" s="51"/>
      <c r="UX31" s="51"/>
      <c r="UY31" s="51"/>
      <c r="UZ31" s="51"/>
      <c r="VA31" s="51"/>
      <c r="VB31" s="51"/>
      <c r="VC31" s="51"/>
      <c r="VD31" s="51"/>
      <c r="VE31" s="51"/>
      <c r="VF31" s="51"/>
      <c r="VG31" s="51"/>
      <c r="VH31" s="51"/>
      <c r="VI31" s="51"/>
      <c r="VJ31" s="51"/>
      <c r="VK31" s="51"/>
      <c r="VL31" s="51"/>
      <c r="VM31" s="51"/>
      <c r="VN31" s="51"/>
      <c r="VO31" s="51"/>
      <c r="VP31" s="51"/>
      <c r="VQ31" s="51"/>
      <c r="VR31" s="51"/>
      <c r="VS31" s="51"/>
      <c r="VT31" s="51"/>
      <c r="VU31" s="51"/>
      <c r="VV31" s="51"/>
      <c r="VW31" s="51"/>
      <c r="VX31" s="51"/>
      <c r="VY31" s="51"/>
      <c r="VZ31" s="51"/>
      <c r="WA31" s="51"/>
      <c r="WB31" s="51"/>
      <c r="WC31" s="51"/>
      <c r="WD31" s="51"/>
      <c r="WE31" s="51"/>
      <c r="WF31" s="51"/>
      <c r="WG31" s="51"/>
      <c r="WH31" s="51"/>
      <c r="WI31" s="51"/>
      <c r="WJ31" s="51"/>
      <c r="WK31" s="51"/>
      <c r="WL31" s="51"/>
      <c r="WM31" s="51"/>
      <c r="WN31" s="51"/>
      <c r="WO31" s="51"/>
      <c r="WP31" s="51"/>
      <c r="WQ31" s="51"/>
      <c r="WR31" s="51"/>
      <c r="WS31" s="51"/>
      <c r="WT31" s="51"/>
      <c r="WU31" s="51"/>
      <c r="WV31" s="51"/>
      <c r="WW31" s="51"/>
      <c r="WX31" s="51"/>
      <c r="WY31" s="51"/>
      <c r="WZ31" s="51"/>
      <c r="XA31" s="51"/>
      <c r="XB31" s="51"/>
      <c r="XC31" s="51"/>
      <c r="XD31" s="51"/>
      <c r="XE31" s="51"/>
      <c r="XF31" s="51"/>
      <c r="XG31" s="51"/>
      <c r="XH31" s="51"/>
      <c r="XI31" s="51"/>
      <c r="XJ31" s="51"/>
      <c r="XK31" s="51"/>
      <c r="XL31" s="51"/>
      <c r="XM31" s="51"/>
      <c r="XN31" s="51"/>
      <c r="XO31" s="51"/>
      <c r="XP31" s="51"/>
      <c r="XQ31" s="51"/>
      <c r="XR31" s="51"/>
      <c r="XS31" s="51"/>
      <c r="XT31" s="51"/>
      <c r="XU31" s="51"/>
      <c r="XV31" s="51"/>
      <c r="XW31" s="51"/>
      <c r="XX31" s="51"/>
      <c r="XY31" s="51"/>
      <c r="XZ31" s="51"/>
      <c r="YA31" s="51"/>
      <c r="YB31" s="51"/>
      <c r="YC31" s="51"/>
      <c r="YD31" s="51"/>
      <c r="YE31" s="51"/>
      <c r="YF31" s="51"/>
      <c r="YG31" s="51"/>
      <c r="YH31" s="51"/>
      <c r="YI31" s="51"/>
      <c r="YJ31" s="51"/>
      <c r="YK31" s="51"/>
      <c r="YL31" s="51"/>
      <c r="YM31" s="51"/>
      <c r="YN31" s="51"/>
      <c r="YO31" s="51"/>
      <c r="YP31" s="51"/>
      <c r="YQ31" s="51"/>
      <c r="YR31" s="51"/>
      <c r="YS31" s="51"/>
      <c r="YT31" s="51"/>
      <c r="YU31" s="51"/>
      <c r="YV31" s="51"/>
      <c r="YW31" s="51"/>
      <c r="YX31" s="51"/>
      <c r="YY31" s="51"/>
      <c r="YZ31" s="51"/>
      <c r="ZA31" s="51"/>
      <c r="ZB31" s="51"/>
      <c r="ZC31" s="51"/>
      <c r="ZD31" s="51"/>
      <c r="ZE31" s="51"/>
      <c r="ZF31" s="51"/>
      <c r="ZG31" s="51"/>
      <c r="ZH31" s="51"/>
      <c r="ZI31" s="51"/>
      <c r="ZJ31" s="51"/>
      <c r="ZK31" s="51"/>
      <c r="ZL31" s="51"/>
      <c r="ZM31" s="51"/>
      <c r="ZN31" s="51"/>
      <c r="ZO31" s="51"/>
      <c r="ZP31" s="51"/>
      <c r="ZQ31" s="51"/>
      <c r="ZR31" s="51"/>
      <c r="ZS31" s="51"/>
      <c r="ZT31" s="51"/>
      <c r="ZU31" s="51"/>
      <c r="ZV31" s="51"/>
      <c r="ZW31" s="51"/>
      <c r="ZX31" s="51"/>
      <c r="ZY31" s="51"/>
      <c r="ZZ31" s="51"/>
      <c r="AAA31" s="51"/>
      <c r="AAB31" s="51"/>
      <c r="AAC31" s="51"/>
      <c r="AAD31" s="51"/>
      <c r="AAE31" s="51"/>
      <c r="AAF31" s="51"/>
      <c r="AAG31" s="51"/>
      <c r="AAH31" s="51"/>
      <c r="AAI31" s="51"/>
      <c r="AAJ31" s="51"/>
      <c r="AAK31" s="51"/>
      <c r="AAL31" s="51"/>
      <c r="AAM31" s="51"/>
      <c r="AAN31" s="51"/>
      <c r="AAO31" s="51"/>
      <c r="AAP31" s="51"/>
      <c r="AAQ31" s="51"/>
      <c r="AAR31" s="51"/>
      <c r="AAS31" s="51"/>
      <c r="AAT31" s="51"/>
      <c r="AAU31" s="51"/>
      <c r="AAV31" s="51"/>
      <c r="AAW31" s="51"/>
      <c r="AAX31" s="51"/>
      <c r="AAY31" s="51"/>
      <c r="AAZ31" s="51"/>
      <c r="ABA31" s="51"/>
      <c r="ABB31" s="51"/>
      <c r="ABC31" s="51"/>
      <c r="ABD31" s="51"/>
      <c r="ABE31" s="51"/>
      <c r="ABF31" s="51"/>
      <c r="ABG31" s="51"/>
      <c r="ABH31" s="51"/>
      <c r="ABI31" s="51"/>
      <c r="ABJ31" s="51"/>
      <c r="ABK31" s="51"/>
      <c r="ABL31" s="51"/>
      <c r="ABM31" s="51"/>
      <c r="ABN31" s="51"/>
      <c r="ABO31" s="51"/>
      <c r="ABP31" s="51"/>
      <c r="ABQ31" s="51"/>
      <c r="ABR31" s="51"/>
      <c r="ABS31" s="51"/>
      <c r="ABT31" s="51"/>
      <c r="ABU31" s="51"/>
      <c r="ABV31" s="51"/>
      <c r="ABW31" s="51"/>
      <c r="ABX31" s="51"/>
      <c r="ABY31" s="51"/>
      <c r="ABZ31" s="51"/>
      <c r="ACA31" s="51"/>
      <c r="ACB31" s="51"/>
      <c r="ACC31" s="51"/>
      <c r="ACD31" s="51"/>
      <c r="ACE31" s="51"/>
      <c r="ACF31" s="51"/>
      <c r="ACG31" s="51"/>
      <c r="ACH31" s="51"/>
      <c r="ACI31" s="51"/>
      <c r="ACJ31" s="51"/>
      <c r="ACK31" s="51"/>
      <c r="ACL31" s="51"/>
      <c r="ACM31" s="51"/>
      <c r="ACN31" s="51"/>
      <c r="ACO31" s="51"/>
      <c r="ACP31" s="51"/>
      <c r="ACQ31" s="51"/>
      <c r="ACR31" s="51"/>
      <c r="ACS31" s="51"/>
      <c r="ACT31" s="51"/>
      <c r="ACU31" s="51"/>
      <c r="ACV31" s="51"/>
      <c r="ACW31" s="51"/>
      <c r="ACX31" s="51"/>
      <c r="ACY31" s="51"/>
      <c r="ACZ31" s="51"/>
      <c r="ADA31" s="51"/>
    </row>
    <row r="32" spans="1:781" ht="37.5">
      <c r="A32" s="49" t="s">
        <v>612</v>
      </c>
      <c r="B32" s="37" t="s">
        <v>613</v>
      </c>
      <c r="C32" s="57" t="s">
        <v>614</v>
      </c>
      <c r="D32" s="37" t="s">
        <v>615</v>
      </c>
      <c r="E32" s="37" t="s">
        <v>638</v>
      </c>
      <c r="F32" s="58">
        <v>2</v>
      </c>
      <c r="G32" s="60">
        <v>18080</v>
      </c>
      <c r="H32" s="54">
        <v>9040</v>
      </c>
      <c r="I32" s="59">
        <v>6780</v>
      </c>
      <c r="J32" s="59">
        <v>2260</v>
      </c>
      <c r="K32" s="59">
        <v>0</v>
      </c>
      <c r="L32" s="100">
        <v>42639</v>
      </c>
      <c r="M32" s="99">
        <v>42948</v>
      </c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</row>
    <row r="33" spans="1:781" ht="25">
      <c r="A33" s="49" t="s">
        <v>620</v>
      </c>
      <c r="B33" s="37" t="s">
        <v>621</v>
      </c>
      <c r="C33" s="57" t="s">
        <v>622</v>
      </c>
      <c r="D33" s="37" t="s">
        <v>15</v>
      </c>
      <c r="E33" s="37" t="s">
        <v>173</v>
      </c>
      <c r="F33" s="58">
        <v>2</v>
      </c>
      <c r="G33" s="59">
        <v>696420.42</v>
      </c>
      <c r="H33" s="54">
        <v>696420.41999999993</v>
      </c>
      <c r="I33" s="59">
        <v>522315.31</v>
      </c>
      <c r="J33" s="59">
        <v>174105.11</v>
      </c>
      <c r="K33" s="59">
        <v>0</v>
      </c>
      <c r="L33" s="101">
        <v>42647</v>
      </c>
      <c r="M33" s="100">
        <v>42855</v>
      </c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86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51"/>
      <c r="CN33" s="51"/>
      <c r="CO33" s="51"/>
      <c r="CP33" s="51"/>
      <c r="CQ33" s="51"/>
      <c r="CR33" s="51"/>
      <c r="CS33" s="51"/>
      <c r="CT33" s="51"/>
      <c r="CU33" s="51"/>
      <c r="CV33" s="51"/>
      <c r="CW33" s="51"/>
      <c r="CX33" s="51"/>
      <c r="CY33" s="51"/>
      <c r="CZ33" s="51"/>
      <c r="DA33" s="51"/>
      <c r="DB33" s="51"/>
      <c r="DC33" s="51"/>
      <c r="DD33" s="51"/>
      <c r="DE33" s="51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51"/>
      <c r="DQ33" s="51"/>
      <c r="DR33" s="51"/>
      <c r="DS33" s="51"/>
      <c r="DT33" s="51"/>
      <c r="DU33" s="51"/>
      <c r="DV33" s="51"/>
      <c r="DW33" s="51"/>
      <c r="DX33" s="51"/>
      <c r="DY33" s="51"/>
      <c r="DZ33" s="51"/>
      <c r="EA33" s="51"/>
      <c r="EB33" s="51"/>
      <c r="EC33" s="51"/>
      <c r="ED33" s="51"/>
      <c r="EE33" s="51"/>
      <c r="EF33" s="51"/>
      <c r="EG33" s="51"/>
      <c r="EH33" s="51"/>
      <c r="EI33" s="51"/>
      <c r="EJ33" s="51"/>
      <c r="EK33" s="51"/>
      <c r="EL33" s="51"/>
      <c r="EM33" s="51"/>
      <c r="EN33" s="51"/>
      <c r="EO33" s="51"/>
      <c r="EP33" s="51"/>
      <c r="EQ33" s="51"/>
      <c r="ER33" s="51"/>
      <c r="ES33" s="51"/>
      <c r="ET33" s="51"/>
      <c r="EU33" s="51"/>
      <c r="EV33" s="51"/>
      <c r="EW33" s="51"/>
      <c r="EX33" s="51"/>
      <c r="EY33" s="51"/>
      <c r="EZ33" s="51"/>
      <c r="FA33" s="51"/>
      <c r="FB33" s="51"/>
      <c r="FC33" s="51"/>
      <c r="FD33" s="51"/>
      <c r="FE33" s="51"/>
      <c r="FF33" s="51"/>
      <c r="FG33" s="51"/>
      <c r="FH33" s="51"/>
      <c r="FI33" s="51"/>
      <c r="FJ33" s="51"/>
      <c r="FK33" s="51"/>
      <c r="FL33" s="51"/>
      <c r="FM33" s="51"/>
      <c r="FN33" s="51"/>
      <c r="FO33" s="51"/>
      <c r="FP33" s="51"/>
      <c r="FQ33" s="51"/>
      <c r="FR33" s="51"/>
      <c r="FS33" s="51"/>
      <c r="FT33" s="51"/>
      <c r="FU33" s="51"/>
      <c r="FV33" s="51"/>
      <c r="FW33" s="51"/>
      <c r="FX33" s="51"/>
      <c r="FY33" s="51"/>
      <c r="FZ33" s="51"/>
      <c r="GA33" s="51"/>
      <c r="GB33" s="51"/>
      <c r="GC33" s="51"/>
      <c r="GD33" s="51"/>
      <c r="GE33" s="51"/>
      <c r="GF33" s="51"/>
      <c r="GG33" s="51"/>
      <c r="GH33" s="51"/>
      <c r="GI33" s="51"/>
      <c r="GJ33" s="51"/>
      <c r="GK33" s="51"/>
      <c r="GL33" s="51"/>
      <c r="GM33" s="51"/>
      <c r="GN33" s="51"/>
      <c r="GO33" s="51"/>
      <c r="GP33" s="51"/>
      <c r="GQ33" s="51"/>
      <c r="GR33" s="51"/>
      <c r="GS33" s="51"/>
      <c r="GT33" s="51"/>
      <c r="GU33" s="51"/>
      <c r="GV33" s="51"/>
      <c r="GW33" s="51"/>
      <c r="GX33" s="51"/>
      <c r="GY33" s="51"/>
      <c r="GZ33" s="51"/>
      <c r="HA33" s="51"/>
      <c r="HB33" s="51"/>
      <c r="HC33" s="51"/>
      <c r="HD33" s="51"/>
      <c r="HE33" s="51"/>
      <c r="HF33" s="51"/>
      <c r="HG33" s="51"/>
      <c r="HH33" s="51"/>
      <c r="HI33" s="51"/>
      <c r="HJ33" s="51"/>
      <c r="HK33" s="51"/>
      <c r="HL33" s="51"/>
      <c r="HM33" s="51"/>
      <c r="HN33" s="51"/>
      <c r="HO33" s="51"/>
      <c r="HP33" s="51"/>
      <c r="HQ33" s="51"/>
      <c r="HR33" s="51"/>
      <c r="HS33" s="51"/>
      <c r="HT33" s="51"/>
      <c r="HU33" s="51"/>
      <c r="HV33" s="51"/>
      <c r="HW33" s="51"/>
      <c r="HX33" s="51"/>
      <c r="HY33" s="51"/>
      <c r="HZ33" s="51"/>
      <c r="IA33" s="51"/>
      <c r="IB33" s="51"/>
      <c r="IC33" s="51"/>
      <c r="ID33" s="51"/>
      <c r="IE33" s="51"/>
      <c r="IF33" s="51"/>
      <c r="IG33" s="51"/>
      <c r="IH33" s="51"/>
      <c r="II33" s="51"/>
      <c r="IJ33" s="51"/>
      <c r="IK33" s="51"/>
      <c r="IL33" s="51"/>
      <c r="IM33" s="51"/>
      <c r="IN33" s="51"/>
      <c r="IO33" s="51"/>
      <c r="IP33" s="51"/>
      <c r="IQ33" s="51"/>
      <c r="IR33" s="51"/>
      <c r="IS33" s="51"/>
      <c r="IT33" s="51"/>
      <c r="IU33" s="51"/>
      <c r="IV33" s="51"/>
      <c r="IW33" s="51"/>
      <c r="IX33" s="51"/>
      <c r="IY33" s="51"/>
      <c r="IZ33" s="51"/>
      <c r="JA33" s="51"/>
      <c r="JB33" s="51"/>
      <c r="JC33" s="51"/>
      <c r="JD33" s="51"/>
      <c r="JE33" s="51"/>
      <c r="JF33" s="51"/>
      <c r="JG33" s="51"/>
      <c r="JH33" s="51"/>
      <c r="JI33" s="51"/>
      <c r="JJ33" s="51"/>
      <c r="JK33" s="51"/>
      <c r="JL33" s="51"/>
      <c r="JM33" s="51"/>
      <c r="JN33" s="51"/>
      <c r="JO33" s="51"/>
      <c r="JP33" s="51"/>
      <c r="JQ33" s="51"/>
      <c r="JR33" s="51"/>
      <c r="JS33" s="51"/>
      <c r="JT33" s="51"/>
      <c r="JU33" s="51"/>
      <c r="JV33" s="51"/>
      <c r="JW33" s="51"/>
      <c r="JX33" s="51"/>
      <c r="JY33" s="51"/>
      <c r="JZ33" s="51"/>
      <c r="KA33" s="51"/>
      <c r="KB33" s="51"/>
      <c r="KC33" s="51"/>
      <c r="KD33" s="51"/>
      <c r="KE33" s="51"/>
      <c r="KF33" s="51"/>
      <c r="KG33" s="51"/>
      <c r="KH33" s="51"/>
      <c r="KI33" s="51"/>
      <c r="KJ33" s="51"/>
      <c r="KK33" s="51"/>
      <c r="KL33" s="51"/>
      <c r="KM33" s="51"/>
      <c r="KN33" s="51"/>
      <c r="KO33" s="51"/>
      <c r="KP33" s="51"/>
      <c r="KQ33" s="51"/>
      <c r="KR33" s="51"/>
      <c r="KS33" s="51"/>
      <c r="KT33" s="51"/>
      <c r="KU33" s="51"/>
      <c r="KV33" s="51"/>
      <c r="KW33" s="51"/>
      <c r="KX33" s="51"/>
      <c r="KY33" s="51"/>
      <c r="KZ33" s="51"/>
      <c r="LA33" s="51"/>
      <c r="LB33" s="51"/>
      <c r="LC33" s="51"/>
      <c r="LD33" s="51"/>
      <c r="LE33" s="51"/>
      <c r="LF33" s="51"/>
      <c r="LG33" s="51"/>
      <c r="LH33" s="51"/>
      <c r="LI33" s="51"/>
      <c r="LJ33" s="51"/>
      <c r="LK33" s="51"/>
      <c r="LL33" s="51"/>
      <c r="LM33" s="51"/>
      <c r="LN33" s="51"/>
      <c r="LO33" s="51"/>
      <c r="LP33" s="51"/>
      <c r="LQ33" s="51"/>
      <c r="LR33" s="51"/>
      <c r="LS33" s="51"/>
      <c r="LT33" s="51"/>
      <c r="LU33" s="51"/>
      <c r="LV33" s="51"/>
      <c r="LW33" s="51"/>
      <c r="LX33" s="51"/>
      <c r="LY33" s="51"/>
      <c r="LZ33" s="51"/>
      <c r="MA33" s="51"/>
      <c r="MB33" s="51"/>
      <c r="MC33" s="51"/>
      <c r="MD33" s="51"/>
      <c r="ME33" s="51"/>
      <c r="MF33" s="51"/>
      <c r="MG33" s="51"/>
      <c r="MH33" s="51"/>
      <c r="MI33" s="51"/>
      <c r="MJ33" s="51"/>
      <c r="MK33" s="51"/>
      <c r="ML33" s="51"/>
      <c r="MM33" s="51"/>
      <c r="MN33" s="51"/>
      <c r="MO33" s="51"/>
      <c r="MP33" s="51"/>
      <c r="MQ33" s="51"/>
      <c r="MR33" s="51"/>
      <c r="MS33" s="51"/>
      <c r="MT33" s="51"/>
      <c r="MU33" s="51"/>
      <c r="MV33" s="51"/>
      <c r="MW33" s="51"/>
      <c r="MX33" s="51"/>
      <c r="MY33" s="51"/>
      <c r="MZ33" s="51"/>
      <c r="NA33" s="51"/>
      <c r="NB33" s="51"/>
      <c r="NC33" s="51"/>
      <c r="ND33" s="51"/>
      <c r="NE33" s="51"/>
      <c r="NF33" s="51"/>
      <c r="NG33" s="51"/>
      <c r="NH33" s="51"/>
      <c r="NI33" s="51"/>
      <c r="NJ33" s="51"/>
      <c r="NK33" s="51"/>
      <c r="NL33" s="51"/>
      <c r="NM33" s="51"/>
      <c r="NN33" s="51"/>
      <c r="NO33" s="51"/>
      <c r="NP33" s="51"/>
      <c r="NQ33" s="51"/>
      <c r="NR33" s="51"/>
      <c r="NS33" s="51"/>
      <c r="NT33" s="51"/>
      <c r="NU33" s="51"/>
      <c r="NV33" s="51"/>
      <c r="NW33" s="51"/>
      <c r="NX33" s="51"/>
      <c r="NY33" s="51"/>
      <c r="NZ33" s="51"/>
      <c r="OA33" s="51"/>
      <c r="OB33" s="51"/>
      <c r="OC33" s="51"/>
      <c r="OD33" s="51"/>
      <c r="OE33" s="51"/>
      <c r="OF33" s="51"/>
      <c r="OG33" s="51"/>
      <c r="OH33" s="51"/>
      <c r="OI33" s="51"/>
      <c r="OJ33" s="51"/>
      <c r="OK33" s="51"/>
      <c r="OL33" s="51"/>
      <c r="OM33" s="51"/>
      <c r="ON33" s="51"/>
      <c r="OO33" s="51"/>
      <c r="OP33" s="51"/>
      <c r="OQ33" s="51"/>
      <c r="OR33" s="51"/>
      <c r="OS33" s="51"/>
      <c r="OT33" s="51"/>
      <c r="OU33" s="51"/>
      <c r="OV33" s="51"/>
      <c r="OW33" s="51"/>
      <c r="OX33" s="51"/>
      <c r="OY33" s="51"/>
      <c r="OZ33" s="51"/>
      <c r="PA33" s="51"/>
      <c r="PB33" s="51"/>
      <c r="PC33" s="51"/>
      <c r="PD33" s="51"/>
      <c r="PE33" s="51"/>
      <c r="PF33" s="51"/>
      <c r="PG33" s="51"/>
      <c r="PH33" s="51"/>
      <c r="PI33" s="51"/>
      <c r="PJ33" s="51"/>
      <c r="PK33" s="51"/>
      <c r="PL33" s="51"/>
      <c r="PM33" s="51"/>
      <c r="PN33" s="51"/>
      <c r="PO33" s="51"/>
      <c r="PP33" s="51"/>
      <c r="PQ33" s="51"/>
      <c r="PR33" s="51"/>
      <c r="PS33" s="51"/>
      <c r="PT33" s="51"/>
      <c r="PU33" s="51"/>
      <c r="PV33" s="51"/>
      <c r="PW33" s="51"/>
      <c r="PX33" s="51"/>
      <c r="PY33" s="51"/>
      <c r="PZ33" s="51"/>
      <c r="QA33" s="51"/>
      <c r="QB33" s="51"/>
      <c r="QC33" s="51"/>
      <c r="QD33" s="51"/>
      <c r="QE33" s="51"/>
      <c r="QF33" s="51"/>
      <c r="QG33" s="51"/>
      <c r="QH33" s="51"/>
      <c r="QI33" s="51"/>
      <c r="QJ33" s="51"/>
      <c r="QK33" s="51"/>
      <c r="QL33" s="51"/>
      <c r="QM33" s="51"/>
      <c r="QN33" s="51"/>
      <c r="QO33" s="51"/>
      <c r="QP33" s="51"/>
      <c r="QQ33" s="51"/>
      <c r="QR33" s="51"/>
      <c r="QS33" s="51"/>
      <c r="QT33" s="51"/>
      <c r="QU33" s="51"/>
      <c r="QV33" s="51"/>
      <c r="QW33" s="51"/>
      <c r="QX33" s="51"/>
      <c r="QY33" s="51"/>
      <c r="QZ33" s="51"/>
      <c r="RA33" s="51"/>
      <c r="RB33" s="51"/>
      <c r="RC33" s="51"/>
      <c r="RD33" s="51"/>
      <c r="RE33" s="51"/>
      <c r="RF33" s="51"/>
      <c r="RG33" s="51"/>
      <c r="RH33" s="51"/>
      <c r="RI33" s="51"/>
      <c r="RJ33" s="51"/>
      <c r="RK33" s="51"/>
      <c r="RL33" s="51"/>
      <c r="RM33" s="51"/>
      <c r="RN33" s="51"/>
      <c r="RO33" s="51"/>
      <c r="RP33" s="51"/>
      <c r="RQ33" s="51"/>
      <c r="RR33" s="51"/>
      <c r="RS33" s="51"/>
      <c r="RT33" s="51"/>
      <c r="RU33" s="51"/>
      <c r="RV33" s="51"/>
      <c r="RW33" s="51"/>
      <c r="RX33" s="51"/>
      <c r="RY33" s="51"/>
      <c r="RZ33" s="51"/>
      <c r="SA33" s="51"/>
      <c r="SB33" s="51"/>
      <c r="SC33" s="51"/>
      <c r="SD33" s="51"/>
      <c r="SE33" s="51"/>
      <c r="SF33" s="51"/>
      <c r="SG33" s="51"/>
      <c r="SH33" s="51"/>
      <c r="SI33" s="51"/>
      <c r="SJ33" s="51"/>
      <c r="SK33" s="51"/>
      <c r="SL33" s="51"/>
      <c r="SM33" s="51"/>
      <c r="SN33" s="51"/>
      <c r="SO33" s="51"/>
      <c r="SP33" s="51"/>
      <c r="SQ33" s="51"/>
      <c r="SR33" s="51"/>
      <c r="SS33" s="51"/>
      <c r="ST33" s="51"/>
      <c r="SU33" s="51"/>
      <c r="SV33" s="51"/>
      <c r="SW33" s="51"/>
      <c r="SX33" s="51"/>
      <c r="SY33" s="51"/>
      <c r="SZ33" s="51"/>
      <c r="TA33" s="51"/>
      <c r="TB33" s="51"/>
      <c r="TC33" s="51"/>
      <c r="TD33" s="51"/>
      <c r="TE33" s="51"/>
      <c r="TF33" s="51"/>
      <c r="TG33" s="51"/>
      <c r="TH33" s="51"/>
      <c r="TI33" s="51"/>
      <c r="TJ33" s="51"/>
      <c r="TK33" s="51"/>
      <c r="TL33" s="51"/>
      <c r="TM33" s="51"/>
      <c r="TN33" s="51"/>
      <c r="TO33" s="51"/>
      <c r="TP33" s="51"/>
      <c r="TQ33" s="51"/>
      <c r="TR33" s="51"/>
      <c r="TS33" s="51"/>
      <c r="TT33" s="51"/>
      <c r="TU33" s="51"/>
      <c r="TV33" s="51"/>
      <c r="TW33" s="51"/>
      <c r="TX33" s="51"/>
      <c r="TY33" s="51"/>
      <c r="TZ33" s="51"/>
      <c r="UA33" s="51"/>
      <c r="UB33" s="51"/>
      <c r="UC33" s="51"/>
      <c r="UD33" s="51"/>
      <c r="UE33" s="51"/>
      <c r="UF33" s="51"/>
      <c r="UG33" s="51"/>
      <c r="UH33" s="51"/>
      <c r="UI33" s="51"/>
      <c r="UJ33" s="51"/>
      <c r="UK33" s="51"/>
      <c r="UL33" s="51"/>
      <c r="UM33" s="51"/>
      <c r="UN33" s="51"/>
      <c r="UO33" s="51"/>
      <c r="UP33" s="51"/>
      <c r="UQ33" s="51"/>
      <c r="UR33" s="51"/>
      <c r="US33" s="51"/>
      <c r="UT33" s="51"/>
      <c r="UU33" s="51"/>
      <c r="UV33" s="51"/>
      <c r="UW33" s="51"/>
      <c r="UX33" s="51"/>
      <c r="UY33" s="51"/>
      <c r="UZ33" s="51"/>
      <c r="VA33" s="51"/>
      <c r="VB33" s="51"/>
      <c r="VC33" s="51"/>
      <c r="VD33" s="51"/>
      <c r="VE33" s="51"/>
      <c r="VF33" s="51"/>
      <c r="VG33" s="51"/>
      <c r="VH33" s="51"/>
      <c r="VI33" s="51"/>
      <c r="VJ33" s="51"/>
      <c r="VK33" s="51"/>
      <c r="VL33" s="51"/>
      <c r="VM33" s="51"/>
      <c r="VN33" s="51"/>
      <c r="VO33" s="51"/>
      <c r="VP33" s="51"/>
      <c r="VQ33" s="51"/>
      <c r="VR33" s="51"/>
      <c r="VS33" s="51"/>
      <c r="VT33" s="51"/>
      <c r="VU33" s="51"/>
      <c r="VV33" s="51"/>
      <c r="VW33" s="51"/>
      <c r="VX33" s="51"/>
      <c r="VY33" s="51"/>
      <c r="VZ33" s="51"/>
      <c r="WA33" s="51"/>
      <c r="WB33" s="51"/>
      <c r="WC33" s="51"/>
      <c r="WD33" s="51"/>
      <c r="WE33" s="51"/>
      <c r="WF33" s="51"/>
      <c r="WG33" s="51"/>
      <c r="WH33" s="51"/>
      <c r="WI33" s="51"/>
      <c r="WJ33" s="51"/>
      <c r="WK33" s="51"/>
      <c r="WL33" s="51"/>
      <c r="WM33" s="51"/>
      <c r="WN33" s="51"/>
      <c r="WO33" s="51"/>
      <c r="WP33" s="51"/>
      <c r="WQ33" s="51"/>
      <c r="WR33" s="51"/>
      <c r="WS33" s="51"/>
      <c r="WT33" s="51"/>
      <c r="WU33" s="51"/>
      <c r="WV33" s="51"/>
      <c r="WW33" s="51"/>
      <c r="WX33" s="51"/>
      <c r="WY33" s="51"/>
      <c r="WZ33" s="51"/>
      <c r="XA33" s="51"/>
      <c r="XB33" s="51"/>
      <c r="XC33" s="51"/>
      <c r="XD33" s="51"/>
      <c r="XE33" s="51"/>
      <c r="XF33" s="51"/>
      <c r="XG33" s="51"/>
      <c r="XH33" s="51"/>
      <c r="XI33" s="51"/>
      <c r="XJ33" s="51"/>
      <c r="XK33" s="51"/>
      <c r="XL33" s="51"/>
      <c r="XM33" s="51"/>
      <c r="XN33" s="51"/>
      <c r="XO33" s="51"/>
      <c r="XP33" s="51"/>
      <c r="XQ33" s="51"/>
      <c r="XR33" s="51"/>
      <c r="XS33" s="51"/>
      <c r="XT33" s="51"/>
      <c r="XU33" s="51"/>
      <c r="XV33" s="51"/>
      <c r="XW33" s="51"/>
      <c r="XX33" s="51"/>
      <c r="XY33" s="51"/>
      <c r="XZ33" s="51"/>
      <c r="YA33" s="51"/>
      <c r="YB33" s="51"/>
      <c r="YC33" s="51"/>
      <c r="YD33" s="51"/>
      <c r="YE33" s="51"/>
      <c r="YF33" s="51"/>
      <c r="YG33" s="51"/>
      <c r="YH33" s="51"/>
      <c r="YI33" s="51"/>
      <c r="YJ33" s="51"/>
      <c r="YK33" s="51"/>
      <c r="YL33" s="51"/>
      <c r="YM33" s="51"/>
      <c r="YN33" s="51"/>
      <c r="YO33" s="51"/>
      <c r="YP33" s="51"/>
      <c r="YQ33" s="51"/>
      <c r="YR33" s="51"/>
      <c r="YS33" s="51"/>
      <c r="YT33" s="51"/>
      <c r="YU33" s="51"/>
      <c r="YV33" s="51"/>
      <c r="YW33" s="51"/>
      <c r="YX33" s="51"/>
      <c r="YY33" s="51"/>
      <c r="YZ33" s="51"/>
      <c r="ZA33" s="51"/>
      <c r="ZB33" s="51"/>
      <c r="ZC33" s="51"/>
      <c r="ZD33" s="51"/>
      <c r="ZE33" s="51"/>
      <c r="ZF33" s="51"/>
      <c r="ZG33" s="51"/>
      <c r="ZH33" s="51"/>
      <c r="ZI33" s="51"/>
      <c r="ZJ33" s="51"/>
      <c r="ZK33" s="51"/>
      <c r="ZL33" s="51"/>
      <c r="ZM33" s="51"/>
      <c r="ZN33" s="51"/>
      <c r="ZO33" s="51"/>
      <c r="ZP33" s="51"/>
      <c r="ZQ33" s="51"/>
      <c r="ZR33" s="51"/>
      <c r="ZS33" s="51"/>
      <c r="ZT33" s="51"/>
      <c r="ZU33" s="51"/>
      <c r="ZV33" s="51"/>
      <c r="ZW33" s="51"/>
      <c r="ZX33" s="51"/>
      <c r="ZY33" s="51"/>
      <c r="ZZ33" s="51"/>
      <c r="AAA33" s="51"/>
      <c r="AAB33" s="51"/>
      <c r="AAC33" s="51"/>
      <c r="AAD33" s="51"/>
      <c r="AAE33" s="51"/>
      <c r="AAF33" s="51"/>
      <c r="AAG33" s="51"/>
      <c r="AAH33" s="51"/>
      <c r="AAI33" s="51"/>
      <c r="AAJ33" s="51"/>
      <c r="AAK33" s="51"/>
      <c r="AAL33" s="51"/>
      <c r="AAM33" s="51"/>
      <c r="AAN33" s="51"/>
      <c r="AAO33" s="51"/>
      <c r="AAP33" s="51"/>
      <c r="AAQ33" s="51"/>
      <c r="AAR33" s="51"/>
      <c r="AAS33" s="51"/>
      <c r="AAT33" s="51"/>
      <c r="AAU33" s="51"/>
      <c r="AAV33" s="51"/>
      <c r="AAW33" s="51"/>
      <c r="AAX33" s="51"/>
      <c r="AAY33" s="51"/>
      <c r="AAZ33" s="51"/>
      <c r="ABA33" s="51"/>
      <c r="ABB33" s="51"/>
      <c r="ABC33" s="51"/>
      <c r="ABD33" s="51"/>
      <c r="ABE33" s="51"/>
      <c r="ABF33" s="51"/>
      <c r="ABG33" s="51"/>
      <c r="ABH33" s="51"/>
      <c r="ABI33" s="51"/>
      <c r="ABJ33" s="51"/>
      <c r="ABK33" s="51"/>
      <c r="ABL33" s="51"/>
      <c r="ABM33" s="51"/>
      <c r="ABN33" s="51"/>
      <c r="ABO33" s="51"/>
      <c r="ABP33" s="51"/>
      <c r="ABQ33" s="51"/>
      <c r="ABR33" s="51"/>
      <c r="ABS33" s="51"/>
      <c r="ABT33" s="51"/>
      <c r="ABU33" s="51"/>
      <c r="ABV33" s="51"/>
      <c r="ABW33" s="51"/>
      <c r="ABX33" s="51"/>
      <c r="ABY33" s="51"/>
      <c r="ABZ33" s="51"/>
      <c r="ACA33" s="51"/>
      <c r="ACB33" s="51"/>
      <c r="ACC33" s="51"/>
      <c r="ACD33" s="51"/>
      <c r="ACE33" s="51"/>
      <c r="ACF33" s="51"/>
      <c r="ACG33" s="51"/>
      <c r="ACH33" s="51"/>
      <c r="ACI33" s="51"/>
      <c r="ACJ33" s="51"/>
      <c r="ACK33" s="51"/>
      <c r="ACL33" s="51"/>
      <c r="ACM33" s="51"/>
      <c r="ACN33" s="51"/>
      <c r="ACO33" s="51"/>
      <c r="ACP33" s="51"/>
      <c r="ACQ33" s="51"/>
      <c r="ACR33" s="51"/>
      <c r="ACS33" s="51"/>
      <c r="ACT33" s="51"/>
      <c r="ACU33" s="51"/>
      <c r="ACV33" s="51"/>
      <c r="ACW33" s="51"/>
      <c r="ACX33" s="51"/>
      <c r="ACY33" s="51"/>
      <c r="ACZ33" s="51"/>
      <c r="ADA33" s="51"/>
    </row>
    <row r="34" spans="1:781" ht="25">
      <c r="A34" s="49" t="s">
        <v>513</v>
      </c>
      <c r="B34" s="37" t="s">
        <v>514</v>
      </c>
      <c r="C34" s="57" t="s">
        <v>515</v>
      </c>
      <c r="D34" s="37" t="s">
        <v>15</v>
      </c>
      <c r="E34" s="37" t="s">
        <v>516</v>
      </c>
      <c r="F34" s="58">
        <v>5</v>
      </c>
      <c r="G34" s="59">
        <v>498574.5</v>
      </c>
      <c r="H34" s="54">
        <v>249287.25</v>
      </c>
      <c r="I34" s="59">
        <v>186965.44</v>
      </c>
      <c r="J34" s="59">
        <v>62321.81</v>
      </c>
      <c r="K34" s="55">
        <v>0</v>
      </c>
      <c r="L34" s="99">
        <v>42647</v>
      </c>
      <c r="M34" s="101">
        <v>43220</v>
      </c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70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57"/>
      <c r="BP34" s="57"/>
      <c r="BQ34" s="57"/>
      <c r="BR34" s="57"/>
      <c r="BS34" s="57"/>
      <c r="BT34" s="57"/>
      <c r="BU34" s="57"/>
      <c r="BV34" s="57"/>
      <c r="BW34" s="57"/>
      <c r="BX34" s="57"/>
      <c r="BY34" s="57"/>
      <c r="BZ34" s="57"/>
      <c r="CA34" s="57"/>
      <c r="CB34" s="57"/>
      <c r="CC34" s="57"/>
      <c r="CD34" s="57"/>
      <c r="CE34" s="57"/>
      <c r="CF34" s="57"/>
      <c r="CG34" s="57"/>
      <c r="CH34" s="57"/>
      <c r="CI34" s="57"/>
      <c r="CJ34" s="57"/>
      <c r="CK34" s="57"/>
      <c r="CL34" s="57"/>
      <c r="CM34" s="57"/>
      <c r="CN34" s="57"/>
      <c r="CO34" s="57"/>
      <c r="CP34" s="57"/>
      <c r="CQ34" s="57"/>
      <c r="CR34" s="57"/>
      <c r="CS34" s="57"/>
      <c r="CT34" s="57"/>
      <c r="CU34" s="57"/>
      <c r="CV34" s="57"/>
      <c r="CW34" s="57"/>
      <c r="CX34" s="57"/>
      <c r="CY34" s="57"/>
      <c r="CZ34" s="57"/>
      <c r="DA34" s="57"/>
      <c r="DB34" s="57"/>
      <c r="DC34" s="57"/>
      <c r="DD34" s="57"/>
      <c r="DE34" s="57"/>
      <c r="DF34" s="57"/>
      <c r="DG34" s="57"/>
      <c r="DH34" s="57"/>
      <c r="DI34" s="57"/>
      <c r="DJ34" s="57"/>
      <c r="DK34" s="57"/>
      <c r="DL34" s="57"/>
      <c r="DM34" s="57"/>
      <c r="DN34" s="57"/>
      <c r="DO34" s="57"/>
      <c r="DP34" s="57"/>
      <c r="DQ34" s="57"/>
      <c r="DR34" s="57"/>
      <c r="DS34" s="57"/>
      <c r="DT34" s="57"/>
      <c r="DU34" s="57"/>
      <c r="DV34" s="57"/>
      <c r="DW34" s="57"/>
      <c r="DX34" s="57"/>
      <c r="DY34" s="57"/>
      <c r="DZ34" s="57"/>
      <c r="EA34" s="57"/>
      <c r="EB34" s="57"/>
      <c r="EC34" s="57"/>
      <c r="ED34" s="57"/>
      <c r="EE34" s="57"/>
      <c r="EF34" s="57"/>
      <c r="EG34" s="57"/>
      <c r="EH34" s="57"/>
      <c r="EI34" s="57"/>
      <c r="EJ34" s="57"/>
      <c r="EK34" s="57"/>
      <c r="EL34" s="57"/>
      <c r="EM34" s="57"/>
      <c r="EN34" s="57"/>
      <c r="EO34" s="57"/>
      <c r="EP34" s="57"/>
      <c r="EQ34" s="57"/>
      <c r="ER34" s="57"/>
      <c r="ES34" s="57"/>
      <c r="ET34" s="57"/>
      <c r="EU34" s="57"/>
      <c r="EV34" s="57"/>
      <c r="EW34" s="57"/>
      <c r="EX34" s="57"/>
      <c r="EY34" s="57"/>
      <c r="EZ34" s="57"/>
      <c r="FA34" s="57"/>
      <c r="FB34" s="57"/>
      <c r="FC34" s="57"/>
      <c r="FD34" s="57"/>
      <c r="FE34" s="57"/>
      <c r="FF34" s="57"/>
      <c r="FG34" s="57"/>
      <c r="FH34" s="57"/>
      <c r="FI34" s="57"/>
      <c r="FJ34" s="57"/>
      <c r="FK34" s="57"/>
      <c r="FL34" s="57"/>
      <c r="FM34" s="57"/>
      <c r="FN34" s="57"/>
      <c r="FO34" s="57"/>
      <c r="FP34" s="57"/>
      <c r="FQ34" s="57"/>
      <c r="FR34" s="57"/>
      <c r="FS34" s="57"/>
      <c r="FT34" s="57"/>
      <c r="FU34" s="57"/>
      <c r="FV34" s="57"/>
      <c r="FW34" s="57"/>
      <c r="FX34" s="57"/>
      <c r="FY34" s="57"/>
      <c r="FZ34" s="57"/>
      <c r="GA34" s="57"/>
      <c r="GB34" s="57"/>
      <c r="GC34" s="57"/>
      <c r="GD34" s="57"/>
      <c r="GE34" s="57"/>
      <c r="GF34" s="57"/>
      <c r="GG34" s="57"/>
      <c r="GH34" s="57"/>
      <c r="GI34" s="57"/>
      <c r="GJ34" s="57"/>
      <c r="GK34" s="57"/>
      <c r="GL34" s="57"/>
      <c r="GM34" s="57"/>
      <c r="GN34" s="57"/>
      <c r="GO34" s="57"/>
      <c r="GP34" s="57"/>
      <c r="GQ34" s="57"/>
      <c r="GR34" s="57"/>
      <c r="GS34" s="57"/>
      <c r="GT34" s="57"/>
      <c r="GU34" s="57"/>
      <c r="GV34" s="57"/>
      <c r="GW34" s="57"/>
      <c r="GX34" s="57"/>
      <c r="GY34" s="57"/>
      <c r="GZ34" s="57"/>
      <c r="HA34" s="57"/>
      <c r="HB34" s="57"/>
      <c r="HC34" s="57"/>
      <c r="HD34" s="57"/>
      <c r="HE34" s="57"/>
      <c r="HF34" s="57"/>
      <c r="HG34" s="57"/>
      <c r="HH34" s="57"/>
      <c r="HI34" s="57"/>
      <c r="HJ34" s="57"/>
      <c r="HK34" s="57"/>
      <c r="HL34" s="57"/>
      <c r="HM34" s="57"/>
      <c r="HN34" s="57"/>
      <c r="HO34" s="57"/>
      <c r="HP34" s="57"/>
      <c r="HQ34" s="57"/>
      <c r="HR34" s="57"/>
      <c r="HS34" s="57"/>
      <c r="HT34" s="57"/>
      <c r="HU34" s="57"/>
      <c r="HV34" s="57"/>
      <c r="HW34" s="57"/>
      <c r="HX34" s="57"/>
      <c r="HY34" s="57"/>
      <c r="HZ34" s="57"/>
      <c r="IA34" s="57"/>
      <c r="IB34" s="57"/>
      <c r="IC34" s="57"/>
      <c r="ID34" s="57"/>
      <c r="IE34" s="57"/>
      <c r="IF34" s="57"/>
      <c r="IG34" s="57"/>
      <c r="IH34" s="57"/>
      <c r="II34" s="57"/>
      <c r="IJ34" s="57"/>
      <c r="IK34" s="57"/>
      <c r="IL34" s="57"/>
      <c r="IM34" s="57"/>
      <c r="IN34" s="57"/>
      <c r="IO34" s="57"/>
      <c r="IP34" s="57"/>
      <c r="IQ34" s="57"/>
      <c r="IR34" s="57"/>
      <c r="IS34" s="57"/>
      <c r="IT34" s="57"/>
      <c r="IU34" s="57"/>
      <c r="IV34" s="57"/>
      <c r="IW34" s="57"/>
      <c r="IX34" s="57"/>
      <c r="IY34" s="57"/>
      <c r="IZ34" s="57"/>
      <c r="JA34" s="57"/>
      <c r="JB34" s="57"/>
      <c r="JC34" s="57"/>
      <c r="JD34" s="57"/>
      <c r="JE34" s="57"/>
      <c r="JF34" s="57"/>
      <c r="JG34" s="57"/>
      <c r="JH34" s="57"/>
      <c r="JI34" s="57"/>
      <c r="JJ34" s="57"/>
      <c r="JK34" s="57"/>
      <c r="JL34" s="57"/>
      <c r="JM34" s="57"/>
      <c r="JN34" s="57"/>
      <c r="JO34" s="57"/>
      <c r="JP34" s="57"/>
      <c r="JQ34" s="57"/>
      <c r="JR34" s="57"/>
      <c r="JS34" s="57"/>
      <c r="JT34" s="57"/>
      <c r="JU34" s="57"/>
      <c r="JV34" s="57"/>
      <c r="JW34" s="57"/>
      <c r="JX34" s="57"/>
      <c r="JY34" s="57"/>
      <c r="JZ34" s="57"/>
      <c r="KA34" s="57"/>
      <c r="KB34" s="57"/>
      <c r="KC34" s="57"/>
      <c r="KD34" s="57"/>
      <c r="KE34" s="57"/>
      <c r="KF34" s="57"/>
      <c r="KG34" s="57"/>
      <c r="KH34" s="57"/>
      <c r="KI34" s="57"/>
      <c r="KJ34" s="57"/>
      <c r="KK34" s="57"/>
      <c r="KL34" s="57"/>
      <c r="KM34" s="57"/>
      <c r="KN34" s="57"/>
      <c r="KO34" s="57"/>
      <c r="KP34" s="57"/>
      <c r="KQ34" s="57"/>
      <c r="KR34" s="57"/>
      <c r="KS34" s="57"/>
      <c r="KT34" s="57"/>
      <c r="KU34" s="57"/>
      <c r="KV34" s="57"/>
      <c r="KW34" s="57"/>
      <c r="KX34" s="57"/>
      <c r="KY34" s="57"/>
      <c r="KZ34" s="57"/>
      <c r="LA34" s="57"/>
      <c r="LB34" s="57"/>
      <c r="LC34" s="57"/>
      <c r="LD34" s="57"/>
      <c r="LE34" s="57"/>
      <c r="LF34" s="57"/>
      <c r="LG34" s="57"/>
      <c r="LH34" s="57"/>
      <c r="LI34" s="57"/>
      <c r="LJ34" s="57"/>
      <c r="LK34" s="57"/>
      <c r="LL34" s="57"/>
      <c r="LM34" s="57"/>
      <c r="LN34" s="57"/>
      <c r="LO34" s="57"/>
      <c r="LP34" s="57"/>
      <c r="LQ34" s="57"/>
      <c r="LR34" s="57"/>
      <c r="LS34" s="57"/>
      <c r="LT34" s="57"/>
      <c r="LU34" s="57"/>
      <c r="LV34" s="57"/>
      <c r="LW34" s="57"/>
      <c r="LX34" s="57"/>
      <c r="LY34" s="57"/>
      <c r="LZ34" s="57"/>
      <c r="MA34" s="57"/>
      <c r="MB34" s="57"/>
      <c r="MC34" s="57"/>
      <c r="MD34" s="57"/>
      <c r="ME34" s="57"/>
      <c r="MF34" s="57"/>
      <c r="MG34" s="57"/>
      <c r="MH34" s="57"/>
      <c r="MI34" s="57"/>
      <c r="MJ34" s="57"/>
      <c r="MK34" s="57"/>
      <c r="ML34" s="57"/>
      <c r="MM34" s="57"/>
      <c r="MN34" s="57"/>
      <c r="MO34" s="57"/>
      <c r="MP34" s="57"/>
      <c r="MQ34" s="57"/>
      <c r="MR34" s="57"/>
      <c r="MS34" s="57"/>
      <c r="MT34" s="57"/>
      <c r="MU34" s="57"/>
      <c r="MV34" s="57"/>
      <c r="MW34" s="57"/>
      <c r="MX34" s="57"/>
      <c r="MY34" s="57"/>
      <c r="MZ34" s="57"/>
      <c r="NA34" s="57"/>
      <c r="NB34" s="57"/>
      <c r="NC34" s="57"/>
      <c r="ND34" s="57"/>
      <c r="NE34" s="57"/>
      <c r="NF34" s="57"/>
      <c r="NG34" s="57"/>
      <c r="NH34" s="57"/>
      <c r="NI34" s="57"/>
      <c r="NJ34" s="57"/>
      <c r="NK34" s="57"/>
      <c r="NL34" s="57"/>
      <c r="NM34" s="57"/>
      <c r="NN34" s="57"/>
      <c r="NO34" s="57"/>
      <c r="NP34" s="57"/>
      <c r="NQ34" s="57"/>
      <c r="NR34" s="57"/>
      <c r="NS34" s="57"/>
      <c r="NT34" s="57"/>
      <c r="NU34" s="57"/>
      <c r="NV34" s="57"/>
      <c r="NW34" s="57"/>
      <c r="NX34" s="57"/>
      <c r="NY34" s="57"/>
      <c r="NZ34" s="57"/>
      <c r="OA34" s="57"/>
      <c r="OB34" s="57"/>
      <c r="OC34" s="57"/>
      <c r="OD34" s="57"/>
      <c r="OE34" s="57"/>
      <c r="OF34" s="57"/>
      <c r="OG34" s="57"/>
      <c r="OH34" s="57"/>
      <c r="OI34" s="57"/>
      <c r="OJ34" s="57"/>
      <c r="OK34" s="57"/>
      <c r="OL34" s="57"/>
      <c r="OM34" s="57"/>
      <c r="ON34" s="57"/>
      <c r="OO34" s="57"/>
      <c r="OP34" s="57"/>
      <c r="OQ34" s="57"/>
      <c r="OR34" s="57"/>
      <c r="OS34" s="57"/>
      <c r="OT34" s="57"/>
      <c r="OU34" s="57"/>
      <c r="OV34" s="57"/>
      <c r="OW34" s="57"/>
      <c r="OX34" s="57"/>
      <c r="OY34" s="57"/>
      <c r="OZ34" s="57"/>
      <c r="PA34" s="57"/>
      <c r="PB34" s="57"/>
      <c r="PC34" s="57"/>
      <c r="PD34" s="57"/>
      <c r="PE34" s="57"/>
      <c r="PF34" s="57"/>
      <c r="PG34" s="57"/>
      <c r="PH34" s="57"/>
      <c r="PI34" s="57"/>
      <c r="PJ34" s="57"/>
      <c r="PK34" s="57"/>
      <c r="PL34" s="57"/>
      <c r="PM34" s="57"/>
      <c r="PN34" s="57"/>
      <c r="PO34" s="57"/>
      <c r="PP34" s="57"/>
      <c r="PQ34" s="57"/>
      <c r="PR34" s="57"/>
      <c r="PS34" s="57"/>
      <c r="PT34" s="57"/>
      <c r="PU34" s="57"/>
      <c r="PV34" s="57"/>
      <c r="PW34" s="57"/>
      <c r="PX34" s="57"/>
      <c r="PY34" s="57"/>
      <c r="PZ34" s="57"/>
      <c r="QA34" s="57"/>
      <c r="QB34" s="57"/>
      <c r="QC34" s="57"/>
      <c r="QD34" s="57"/>
      <c r="QE34" s="57"/>
      <c r="QF34" s="57"/>
      <c r="QG34" s="57"/>
      <c r="QH34" s="57"/>
      <c r="QI34" s="57"/>
      <c r="QJ34" s="57"/>
      <c r="QK34" s="57"/>
      <c r="QL34" s="57"/>
      <c r="QM34" s="57"/>
      <c r="QN34" s="57"/>
      <c r="QO34" s="57"/>
      <c r="QP34" s="57"/>
      <c r="QQ34" s="57"/>
      <c r="QR34" s="57"/>
      <c r="QS34" s="57"/>
      <c r="QT34" s="57"/>
      <c r="QU34" s="57"/>
      <c r="QV34" s="57"/>
      <c r="QW34" s="57"/>
      <c r="QX34" s="57"/>
      <c r="QY34" s="57"/>
      <c r="QZ34" s="57"/>
      <c r="RA34" s="57"/>
      <c r="RB34" s="57"/>
      <c r="RC34" s="57"/>
      <c r="RD34" s="57"/>
      <c r="RE34" s="57"/>
      <c r="RF34" s="57"/>
      <c r="RG34" s="57"/>
      <c r="RH34" s="57"/>
      <c r="RI34" s="57"/>
      <c r="RJ34" s="57"/>
      <c r="RK34" s="57"/>
      <c r="RL34" s="57"/>
      <c r="RM34" s="57"/>
      <c r="RN34" s="57"/>
      <c r="RO34" s="57"/>
      <c r="RP34" s="57"/>
      <c r="RQ34" s="57"/>
      <c r="RR34" s="57"/>
      <c r="RS34" s="57"/>
      <c r="RT34" s="57"/>
      <c r="RU34" s="57"/>
      <c r="RV34" s="57"/>
      <c r="RW34" s="57"/>
      <c r="RX34" s="57"/>
      <c r="RY34" s="57"/>
      <c r="RZ34" s="57"/>
      <c r="SA34" s="57"/>
      <c r="SB34" s="57"/>
      <c r="SC34" s="57"/>
      <c r="SD34" s="57"/>
      <c r="SE34" s="57"/>
      <c r="SF34" s="57"/>
      <c r="SG34" s="57"/>
      <c r="SH34" s="57"/>
      <c r="SI34" s="57"/>
      <c r="SJ34" s="57"/>
      <c r="SK34" s="57"/>
      <c r="SL34" s="57"/>
      <c r="SM34" s="57"/>
      <c r="SN34" s="57"/>
      <c r="SO34" s="57"/>
      <c r="SP34" s="57"/>
      <c r="SQ34" s="57"/>
      <c r="SR34" s="57"/>
      <c r="SS34" s="57"/>
      <c r="ST34" s="57"/>
      <c r="SU34" s="57"/>
      <c r="SV34" s="57"/>
      <c r="SW34" s="57"/>
      <c r="SX34" s="57"/>
      <c r="SY34" s="57"/>
      <c r="SZ34" s="57"/>
      <c r="TA34" s="57"/>
      <c r="TB34" s="57"/>
      <c r="TC34" s="57"/>
      <c r="TD34" s="57"/>
      <c r="TE34" s="57"/>
      <c r="TF34" s="57"/>
      <c r="TG34" s="57"/>
      <c r="TH34" s="57"/>
      <c r="TI34" s="57"/>
      <c r="TJ34" s="57"/>
      <c r="TK34" s="57"/>
      <c r="TL34" s="57"/>
      <c r="TM34" s="57"/>
      <c r="TN34" s="57"/>
      <c r="TO34" s="57"/>
      <c r="TP34" s="57"/>
      <c r="TQ34" s="57"/>
      <c r="TR34" s="57"/>
      <c r="TS34" s="57"/>
      <c r="TT34" s="57"/>
      <c r="TU34" s="57"/>
      <c r="TV34" s="57"/>
      <c r="TW34" s="57"/>
      <c r="TX34" s="57"/>
      <c r="TY34" s="57"/>
      <c r="TZ34" s="57"/>
      <c r="UA34" s="57"/>
      <c r="UB34" s="57"/>
      <c r="UC34" s="57"/>
      <c r="UD34" s="57"/>
      <c r="UE34" s="57"/>
      <c r="UF34" s="57"/>
      <c r="UG34" s="57"/>
      <c r="UH34" s="57"/>
      <c r="UI34" s="57"/>
      <c r="UJ34" s="57"/>
      <c r="UK34" s="57"/>
      <c r="UL34" s="57"/>
      <c r="UM34" s="57"/>
      <c r="UN34" s="57"/>
      <c r="UO34" s="57"/>
      <c r="UP34" s="57"/>
      <c r="UQ34" s="57"/>
      <c r="UR34" s="57"/>
      <c r="US34" s="57"/>
      <c r="UT34" s="57"/>
      <c r="UU34" s="57"/>
      <c r="UV34" s="57"/>
      <c r="UW34" s="57"/>
      <c r="UX34" s="57"/>
      <c r="UY34" s="57"/>
      <c r="UZ34" s="57"/>
      <c r="VA34" s="57"/>
      <c r="VB34" s="57"/>
      <c r="VC34" s="57"/>
      <c r="VD34" s="57"/>
      <c r="VE34" s="57"/>
      <c r="VF34" s="57"/>
      <c r="VG34" s="57"/>
      <c r="VH34" s="57"/>
      <c r="VI34" s="57"/>
      <c r="VJ34" s="57"/>
      <c r="VK34" s="57"/>
      <c r="VL34" s="57"/>
      <c r="VM34" s="57"/>
      <c r="VN34" s="57"/>
      <c r="VO34" s="57"/>
      <c r="VP34" s="57"/>
      <c r="VQ34" s="57"/>
      <c r="VR34" s="57"/>
      <c r="VS34" s="57"/>
      <c r="VT34" s="57"/>
      <c r="VU34" s="57"/>
      <c r="VV34" s="57"/>
      <c r="VW34" s="57"/>
      <c r="VX34" s="57"/>
      <c r="VY34" s="57"/>
      <c r="VZ34" s="57"/>
      <c r="WA34" s="57"/>
      <c r="WB34" s="57"/>
      <c r="WC34" s="57"/>
      <c r="WD34" s="57"/>
      <c r="WE34" s="57"/>
      <c r="WF34" s="57"/>
      <c r="WG34" s="57"/>
      <c r="WH34" s="57"/>
      <c r="WI34" s="57"/>
      <c r="WJ34" s="57"/>
      <c r="WK34" s="57"/>
      <c r="WL34" s="57"/>
      <c r="WM34" s="57"/>
      <c r="WN34" s="57"/>
      <c r="WO34" s="57"/>
      <c r="WP34" s="57"/>
      <c r="WQ34" s="57"/>
      <c r="WR34" s="57"/>
      <c r="WS34" s="57"/>
      <c r="WT34" s="57"/>
      <c r="WU34" s="57"/>
      <c r="WV34" s="57"/>
      <c r="WW34" s="57"/>
      <c r="WX34" s="57"/>
      <c r="WY34" s="57"/>
      <c r="WZ34" s="57"/>
      <c r="XA34" s="57"/>
      <c r="XB34" s="57"/>
      <c r="XC34" s="57"/>
      <c r="XD34" s="57"/>
      <c r="XE34" s="57"/>
      <c r="XF34" s="57"/>
      <c r="XG34" s="57"/>
      <c r="XH34" s="57"/>
      <c r="XI34" s="57"/>
      <c r="XJ34" s="57"/>
      <c r="XK34" s="57"/>
      <c r="XL34" s="57"/>
      <c r="XM34" s="57"/>
      <c r="XN34" s="57"/>
      <c r="XO34" s="57"/>
      <c r="XP34" s="57"/>
      <c r="XQ34" s="57"/>
      <c r="XR34" s="57"/>
      <c r="XS34" s="57"/>
      <c r="XT34" s="57"/>
      <c r="XU34" s="57"/>
      <c r="XV34" s="57"/>
      <c r="XW34" s="57"/>
      <c r="XX34" s="57"/>
      <c r="XY34" s="57"/>
      <c r="XZ34" s="57"/>
      <c r="YA34" s="57"/>
      <c r="YB34" s="57"/>
      <c r="YC34" s="57"/>
      <c r="YD34" s="57"/>
      <c r="YE34" s="57"/>
      <c r="YF34" s="57"/>
      <c r="YG34" s="57"/>
      <c r="YH34" s="57"/>
      <c r="YI34" s="57"/>
      <c r="YJ34" s="57"/>
      <c r="YK34" s="57"/>
      <c r="YL34" s="57"/>
      <c r="YM34" s="57"/>
      <c r="YN34" s="57"/>
      <c r="YO34" s="57"/>
      <c r="YP34" s="57"/>
      <c r="YQ34" s="57"/>
      <c r="YR34" s="57"/>
      <c r="YS34" s="57"/>
      <c r="YT34" s="57"/>
      <c r="YU34" s="57"/>
      <c r="YV34" s="57"/>
      <c r="YW34" s="57"/>
      <c r="YX34" s="57"/>
      <c r="YY34" s="57"/>
      <c r="YZ34" s="57"/>
      <c r="ZA34" s="57"/>
      <c r="ZB34" s="57"/>
      <c r="ZC34" s="57"/>
      <c r="ZD34" s="57"/>
      <c r="ZE34" s="57"/>
      <c r="ZF34" s="57"/>
      <c r="ZG34" s="57"/>
      <c r="ZH34" s="57"/>
      <c r="ZI34" s="57"/>
      <c r="ZJ34" s="57"/>
      <c r="ZK34" s="57"/>
      <c r="ZL34" s="57"/>
      <c r="ZM34" s="57"/>
      <c r="ZN34" s="57"/>
      <c r="ZO34" s="57"/>
      <c r="ZP34" s="57"/>
      <c r="ZQ34" s="57"/>
      <c r="ZR34" s="57"/>
      <c r="ZS34" s="57"/>
      <c r="ZT34" s="57"/>
      <c r="ZU34" s="57"/>
      <c r="ZV34" s="57"/>
      <c r="ZW34" s="57"/>
      <c r="ZX34" s="57"/>
      <c r="ZY34" s="57"/>
      <c r="ZZ34" s="57"/>
      <c r="AAA34" s="57"/>
      <c r="AAB34" s="57"/>
      <c r="AAC34" s="57"/>
      <c r="AAD34" s="57"/>
      <c r="AAE34" s="57"/>
      <c r="AAF34" s="57"/>
      <c r="AAG34" s="57"/>
      <c r="AAH34" s="57"/>
      <c r="AAI34" s="57"/>
      <c r="AAJ34" s="57"/>
      <c r="AAK34" s="57"/>
      <c r="AAL34" s="57"/>
      <c r="AAM34" s="57"/>
      <c r="AAN34" s="57"/>
      <c r="AAO34" s="57"/>
      <c r="AAP34" s="57"/>
      <c r="AAQ34" s="57"/>
      <c r="AAR34" s="57"/>
      <c r="AAS34" s="57"/>
      <c r="AAT34" s="57"/>
      <c r="AAU34" s="57"/>
      <c r="AAV34" s="57"/>
      <c r="AAW34" s="57"/>
      <c r="AAX34" s="57"/>
      <c r="AAY34" s="57"/>
      <c r="AAZ34" s="57"/>
      <c r="ABA34" s="57"/>
      <c r="ABB34" s="57"/>
      <c r="ABC34" s="57"/>
      <c r="ABD34" s="57"/>
      <c r="ABE34" s="57"/>
      <c r="ABF34" s="57"/>
      <c r="ABG34" s="57"/>
      <c r="ABH34" s="57"/>
      <c r="ABI34" s="57"/>
      <c r="ABJ34" s="57"/>
      <c r="ABK34" s="57"/>
      <c r="ABL34" s="57"/>
      <c r="ABM34" s="57"/>
      <c r="ABN34" s="57"/>
      <c r="ABO34" s="57"/>
      <c r="ABP34" s="57"/>
      <c r="ABQ34" s="57"/>
      <c r="ABR34" s="57"/>
      <c r="ABS34" s="57"/>
      <c r="ABT34" s="57"/>
      <c r="ABU34" s="57"/>
      <c r="ABV34" s="57"/>
      <c r="ABW34" s="57"/>
      <c r="ABX34" s="57"/>
      <c r="ABY34" s="57"/>
      <c r="ABZ34" s="57"/>
      <c r="ACA34" s="57"/>
      <c r="ACB34" s="57"/>
      <c r="ACC34" s="57"/>
      <c r="ACD34" s="57"/>
      <c r="ACE34" s="57"/>
      <c r="ACF34" s="57"/>
      <c r="ACG34" s="57"/>
      <c r="ACH34" s="57"/>
      <c r="ACI34" s="57"/>
      <c r="ACJ34" s="57"/>
      <c r="ACK34" s="57"/>
      <c r="ACL34" s="57"/>
      <c r="ACM34" s="57"/>
      <c r="ACN34" s="57"/>
      <c r="ACO34" s="57"/>
      <c r="ACP34" s="57"/>
      <c r="ACQ34" s="57"/>
      <c r="ACR34" s="57"/>
      <c r="ACS34" s="57"/>
      <c r="ACT34" s="57"/>
      <c r="ACU34" s="57"/>
      <c r="ACV34" s="57"/>
      <c r="ACW34" s="57"/>
      <c r="ACX34" s="57"/>
      <c r="ACY34" s="57"/>
      <c r="ACZ34" s="57"/>
      <c r="ADA34" s="57"/>
    </row>
    <row r="35" spans="1:781" ht="37.5">
      <c r="A35" s="49" t="s">
        <v>282</v>
      </c>
      <c r="B35" s="50" t="s">
        <v>283</v>
      </c>
      <c r="C35" s="50" t="s">
        <v>284</v>
      </c>
      <c r="D35" s="50" t="s">
        <v>11</v>
      </c>
      <c r="E35" s="51" t="s">
        <v>417</v>
      </c>
      <c r="F35" s="53">
        <v>5</v>
      </c>
      <c r="G35" s="55">
        <v>1105434.06</v>
      </c>
      <c r="H35" s="54">
        <v>552717.03</v>
      </c>
      <c r="I35" s="55">
        <v>414537.77</v>
      </c>
      <c r="J35" s="55">
        <v>138179.26</v>
      </c>
      <c r="K35" s="55">
        <v>0</v>
      </c>
      <c r="L35" s="101">
        <v>42501</v>
      </c>
      <c r="M35" s="99">
        <v>42855</v>
      </c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</row>
    <row r="36" spans="1:781" ht="25">
      <c r="A36" s="83" t="s">
        <v>285</v>
      </c>
      <c r="B36" s="50" t="s">
        <v>286</v>
      </c>
      <c r="C36" s="50" t="s">
        <v>287</v>
      </c>
      <c r="D36" s="50" t="s">
        <v>288</v>
      </c>
      <c r="E36" s="51" t="s">
        <v>418</v>
      </c>
      <c r="F36" s="87">
        <v>5</v>
      </c>
      <c r="G36" s="54">
        <v>235804</v>
      </c>
      <c r="H36" s="54">
        <v>117902</v>
      </c>
      <c r="I36" s="54">
        <v>88426.5</v>
      </c>
      <c r="J36" s="54">
        <v>29475.5</v>
      </c>
      <c r="K36" s="88">
        <v>0</v>
      </c>
      <c r="L36" s="99">
        <v>42552</v>
      </c>
      <c r="M36" s="99">
        <v>42855</v>
      </c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</row>
    <row r="37" spans="1:781" ht="25">
      <c r="A37" s="49" t="s">
        <v>313</v>
      </c>
      <c r="B37" s="57" t="s">
        <v>314</v>
      </c>
      <c r="C37" s="57" t="s">
        <v>315</v>
      </c>
      <c r="D37" s="57" t="s">
        <v>316</v>
      </c>
      <c r="E37" s="37" t="s">
        <v>457</v>
      </c>
      <c r="F37" s="58">
        <v>5</v>
      </c>
      <c r="G37" s="59">
        <v>93402</v>
      </c>
      <c r="H37" s="54">
        <v>46701</v>
      </c>
      <c r="I37" s="59">
        <v>35025.75</v>
      </c>
      <c r="J37" s="59">
        <v>11675.25</v>
      </c>
      <c r="K37" s="59">
        <v>0</v>
      </c>
      <c r="L37" s="99">
        <v>42499</v>
      </c>
      <c r="M37" s="99">
        <v>42825</v>
      </c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</row>
    <row r="38" spans="1:781" ht="25">
      <c r="A38" s="83" t="s">
        <v>528</v>
      </c>
      <c r="B38" s="57" t="s">
        <v>529</v>
      </c>
      <c r="C38" s="38" t="s">
        <v>652</v>
      </c>
      <c r="D38" s="57" t="s">
        <v>530</v>
      </c>
      <c r="E38" s="47" t="s">
        <v>531</v>
      </c>
      <c r="F38" s="58">
        <v>5</v>
      </c>
      <c r="G38" s="60">
        <v>197500</v>
      </c>
      <c r="H38" s="54">
        <v>98750</v>
      </c>
      <c r="I38" s="59">
        <v>74062.5</v>
      </c>
      <c r="J38" s="59">
        <v>9687.5</v>
      </c>
      <c r="K38" s="59">
        <v>15000</v>
      </c>
      <c r="L38" s="101">
        <v>42634</v>
      </c>
      <c r="M38" s="99">
        <v>42978</v>
      </c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</row>
    <row r="39" spans="1:781" ht="25">
      <c r="A39" s="49" t="s">
        <v>544</v>
      </c>
      <c r="B39" s="37" t="s">
        <v>545</v>
      </c>
      <c r="C39" s="57" t="s">
        <v>546</v>
      </c>
      <c r="D39" s="37" t="s">
        <v>11</v>
      </c>
      <c r="E39" s="37" t="s">
        <v>547</v>
      </c>
      <c r="F39" s="58">
        <v>5</v>
      </c>
      <c r="G39" s="59">
        <v>164632</v>
      </c>
      <c r="H39" s="54">
        <v>82316</v>
      </c>
      <c r="I39" s="59">
        <v>61737</v>
      </c>
      <c r="J39" s="59">
        <v>20579</v>
      </c>
      <c r="K39" s="59">
        <v>0</v>
      </c>
      <c r="L39" s="99">
        <v>42629</v>
      </c>
      <c r="M39" s="99">
        <v>42916</v>
      </c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</row>
    <row r="40" spans="1:781">
      <c r="A40" s="83" t="s">
        <v>548</v>
      </c>
      <c r="B40" s="37" t="s">
        <v>549</v>
      </c>
      <c r="C40" s="37" t="s">
        <v>550</v>
      </c>
      <c r="D40" s="37" t="s">
        <v>15</v>
      </c>
      <c r="E40" s="37" t="s">
        <v>551</v>
      </c>
      <c r="F40" s="58">
        <v>5</v>
      </c>
      <c r="G40" s="59">
        <v>63494.17</v>
      </c>
      <c r="H40" s="54">
        <v>31747.08</v>
      </c>
      <c r="I40" s="60">
        <v>23810.31</v>
      </c>
      <c r="J40" s="59">
        <v>7936.77</v>
      </c>
      <c r="K40" s="80"/>
      <c r="L40" s="99">
        <v>42590</v>
      </c>
      <c r="M40" s="103">
        <v>42947</v>
      </c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</row>
    <row r="41" spans="1:781" ht="62.5">
      <c r="A41" s="49" t="s">
        <v>557</v>
      </c>
      <c r="B41" s="67" t="s">
        <v>645</v>
      </c>
      <c r="C41" s="67" t="s">
        <v>558</v>
      </c>
      <c r="D41" s="67" t="s">
        <v>11</v>
      </c>
      <c r="E41" s="67" t="s">
        <v>559</v>
      </c>
      <c r="F41" s="53">
        <v>5</v>
      </c>
      <c r="G41" s="55">
        <v>79000</v>
      </c>
      <c r="H41" s="54">
        <v>59250</v>
      </c>
      <c r="I41" s="55">
        <v>44437.5</v>
      </c>
      <c r="J41" s="55">
        <v>14812.5</v>
      </c>
      <c r="K41" s="55"/>
      <c r="L41" s="99">
        <v>42614</v>
      </c>
      <c r="M41" s="99">
        <v>43100</v>
      </c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</row>
    <row r="42" spans="1:781" ht="25">
      <c r="A42" s="89" t="s">
        <v>580</v>
      </c>
      <c r="B42" s="90" t="s">
        <v>581</v>
      </c>
      <c r="C42" s="90" t="s">
        <v>582</v>
      </c>
      <c r="D42" s="91" t="s">
        <v>583</v>
      </c>
      <c r="E42" s="91" t="s">
        <v>584</v>
      </c>
      <c r="F42" s="92">
        <v>5</v>
      </c>
      <c r="G42" s="93">
        <v>73668.14</v>
      </c>
      <c r="H42" s="94">
        <v>36834.07</v>
      </c>
      <c r="I42" s="93">
        <v>27625.55</v>
      </c>
      <c r="J42" s="93">
        <v>9208.52</v>
      </c>
      <c r="K42" s="93">
        <v>0</v>
      </c>
      <c r="L42" s="99">
        <v>42633</v>
      </c>
      <c r="M42" s="40">
        <v>43190</v>
      </c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</row>
    <row r="43" spans="1:781" s="37" customFormat="1">
      <c r="A43" s="49" t="s">
        <v>166</v>
      </c>
      <c r="C43" s="57"/>
      <c r="G43" s="59">
        <f>SUM(G2:G42)</f>
        <v>13508530.620000001</v>
      </c>
      <c r="H43" s="59">
        <f>SUM(H2:H42)</f>
        <v>8136733.96</v>
      </c>
      <c r="I43" s="59">
        <f>SUM(I2:I42)</f>
        <v>6204476.1699999999</v>
      </c>
      <c r="J43" s="59">
        <f>SUM(J2:J42)</f>
        <v>1736675.3500000003</v>
      </c>
      <c r="K43" s="59">
        <f>SUM(K2:K42)</f>
        <v>331483.44</v>
      </c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47"/>
      <c r="CH43" s="56"/>
    </row>
    <row r="44" spans="1:781"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</row>
    <row r="45" spans="1:781"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</row>
    <row r="46" spans="1:781"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</row>
    <row r="47" spans="1:781"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</row>
    <row r="48" spans="1:781"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</row>
  </sheetData>
  <autoFilter ref="A1:W4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Round 1</vt:lpstr>
      <vt:lpstr>Round 2</vt:lpstr>
      <vt:lpstr>Round 3</vt:lpstr>
    </vt:vector>
  </TitlesOfParts>
  <Company>Scottish Government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u413544</dc:creator>
  <cp:lastModifiedBy>u413544</cp:lastModifiedBy>
  <cp:lastPrinted>2016-08-30T14:46:46Z</cp:lastPrinted>
  <dcterms:created xsi:type="dcterms:W3CDTF">2016-08-29T09:03:58Z</dcterms:created>
  <dcterms:modified xsi:type="dcterms:W3CDTF">2017-03-30T07:46:32Z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A15661563</vt:lpwstr>
  </property>
  <property fmtid="{D5CDD505-2E9C-101B-9397-08002B2CF9AE}" pid="4" name="Objective-Title">
    <vt:lpwstr>PAC table of awards for web</vt:lpwstr>
  </property>
  <property fmtid="{D5CDD505-2E9C-101B-9397-08002B2CF9AE}" pid="5" name="Objective-Comment">
    <vt:lpwstr>
    </vt:lpwstr>
  </property>
  <property fmtid="{D5CDD505-2E9C-101B-9397-08002B2CF9AE}" pid="6" name="Objective-CreationStamp">
    <vt:filetime>2016-10-14T11:39:59Z</vt:filetime>
  </property>
  <property fmtid="{D5CDD505-2E9C-101B-9397-08002B2CF9AE}" pid="7" name="Objective-IsApproved">
    <vt:bool>false</vt:bool>
  </property>
  <property fmtid="{D5CDD505-2E9C-101B-9397-08002B2CF9AE}" pid="8" name="Objective-IsPublished">
    <vt:bool>false</vt:bool>
  </property>
  <property fmtid="{D5CDD505-2E9C-101B-9397-08002B2CF9AE}" pid="9" name="Objective-DatePublished">
    <vt:lpwstr>
    </vt:lpwstr>
  </property>
  <property fmtid="{D5CDD505-2E9C-101B-9397-08002B2CF9AE}" pid="10" name="Objective-ModificationStamp">
    <vt:filetime>2017-03-30T07:39:59Z</vt:filetime>
  </property>
  <property fmtid="{D5CDD505-2E9C-101B-9397-08002B2CF9AE}" pid="11" name="Objective-Owner">
    <vt:lpwstr>Lawson, Amy A (U413544)</vt:lpwstr>
  </property>
  <property fmtid="{D5CDD505-2E9C-101B-9397-08002B2CF9AE}" pid="12" name="Objective-Path">
    <vt:lpwstr>Objective Global Folder:SG File Plan:Agriculture, environment and natural resources:Fisheries and aquaculture:Common Fisheries Policy:Paying grants and subsidies: Common Fisheries Policy:Marine payments and grants: European Maritime and Fisheries Fund (EM</vt:lpwstr>
  </property>
  <property fmtid="{D5CDD505-2E9C-101B-9397-08002B2CF9AE}" pid="13" name="Objective-Parent">
    <vt:lpwstr>Marine payments and grants: European Maritime and Fisheries Fund (EMFF): Project Assessment Committee: 2016-2021</vt:lpwstr>
  </property>
  <property fmtid="{D5CDD505-2E9C-101B-9397-08002B2CF9AE}" pid="14" name="Objective-State">
    <vt:lpwstr>Being Edited</vt:lpwstr>
  </property>
  <property fmtid="{D5CDD505-2E9C-101B-9397-08002B2CF9AE}" pid="15" name="Objective-Version">
    <vt:lpwstr>31.1</vt:lpwstr>
  </property>
  <property fmtid="{D5CDD505-2E9C-101B-9397-08002B2CF9AE}" pid="16" name="Objective-VersionNumber">
    <vt:i4>33</vt:i4>
  </property>
  <property fmtid="{D5CDD505-2E9C-101B-9397-08002B2CF9AE}" pid="17" name="Objective-VersionComment">
    <vt:lpwstr>
    </vt:lpwstr>
  </property>
  <property fmtid="{D5CDD505-2E9C-101B-9397-08002B2CF9AE}" pid="18" name="Objective-FileNumber">
    <vt:lpwstr>CASE/322820</vt:lpwstr>
  </property>
  <property fmtid="{D5CDD505-2E9C-101B-9397-08002B2CF9AE}" pid="19" name="Objective-Classification">
    <vt:lpwstr>[Inherited - OFFICIAL]</vt:lpwstr>
  </property>
  <property fmtid="{D5CDD505-2E9C-101B-9397-08002B2CF9AE}" pid="20" name="Objective-Caveats">
    <vt:lpwstr>
    </vt:lpwstr>
  </property>
  <property fmtid="{D5CDD505-2E9C-101B-9397-08002B2CF9AE}" pid="21" name="Objective-Date of Original [system]">
    <vt:lpwstr>
    </vt:lpwstr>
  </property>
  <property fmtid="{D5CDD505-2E9C-101B-9397-08002B2CF9AE}" pid="22" name="Objective-Date Received [system]">
    <vt:lpwstr>
    </vt:lpwstr>
  </property>
  <property fmtid="{D5CDD505-2E9C-101B-9397-08002B2CF9AE}" pid="23" name="Objective-SG Web Publication - Category [system]">
    <vt:lpwstr>
    </vt:lpwstr>
  </property>
  <property fmtid="{D5CDD505-2E9C-101B-9397-08002B2CF9AE}" pid="24" name="Objective-SG Web Publication - Category 2 Classification [system]">
    <vt:lpwstr>
    </vt:lpwstr>
  </property>
</Properties>
</file>