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Burruss\Documents\Modeling and Simulation\Final Project\"/>
    </mc:Choice>
  </mc:AlternateContent>
  <xr:revisionPtr revIDLastSave="0" documentId="13_ncr:1_{9D9C4996-1116-4BB2-81BD-ECD437B10C8D}" xr6:coauthVersionLast="43" xr6:coauthVersionMax="43" xr10:uidLastSave="{00000000-0000-0000-0000-000000000000}"/>
  <bookViews>
    <workbookView xWindow="-120" yWindow="-120" windowWidth="20730" windowHeight="11160" xr2:uid="{593265BE-195D-4A3F-BD63-699CC96C36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E13" i="1"/>
  <c r="E14" i="1"/>
  <c r="E15" i="1"/>
  <c r="E16" i="1"/>
  <c r="E8" i="1"/>
  <c r="E9" i="1"/>
  <c r="E10" i="1"/>
  <c r="E11" i="1"/>
  <c r="E12" i="1"/>
  <c r="E7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<sst xmlns="http://schemas.openxmlformats.org/spreadsheetml/2006/main" count="29" uniqueCount="29">
  <si>
    <t>URL</t>
  </si>
  <si>
    <t>Track</t>
  </si>
  <si>
    <t>Gulfstream Park</t>
  </si>
  <si>
    <t>Weather</t>
  </si>
  <si>
    <t>Clear</t>
  </si>
  <si>
    <t>Race</t>
  </si>
  <si>
    <t>Fast</t>
  </si>
  <si>
    <t>Length</t>
  </si>
  <si>
    <t>Horse</t>
  </si>
  <si>
    <t>speed 1</t>
  </si>
  <si>
    <t>speed 2</t>
  </si>
  <si>
    <t>speed 3</t>
  </si>
  <si>
    <t>average</t>
  </si>
  <si>
    <t>standard deviation</t>
  </si>
  <si>
    <t>win-place-show horse</t>
  </si>
  <si>
    <t>win-place-show horse jockey</t>
  </si>
  <si>
    <t>morning line odds</t>
  </si>
  <si>
    <t>post</t>
  </si>
  <si>
    <t>http://www.equibase.com/static/chart/pdf/GP042019USA7.pdf</t>
  </si>
  <si>
    <t>I Idolize You</t>
  </si>
  <si>
    <t>Coop Tries Harder</t>
  </si>
  <si>
    <t>Kong Style</t>
  </si>
  <si>
    <t>Salambo</t>
  </si>
  <si>
    <t>Running for Riz</t>
  </si>
  <si>
    <t>Tomater Gator</t>
  </si>
  <si>
    <t>Chinomado</t>
  </si>
  <si>
    <t>Souper Stonehenge</t>
  </si>
  <si>
    <t>Logsdon</t>
  </si>
  <si>
    <t>Polar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</si>
</sst>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180975</xdr:rowOff>
    </xdr:from>
    <xdr:to>
      <xdr:col>7</xdr:col>
      <xdr:colOff>846836</xdr:colOff>
      <xdr:row>23</xdr:row>
      <xdr:rowOff>66523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E79983-FFAF-4317-A5BA-CBD99A3D0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28975"/>
          <a:ext cx="7114286" cy="1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quibase.com/static/chart/pdf/GP042019USA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54B8-E038-4368-B8BE-CF78697919AD}">
  <dimension ref="A1:J16"/>
  <sheetViews>
    <sheetView tabSelected="1" workbookViewId="0">
      <selection activeCell="E16" sqref="E16"/>
    </sheetView>
  </sheetViews>
  <sheetFormatPr defaultRowHeight="15" x14ac:dyDescent="0.25"/>
  <cols>
    <col min="1" max="1" width="18.7109375" bestFit="1" customWidth="1"/>
    <col min="6" max="6" width="17.85546875" bestFit="1" customWidth="1"/>
    <col min="7" max="7" width="20.85546875" bestFit="1" customWidth="1"/>
    <col min="8" max="8" width="27.28515625" bestFit="1" customWidth="1"/>
    <col min="9" max="9" width="17.28515625" bestFit="1" customWidth="1"/>
  </cols>
  <sheetData>
    <row r="1" spans="1:10" x14ac:dyDescent="0.25">
      <c r="A1" t="s">
        <v>0</v>
      </c>
      <c r="B1" s="1" t="s">
        <v>18</v>
      </c>
    </row>
    <row r="2" spans="1:10" x14ac:dyDescent="0.25">
      <c r="A2" t="s">
        <v>1</v>
      </c>
      <c r="B2" t="s">
        <v>2</v>
      </c>
    </row>
    <row r="3" spans="1:10" x14ac:dyDescent="0.25">
      <c r="A3" t="s">
        <v>3</v>
      </c>
      <c r="B3" t="s">
        <v>4</v>
      </c>
    </row>
    <row r="4" spans="1:10" x14ac:dyDescent="0.25">
      <c r="A4" t="s">
        <v>5</v>
      </c>
      <c r="B4" t="s">
        <v>6</v>
      </c>
    </row>
    <row r="5" spans="1:10" x14ac:dyDescent="0.25">
      <c r="A5" t="s">
        <v>7</v>
      </c>
      <c r="B5">
        <v>0.75</v>
      </c>
    </row>
    <row r="6" spans="1:10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</row>
    <row r="7" spans="1:10" x14ac:dyDescent="0.25">
      <c r="A7" t="s">
        <v>28</v>
      </c>
      <c r="B7">
        <v>38.057670000000002</v>
      </c>
      <c r="C7">
        <v>37.843400000000003</v>
      </c>
      <c r="D7">
        <v>37.463070000000002</v>
      </c>
      <c r="E7">
        <f>AVERAGE(B7:D7)</f>
        <v>37.788046666666666</v>
      </c>
      <c r="F7">
        <f>_xlfn.STDEV.S(B7:D7)</f>
        <v>0.30113997348962707</v>
      </c>
      <c r="G7">
        <v>0.6</v>
      </c>
      <c r="H7">
        <v>0.41917276660000002</v>
      </c>
      <c r="I7">
        <v>5.0999999999999996</v>
      </c>
      <c r="J7">
        <v>3</v>
      </c>
    </row>
    <row r="8" spans="1:10" x14ac:dyDescent="0.25">
      <c r="A8" t="s">
        <v>19</v>
      </c>
      <c r="B8">
        <v>38.114049999999999</v>
      </c>
      <c r="C8">
        <v>37.948050000000002</v>
      </c>
      <c r="D8">
        <v>38.011582109999999</v>
      </c>
      <c r="E8">
        <f t="shared" ref="E8:E16" si="0">AVERAGE(B8:D8)</f>
        <v>38.024560703333329</v>
      </c>
      <c r="F8">
        <f t="shared" ref="F8:F16" si="1">_xlfn.STDEV.S(B8:D8)</f>
        <v>8.3757584215901223E-2</v>
      </c>
      <c r="G8">
        <v>0.90908999999999995</v>
      </c>
      <c r="H8">
        <v>0.41338139219999998</v>
      </c>
      <c r="I8">
        <v>4.5999999999999996</v>
      </c>
      <c r="J8">
        <v>2</v>
      </c>
    </row>
    <row r="9" spans="1:10" x14ac:dyDescent="0.25">
      <c r="A9" t="s">
        <v>20</v>
      </c>
      <c r="B9">
        <v>37.689208000000001</v>
      </c>
      <c r="C9">
        <v>37.463070000000002</v>
      </c>
      <c r="D9">
        <v>37.004530000000003</v>
      </c>
      <c r="E9">
        <f t="shared" si="0"/>
        <v>37.385602666666664</v>
      </c>
      <c r="F9">
        <f t="shared" si="1"/>
        <v>0.34885080152026698</v>
      </c>
      <c r="G9">
        <v>0.47058823</v>
      </c>
      <c r="H9">
        <v>0.4564664973</v>
      </c>
      <c r="I9">
        <v>13</v>
      </c>
      <c r="J9">
        <v>7</v>
      </c>
    </row>
    <row r="10" spans="1:10" x14ac:dyDescent="0.25">
      <c r="A10" t="s">
        <v>21</v>
      </c>
      <c r="B10">
        <v>37.068987200000002</v>
      </c>
      <c r="C10">
        <v>35.909036440000001</v>
      </c>
      <c r="D10">
        <v>37.926675000000003</v>
      </c>
      <c r="E10">
        <f t="shared" si="0"/>
        <v>36.968232880000002</v>
      </c>
      <c r="F10">
        <f t="shared" si="1"/>
        <v>1.0125857565898886</v>
      </c>
      <c r="G10">
        <v>0.25</v>
      </c>
      <c r="H10">
        <v>0.38678810000000002</v>
      </c>
      <c r="I10">
        <v>7.2</v>
      </c>
      <c r="J10">
        <v>9</v>
      </c>
    </row>
    <row r="11" spans="1:10" x14ac:dyDescent="0.25">
      <c r="A11" t="s">
        <v>22</v>
      </c>
      <c r="B11">
        <v>38.241100000000003</v>
      </c>
      <c r="C11">
        <v>40.021344720000002</v>
      </c>
      <c r="D11">
        <v>37.720033530000002</v>
      </c>
      <c r="E11">
        <f t="shared" si="0"/>
        <v>38.66082608333334</v>
      </c>
      <c r="F11">
        <f t="shared" si="1"/>
        <v>1.2067045152304512</v>
      </c>
      <c r="G11">
        <v>0.46153846100000001</v>
      </c>
      <c r="H11">
        <v>0.3436826992</v>
      </c>
      <c r="I11">
        <v>40.6</v>
      </c>
      <c r="J11">
        <v>10</v>
      </c>
    </row>
    <row r="12" spans="1:10" x14ac:dyDescent="0.25">
      <c r="A12" t="s">
        <v>23</v>
      </c>
      <c r="B12">
        <v>37.664339529999999</v>
      </c>
      <c r="C12">
        <v>37.090452999999997</v>
      </c>
      <c r="D12">
        <v>39.810127540000003</v>
      </c>
      <c r="E12">
        <f t="shared" si="0"/>
        <v>38.188306689999997</v>
      </c>
      <c r="F12">
        <f>_xlfn.STDEV.S(B12:D12)</f>
        <v>1.4335492978791875</v>
      </c>
      <c r="G12">
        <v>0.28571428570000001</v>
      </c>
      <c r="H12">
        <v>0.325203252</v>
      </c>
      <c r="I12">
        <v>17.5</v>
      </c>
      <c r="J12">
        <v>4</v>
      </c>
    </row>
    <row r="13" spans="1:10" x14ac:dyDescent="0.25">
      <c r="A13" t="s">
        <v>24</v>
      </c>
      <c r="B13">
        <v>36.833579200000003</v>
      </c>
      <c r="C13">
        <v>36.700850000000003</v>
      </c>
      <c r="D13">
        <v>38.151759220000002</v>
      </c>
      <c r="E13">
        <f t="shared" si="0"/>
        <v>37.228729473333338</v>
      </c>
      <c r="F13">
        <f t="shared" si="1"/>
        <v>0.80211732000799485</v>
      </c>
      <c r="G13">
        <v>0.41176470590000003</v>
      </c>
      <c r="H13">
        <v>0.49343474780000002</v>
      </c>
      <c r="I13">
        <v>12.8</v>
      </c>
      <c r="J13">
        <v>1</v>
      </c>
    </row>
    <row r="14" spans="1:10" x14ac:dyDescent="0.25">
      <c r="A14" t="s">
        <v>25</v>
      </c>
      <c r="B14">
        <v>37.382051449999999</v>
      </c>
      <c r="C14">
        <v>37.086070849999999</v>
      </c>
      <c r="D14">
        <v>37.365507170000001</v>
      </c>
      <c r="E14">
        <f t="shared" si="0"/>
        <v>37.277876490000004</v>
      </c>
      <c r="F14">
        <f t="shared" si="1"/>
        <v>0.16631440392232114</v>
      </c>
      <c r="G14">
        <v>0.52631570000000005</v>
      </c>
      <c r="H14">
        <v>0.29307384089999999</v>
      </c>
      <c r="I14">
        <v>76.5</v>
      </c>
      <c r="J14">
        <v>5</v>
      </c>
    </row>
    <row r="15" spans="1:10" x14ac:dyDescent="0.25">
      <c r="A15" t="s">
        <v>26</v>
      </c>
      <c r="B15">
        <v>38.379530920000001</v>
      </c>
      <c r="C15">
        <v>37.212057909999999</v>
      </c>
      <c r="D15">
        <v>36.945349999999998</v>
      </c>
      <c r="E15">
        <f t="shared" si="0"/>
        <v>37.512312943333335</v>
      </c>
      <c r="F15">
        <f t="shared" si="1"/>
        <v>0.76278013975490644</v>
      </c>
      <c r="G15">
        <v>0.33</v>
      </c>
      <c r="H15">
        <v>0.34343430000000003</v>
      </c>
      <c r="I15">
        <v>1</v>
      </c>
      <c r="J15">
        <v>6</v>
      </c>
    </row>
    <row r="16" spans="1:10" x14ac:dyDescent="0.25">
      <c r="A16" t="s">
        <v>27</v>
      </c>
      <c r="B16">
        <v>37.309831670000001</v>
      </c>
      <c r="C16">
        <v>37.878787000000003</v>
      </c>
      <c r="D16">
        <v>35.265905889999999</v>
      </c>
      <c r="E16">
        <f t="shared" si="0"/>
        <v>36.818174853333339</v>
      </c>
      <c r="F16">
        <f t="shared" si="1"/>
        <v>1.3740748679674675</v>
      </c>
      <c r="G16">
        <v>0.375</v>
      </c>
      <c r="H16">
        <v>0.41808818800000003</v>
      </c>
      <c r="I16">
        <v>83.2</v>
      </c>
      <c r="J16">
        <v>8</v>
      </c>
    </row>
  </sheetData>
  <hyperlinks>
    <hyperlink ref="B1" r:id="rId1" xr:uid="{09EB36E3-9B84-4714-9CA9-88D7641E344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Burruss</dc:creator>
  <cp:lastModifiedBy>Matthew Burruss</cp:lastModifiedBy>
  <dcterms:created xsi:type="dcterms:W3CDTF">2019-04-22T04:49:03Z</dcterms:created>
  <dcterms:modified xsi:type="dcterms:W3CDTF">2019-04-22T05:23:05Z</dcterms:modified>
</cp:coreProperties>
</file>