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4-2\464\hardware\PCB_Design\"/>
    </mc:Choice>
  </mc:AlternateContent>
  <xr:revisionPtr revIDLastSave="0" documentId="13_ncr:1_{84C89A31-05EB-41E1-925E-01343E48A158}" xr6:coauthVersionLast="45" xr6:coauthVersionMax="45" xr10:uidLastSave="{00000000-0000-0000-0000-000000000000}"/>
  <bookViews>
    <workbookView xWindow="0" yWindow="0" windowWidth="23040" windowHeight="12360" xr2:uid="{00000000-000D-0000-FFFF-FFFF00000000}"/>
  </bookViews>
  <sheets>
    <sheet name="BOM" sheetId="2" r:id="rId1"/>
  </sheets>
  <definedNames>
    <definedName name="DışVeri_1" localSheetId="0" hidden="1">BOM!$A$1:$G$23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" i="2"/>
  <c r="F25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Sorgu - PCB_Design" description="Çalışma kitabındaki 'PCB_Design' sorgusuna yönelik bağlantı." type="5" refreshedVersion="6" background="1" saveData="1">
    <dbPr connection="Provider=Microsoft.Mashup.OleDb.1;Data Source=$Workbook$;Location=PCB_Design;Extended Properties=&quot;&quot;" command="SELECT * FROM [PCB_Design]"/>
  </connection>
</connections>
</file>

<file path=xl/sharedStrings.xml><?xml version="1.0" encoding="utf-8"?>
<sst xmlns="http://schemas.openxmlformats.org/spreadsheetml/2006/main" count="102" uniqueCount="90">
  <si>
    <t>Reference</t>
  </si>
  <si>
    <t xml:space="preserve"> Quantity</t>
  </si>
  <si>
    <t xml:space="preserve"> Value</t>
  </si>
  <si>
    <t xml:space="preserve"> Footprint</t>
  </si>
  <si>
    <t xml:space="preserve"> Datasheet</t>
  </si>
  <si>
    <t xml:space="preserve">B1 </t>
  </si>
  <si>
    <t>Transformer_THT:trafo</t>
  </si>
  <si>
    <t xml:space="preserve">C1 </t>
  </si>
  <si>
    <t>2.2uF</t>
  </si>
  <si>
    <t>Capacitor_SMD:C_1206_3216Metric_Pad1.42x1.75mm_HandSolder</t>
  </si>
  <si>
    <t xml:space="preserve">C2 </t>
  </si>
  <si>
    <t>4.7nF</t>
  </si>
  <si>
    <t xml:space="preserve">C3 </t>
  </si>
  <si>
    <t>33u</t>
  </si>
  <si>
    <t xml:space="preserve">D1 D2 D3 </t>
  </si>
  <si>
    <t>DIODE</t>
  </si>
  <si>
    <t>Package_TO_SOT_SMD:TO-277A</t>
  </si>
  <si>
    <t xml:space="preserve">J1 J2 J3 </t>
  </si>
  <si>
    <t>Conn_01x02_Female</t>
  </si>
  <si>
    <t>Connector:Banana_Jack_2Pin</t>
  </si>
  <si>
    <t xml:space="preserve">L1 </t>
  </si>
  <si>
    <t>INDUCTOR</t>
  </si>
  <si>
    <t>Inductor_THT:L_Toroid_Horizontal_D32.5mm_P28.90mm_Bourns_2300</t>
  </si>
  <si>
    <t xml:space="preserve">Q1 </t>
  </si>
  <si>
    <t>Q_NMOS_DGS</t>
  </si>
  <si>
    <t>Package_TO_SOT_SMD:PQFN_8x8</t>
  </si>
  <si>
    <t xml:space="preserve">R1 </t>
  </si>
  <si>
    <t>150</t>
  </si>
  <si>
    <t>Resistor_THT:R_Axial_DIN0309_L9.0mm_D3.2mm_P12.70mm_Horizontal</t>
  </si>
  <si>
    <t xml:space="preserve">R10 </t>
  </si>
  <si>
    <t>10K</t>
  </si>
  <si>
    <t xml:space="preserve">R11 </t>
  </si>
  <si>
    <t>2K</t>
  </si>
  <si>
    <t xml:space="preserve">R12 </t>
  </si>
  <si>
    <t>4K</t>
  </si>
  <si>
    <t xml:space="preserve">R2 </t>
  </si>
  <si>
    <t>9.1K</t>
  </si>
  <si>
    <t xml:space="preserve">R3 </t>
  </si>
  <si>
    <t>8.2K</t>
  </si>
  <si>
    <t xml:space="preserve">R4 </t>
  </si>
  <si>
    <t>51K</t>
  </si>
  <si>
    <t xml:space="preserve">R5 </t>
  </si>
  <si>
    <t>510</t>
  </si>
  <si>
    <t xml:space="preserve">R6 R13 </t>
  </si>
  <si>
    <t>1K</t>
  </si>
  <si>
    <t xml:space="preserve">R7 R8 </t>
  </si>
  <si>
    <t>5.1K</t>
  </si>
  <si>
    <t xml:space="preserve">R9 </t>
  </si>
  <si>
    <t>0.2</t>
  </si>
  <si>
    <t xml:space="preserve">U1 </t>
  </si>
  <si>
    <t>TLP250</t>
  </si>
  <si>
    <t>Package_DIP:DIP-8_W7.62mm</t>
  </si>
  <si>
    <t>http://toshiba.semicon-storage.com/info/docget.jsp?did=16821&amp;prodName=TLP250</t>
  </si>
  <si>
    <t xml:space="preserve">U2 </t>
  </si>
  <si>
    <t>ATA00B36S-L</t>
  </si>
  <si>
    <t>Converter_DCDC:Converter_DCDC_Artesyn_ATA_SMD</t>
  </si>
  <si>
    <t>https://www.artesyn.com/power/assets/ata_series_ds_01apr2015_79c25814fd.pdf</t>
  </si>
  <si>
    <t xml:space="preserve">U3 </t>
  </si>
  <si>
    <t>TL494</t>
  </si>
  <si>
    <t>Package_DIP:DIP-16_W7.62mm</t>
  </si>
  <si>
    <t>http://www.ti.com/lit/ds/symlink/tl494.pdf</t>
  </si>
  <si>
    <t>https://www.digikey.com/product-detail/en/stackpole-electronics-inc/CF14JT150R/CF14JT150RCT-ND/1830603</t>
  </si>
  <si>
    <t>https://www.digikey.com/product-detail/en/stackpole-electronics-inc/CF14JT10K0/CF14JT10K0CT-ND/1830374</t>
  </si>
  <si>
    <t>https://www.digikey.com/product-detail/en/vishay-dale/CMF554K0000FEBF/CMF554K0000FEBF-ND/3634189</t>
  </si>
  <si>
    <t>Price</t>
  </si>
  <si>
    <t>Total Price</t>
  </si>
  <si>
    <t>https://www.digikey.com/product-detail/en/stackpole-electronics-inc/CF14JT2K00/CF14JT2K00CT-ND/1830357</t>
  </si>
  <si>
    <t>https://www.digikey.com/product-detail/en/yageo/MFP-25BRD52-9K1/9-1KADCT-ND/2059152</t>
  </si>
  <si>
    <t>https://www.digikey.com/product-detail/en/stackpole-electronics-inc/CF14JT8K20/CF14JT8K20CT-ND/1830372</t>
  </si>
  <si>
    <t>https://www.digikey.com/product-detail/en/stackpole-electronics-inc/CF14JT51K0/CF14JT51K0CT-ND/1830392</t>
  </si>
  <si>
    <t>https://www.digikey.com/product-detail/en/stackpole-electronics-inc/CF14JT510R/CF14JT510RCT-ND/1830343</t>
  </si>
  <si>
    <t>https://www.digikey.com/product-detail/en/stackpole-electronics-inc/CF14JT1K00/CF14JT1K00CT-ND/1830350</t>
  </si>
  <si>
    <t>https://www.digikey.com/product-detail/en/stackpole-electronics-inc/CF14JT5K10/CF14JT5K10CT-ND/1830367</t>
  </si>
  <si>
    <t>https://www.digikey.com/product-detail/en/ohmite/15FR200E/15FR200E-ND/822920</t>
  </si>
  <si>
    <t>https://www.digikey.com/product-detail/en/on-semiconductor/FDMS86255/FDMS86255TR-ND/4555505</t>
  </si>
  <si>
    <t>https://www.digikey.com/product-detail/en/vishay-semiconductor-diodes-division/SS5P10-M3-86A/SS5P10-M3-86AGICT-ND/2048223</t>
  </si>
  <si>
    <t>https://www.digikey.com/product-detail/en/bourns-inc/2300LL-681-H-RC/2300LL-681-H-RC-ND/725890</t>
  </si>
  <si>
    <t>https://www.digikey.com/product-detail/en/cinch-connectivity-solutions-johnson/108-0901-001/J150-ND/5928</t>
  </si>
  <si>
    <t>https://product.tdk.com/info/en/documents/chara_sheet/C3216JB1E336M160AC.pdf</t>
  </si>
  <si>
    <t>https://www.digikey.com/product-detail/en/murata-electronics/GRM155R71H473KE14D/490-10702-1-ND/5251398</t>
  </si>
  <si>
    <t>https://www.digikey.com/product-detail/en/murata-electronics/GRM155R60J225ME15D/490-4519-1-ND/1033278</t>
  </si>
  <si>
    <t>trafo</t>
  </si>
  <si>
    <t>https://www.mag-inc.com/Media/Magnetics/Datasheets/0F43515EC.pdf</t>
  </si>
  <si>
    <t xml:space="preserve">Total Price : </t>
  </si>
  <si>
    <t>https://www.pcbway.com/QuickOrderOnline.aspx</t>
  </si>
  <si>
    <t>Core Eq</t>
  </si>
  <si>
    <t>https://www.digikey.com/product-detail/en/tdk-electronics-inc/B66381G0000X172/495-76794-ND/3914869</t>
  </si>
  <si>
    <t>Around 2 dollars</t>
  </si>
  <si>
    <t xml:space="preserve">Cable </t>
  </si>
  <si>
    <t>AWG #22 - Around 2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</si>
</sst>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18" fillId="0" borderId="0" xfId="42" applyNumberFormat="1"/>
    <xf numFmtId="44" fontId="0" fillId="0" borderId="0" xfId="0" applyNumberFormat="1"/>
    <xf numFmtId="0" fontId="18" fillId="0" borderId="0" xfId="42"/>
  </cellXfs>
  <cellStyles count="43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prü" xfId="42" builtinId="8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6"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ışVeri_1" connectionId="1" xr16:uid="{00000000-0016-0000-0000-000000000000}" autoFormatId="16" applyNumberFormats="0" applyBorderFormats="0" applyFontFormats="0" applyPatternFormats="0" applyAlignmentFormats="0" applyWidthHeightFormats="0">
  <queryTableRefresh nextId="8">
    <queryTableFields count="7">
      <queryTableField id="1" name="Reference" tableColumnId="1"/>
      <queryTableField id="2" name=" Quantity" tableColumnId="2"/>
      <queryTableField id="3" name=" Value" tableColumnId="3"/>
      <queryTableField id="4" name=" Footprint" tableColumnId="4"/>
      <queryTableField id="7" dataBound="0" tableColumnId="7"/>
      <queryTableField id="6" dataBound="0" tableColumnId="6"/>
      <queryTableField id="5" name=" Datasheet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CB_Design" displayName="PCB_Design" ref="A1:G23" tableType="queryTable" totalsRowShown="0">
  <autoFilter ref="A1:G23" xr:uid="{00000000-0009-0000-0100-000001000000}"/>
  <tableColumns count="7">
    <tableColumn id="1" xr3:uid="{00000000-0010-0000-0000-000001000000}" uniqueName="1" name="Reference" queryTableFieldId="1" dataDxfId="5"/>
    <tableColumn id="2" xr3:uid="{00000000-0010-0000-0000-000002000000}" uniqueName="2" name=" Quantity" queryTableFieldId="2"/>
    <tableColumn id="3" xr3:uid="{00000000-0010-0000-0000-000003000000}" uniqueName="3" name=" Value" queryTableFieldId="3" dataDxfId="4"/>
    <tableColumn id="4" xr3:uid="{00000000-0010-0000-0000-000004000000}" uniqueName="4" name=" Footprint" queryTableFieldId="4" dataDxfId="3"/>
    <tableColumn id="7" xr3:uid="{00000000-0010-0000-0000-000007000000}" uniqueName="7" name="Price" queryTableFieldId="7" dataDxfId="2"/>
    <tableColumn id="6" xr3:uid="{00000000-0010-0000-0000-000006000000}" uniqueName="6" name="Total Price" queryTableFieldId="6" dataDxfId="1">
      <calculatedColumnFormula>PCB_Design[[#This Row],[Price]]*PCB_Design[[#This Row],[ Quantity]]</calculatedColumnFormula>
    </tableColumn>
    <tableColumn id="5" xr3:uid="{00000000-0010-0000-0000-000005000000}" uniqueName="5" name=" Datasheet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tackpole-electronics-inc/CF14JT510R/CF14JT510RCT-ND/1830343" TargetMode="External"/><Relationship Id="rId13" Type="http://schemas.openxmlformats.org/officeDocument/2006/relationships/hyperlink" Target="https://www.digikey.com/product-detail/en/vishay-semiconductor-diodes-division/SS5P10-M3-86A/SS5P10-M3-86AGICT-ND/2048223" TargetMode="External"/><Relationship Id="rId18" Type="http://schemas.openxmlformats.org/officeDocument/2006/relationships/hyperlink" Target="https://www.digikey.com/product-detail/en/murata-electronics/GRM155R60J225ME15D/490-4519-1-ND/1033278" TargetMode="External"/><Relationship Id="rId3" Type="http://schemas.openxmlformats.org/officeDocument/2006/relationships/hyperlink" Target="https://www.digikey.com/product-detail/en/vishay-dale/CMF554K0000FEBF/CMF554K0000FEBF-ND/3634189" TargetMode="External"/><Relationship Id="rId21" Type="http://schemas.openxmlformats.org/officeDocument/2006/relationships/hyperlink" Target="https://www.digikey.com/product-detail/en/tdk-electronics-inc/B66381G0000X172/495-76794-ND/3914869" TargetMode="External"/><Relationship Id="rId7" Type="http://schemas.openxmlformats.org/officeDocument/2006/relationships/hyperlink" Target="https://www.digikey.com/product-detail/en/stackpole-electronics-inc/CF14JT51K0/CF14JT51K0CT-ND/1830392" TargetMode="External"/><Relationship Id="rId12" Type="http://schemas.openxmlformats.org/officeDocument/2006/relationships/hyperlink" Target="https://www.digikey.com/product-detail/en/on-semiconductor/FDMS86255/FDMS86255TR-ND/4555505" TargetMode="External"/><Relationship Id="rId17" Type="http://schemas.openxmlformats.org/officeDocument/2006/relationships/hyperlink" Target="https://www.digikey.com/product-detail/en/murata-electronics/GRM155R71H473KE14D/490-10702-1-ND/5251398" TargetMode="External"/><Relationship Id="rId2" Type="http://schemas.openxmlformats.org/officeDocument/2006/relationships/hyperlink" Target="https://www.digikey.com/product-detail/en/stackpole-electronics-inc/CF14JT10K0/CF14JT10K0CT-ND/1830374" TargetMode="External"/><Relationship Id="rId16" Type="http://schemas.openxmlformats.org/officeDocument/2006/relationships/hyperlink" Target="https://product.tdk.com/info/en/documents/chara_sheet/C3216JB1E336M160AC.pdf" TargetMode="External"/><Relationship Id="rId20" Type="http://schemas.openxmlformats.org/officeDocument/2006/relationships/hyperlink" Target="https://www.pcbway.com/QuickOrderOnline.aspx" TargetMode="External"/><Relationship Id="rId1" Type="http://schemas.openxmlformats.org/officeDocument/2006/relationships/hyperlink" Target="https://www.digikey.com/product-detail/en/stackpole-electronics-inc/CF14JT150R/CF14JT150RCT-ND/1830603" TargetMode="External"/><Relationship Id="rId6" Type="http://schemas.openxmlformats.org/officeDocument/2006/relationships/hyperlink" Target="https://www.digikey.com/product-detail/en/stackpole-electronics-inc/CF14JT8K20/CF14JT8K20CT-ND/1830372" TargetMode="External"/><Relationship Id="rId11" Type="http://schemas.openxmlformats.org/officeDocument/2006/relationships/hyperlink" Target="https://www.digikey.com/product-detail/en/ohmite/15FR200E/15FR200E-ND/822920" TargetMode="External"/><Relationship Id="rId5" Type="http://schemas.openxmlformats.org/officeDocument/2006/relationships/hyperlink" Target="https://www.digikey.com/product-detail/en/yageo/MFP-25BRD52-9K1/9-1KADCT-ND/2059152" TargetMode="External"/><Relationship Id="rId15" Type="http://schemas.openxmlformats.org/officeDocument/2006/relationships/hyperlink" Target="https://www.digikey.com/product-detail/en/cinch-connectivity-solutions-johnson/108-0901-001/J150-ND/5928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ww.digikey.com/product-detail/en/stackpole-electronics-inc/CF14JT5K10/CF14JT5K10CT-ND/1830367" TargetMode="External"/><Relationship Id="rId19" Type="http://schemas.openxmlformats.org/officeDocument/2006/relationships/hyperlink" Target="https://www.mag-inc.com/Media/Magnetics/Datasheets/0F43515EC.pdf" TargetMode="External"/><Relationship Id="rId4" Type="http://schemas.openxmlformats.org/officeDocument/2006/relationships/hyperlink" Target="https://www.digikey.com/product-detail/en/stackpole-electronics-inc/CF14JT2K00/CF14JT2K00CT-ND/1830357" TargetMode="External"/><Relationship Id="rId9" Type="http://schemas.openxmlformats.org/officeDocument/2006/relationships/hyperlink" Target="https://www.digikey.com/product-detail/en/stackpole-electronics-inc/CF14JT1K00/CF14JT1K00CT-ND/1830350" TargetMode="External"/><Relationship Id="rId14" Type="http://schemas.openxmlformats.org/officeDocument/2006/relationships/hyperlink" Target="https://www.digikey.com/product-detail/en/bourns-inc/2300LL-681-H-RC/2300LL-681-H-RC-ND/725890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selection activeCell="F25" sqref="F25"/>
    </sheetView>
  </sheetViews>
  <sheetFormatPr defaultRowHeight="14.4" x14ac:dyDescent="0.3"/>
  <cols>
    <col min="1" max="1" width="11.6640625" bestFit="1" customWidth="1"/>
    <col min="2" max="2" width="11" bestFit="1" customWidth="1"/>
    <col min="3" max="3" width="18.21875" bestFit="1" customWidth="1"/>
    <col min="4" max="4" width="61.44140625" customWidth="1"/>
    <col min="5" max="5" width="18.5546875" style="3" customWidth="1"/>
    <col min="6" max="6" width="20.6640625" style="3" customWidth="1"/>
    <col min="7" max="7" width="107.8867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3" t="s">
        <v>64</v>
      </c>
      <c r="F1" s="3" t="s">
        <v>65</v>
      </c>
      <c r="G1" t="s">
        <v>4</v>
      </c>
    </row>
    <row r="2" spans="1:7" x14ac:dyDescent="0.3">
      <c r="A2" s="1" t="s">
        <v>5</v>
      </c>
      <c r="B2">
        <v>1</v>
      </c>
      <c r="C2" s="1" t="s">
        <v>81</v>
      </c>
      <c r="D2" s="1" t="s">
        <v>6</v>
      </c>
      <c r="E2" s="3">
        <v>4</v>
      </c>
      <c r="F2" s="3">
        <f>PCB_Design[[#This Row],[Price]]*PCB_Design[[#This Row],[ Quantity]]</f>
        <v>4</v>
      </c>
      <c r="G2" s="2" t="s">
        <v>82</v>
      </c>
    </row>
    <row r="3" spans="1:7" x14ac:dyDescent="0.3">
      <c r="A3" s="1" t="s">
        <v>7</v>
      </c>
      <c r="B3">
        <v>1</v>
      </c>
      <c r="C3" s="1" t="s">
        <v>8</v>
      </c>
      <c r="D3" s="1" t="s">
        <v>9</v>
      </c>
      <c r="E3" s="3">
        <v>0.28999999999999998</v>
      </c>
      <c r="F3" s="3">
        <f>PCB_Design[[#This Row],[Price]]*PCB_Design[[#This Row],[ Quantity]]</f>
        <v>0.28999999999999998</v>
      </c>
      <c r="G3" s="2" t="s">
        <v>80</v>
      </c>
    </row>
    <row r="4" spans="1:7" x14ac:dyDescent="0.3">
      <c r="A4" s="1" t="s">
        <v>10</v>
      </c>
      <c r="B4">
        <v>1</v>
      </c>
      <c r="C4" s="1" t="s">
        <v>11</v>
      </c>
      <c r="D4" s="1" t="s">
        <v>9</v>
      </c>
      <c r="E4" s="3">
        <v>0.1</v>
      </c>
      <c r="F4" s="3">
        <f>PCB_Design[[#This Row],[Price]]*PCB_Design[[#This Row],[ Quantity]]</f>
        <v>0.1</v>
      </c>
      <c r="G4" s="2" t="s">
        <v>79</v>
      </c>
    </row>
    <row r="5" spans="1:7" x14ac:dyDescent="0.3">
      <c r="A5" s="1" t="s">
        <v>12</v>
      </c>
      <c r="B5">
        <v>1</v>
      </c>
      <c r="C5" s="1" t="s">
        <v>13</v>
      </c>
      <c r="D5" s="1" t="s">
        <v>9</v>
      </c>
      <c r="E5" s="3">
        <v>1.2</v>
      </c>
      <c r="F5" s="3">
        <f>PCB_Design[[#This Row],[Price]]*PCB_Design[[#This Row],[ Quantity]]</f>
        <v>1.2</v>
      </c>
      <c r="G5" s="2" t="s">
        <v>78</v>
      </c>
    </row>
    <row r="6" spans="1:7" x14ac:dyDescent="0.3">
      <c r="A6" s="1" t="s">
        <v>14</v>
      </c>
      <c r="B6">
        <v>3</v>
      </c>
      <c r="C6" s="1" t="s">
        <v>15</v>
      </c>
      <c r="D6" s="1" t="s">
        <v>16</v>
      </c>
      <c r="E6" s="3">
        <v>0.62</v>
      </c>
      <c r="F6" s="3">
        <f>PCB_Design[[#This Row],[Price]]*PCB_Design[[#This Row],[ Quantity]]</f>
        <v>1.8599999999999999</v>
      </c>
      <c r="G6" s="2" t="s">
        <v>75</v>
      </c>
    </row>
    <row r="7" spans="1:7" x14ac:dyDescent="0.3">
      <c r="A7" s="1" t="s">
        <v>17</v>
      </c>
      <c r="B7">
        <v>3</v>
      </c>
      <c r="C7" s="1" t="s">
        <v>18</v>
      </c>
      <c r="D7" s="1" t="s">
        <v>19</v>
      </c>
      <c r="E7" s="3">
        <v>1.44</v>
      </c>
      <c r="F7" s="3">
        <f>PCB_Design[[#This Row],[Price]]*PCB_Design[[#This Row],[ Quantity]]</f>
        <v>4.32</v>
      </c>
      <c r="G7" s="2" t="s">
        <v>77</v>
      </c>
    </row>
    <row r="8" spans="1:7" x14ac:dyDescent="0.3">
      <c r="A8" s="1" t="s">
        <v>20</v>
      </c>
      <c r="B8">
        <v>1</v>
      </c>
      <c r="C8" s="1" t="s">
        <v>21</v>
      </c>
      <c r="D8" s="1" t="s">
        <v>22</v>
      </c>
      <c r="E8" s="3">
        <v>2.83</v>
      </c>
      <c r="F8" s="3">
        <f>PCB_Design[[#This Row],[Price]]*PCB_Design[[#This Row],[ Quantity]]</f>
        <v>2.83</v>
      </c>
      <c r="G8" s="2" t="s">
        <v>76</v>
      </c>
    </row>
    <row r="9" spans="1:7" x14ac:dyDescent="0.3">
      <c r="A9" s="1" t="s">
        <v>23</v>
      </c>
      <c r="B9">
        <v>1</v>
      </c>
      <c r="C9" s="1" t="s">
        <v>24</v>
      </c>
      <c r="D9" s="1" t="s">
        <v>25</v>
      </c>
      <c r="E9" s="3">
        <v>1.82</v>
      </c>
      <c r="F9" s="3">
        <f>PCB_Design[[#This Row],[Price]]*PCB_Design[[#This Row],[ Quantity]]</f>
        <v>1.82</v>
      </c>
      <c r="G9" s="2" t="s">
        <v>74</v>
      </c>
    </row>
    <row r="10" spans="1:7" x14ac:dyDescent="0.3">
      <c r="A10" s="1" t="s">
        <v>26</v>
      </c>
      <c r="B10">
        <v>1</v>
      </c>
      <c r="C10" s="1" t="s">
        <v>27</v>
      </c>
      <c r="D10" s="1" t="s">
        <v>28</v>
      </c>
      <c r="E10" s="3">
        <v>0.1</v>
      </c>
      <c r="F10" s="3">
        <f>PCB_Design[[#This Row],[Price]]*PCB_Design[[#This Row],[ Quantity]]</f>
        <v>0.1</v>
      </c>
      <c r="G10" s="2" t="s">
        <v>61</v>
      </c>
    </row>
    <row r="11" spans="1:7" x14ac:dyDescent="0.3">
      <c r="A11" s="1" t="s">
        <v>29</v>
      </c>
      <c r="B11">
        <v>1</v>
      </c>
      <c r="C11" s="1" t="s">
        <v>30</v>
      </c>
      <c r="D11" s="1" t="s">
        <v>28</v>
      </c>
      <c r="E11" s="3">
        <v>0.1</v>
      </c>
      <c r="F11" s="3">
        <f>PCB_Design[[#This Row],[Price]]*PCB_Design[[#This Row],[ Quantity]]</f>
        <v>0.1</v>
      </c>
      <c r="G11" s="2" t="s">
        <v>62</v>
      </c>
    </row>
    <row r="12" spans="1:7" x14ac:dyDescent="0.3">
      <c r="A12" s="1" t="s">
        <v>31</v>
      </c>
      <c r="B12">
        <v>1</v>
      </c>
      <c r="C12" s="1" t="s">
        <v>32</v>
      </c>
      <c r="D12" s="1" t="s">
        <v>28</v>
      </c>
      <c r="E12" s="3">
        <v>0.1</v>
      </c>
      <c r="F12" s="3">
        <f>PCB_Design[[#This Row],[Price]]*PCB_Design[[#This Row],[ Quantity]]</f>
        <v>0.1</v>
      </c>
      <c r="G12" s="2" t="s">
        <v>66</v>
      </c>
    </row>
    <row r="13" spans="1:7" x14ac:dyDescent="0.3">
      <c r="A13" s="1" t="s">
        <v>33</v>
      </c>
      <c r="B13">
        <v>1</v>
      </c>
      <c r="C13" s="1" t="s">
        <v>34</v>
      </c>
      <c r="D13" s="1" t="s">
        <v>28</v>
      </c>
      <c r="E13" s="3">
        <v>0.63</v>
      </c>
      <c r="F13" s="3">
        <f>PCB_Design[[#This Row],[Price]]*PCB_Design[[#This Row],[ Quantity]]</f>
        <v>0.63</v>
      </c>
      <c r="G13" s="2" t="s">
        <v>63</v>
      </c>
    </row>
    <row r="14" spans="1:7" x14ac:dyDescent="0.3">
      <c r="A14" s="1" t="s">
        <v>35</v>
      </c>
      <c r="B14">
        <v>1</v>
      </c>
      <c r="C14" s="1" t="s">
        <v>36</v>
      </c>
      <c r="D14" s="1" t="s">
        <v>28</v>
      </c>
      <c r="E14" s="3">
        <v>0.63</v>
      </c>
      <c r="F14" s="3">
        <f>PCB_Design[[#This Row],[Price]]*PCB_Design[[#This Row],[ Quantity]]</f>
        <v>0.63</v>
      </c>
      <c r="G14" s="2" t="s">
        <v>67</v>
      </c>
    </row>
    <row r="15" spans="1:7" x14ac:dyDescent="0.3">
      <c r="A15" s="1" t="s">
        <v>37</v>
      </c>
      <c r="B15">
        <v>1</v>
      </c>
      <c r="C15" s="1" t="s">
        <v>38</v>
      </c>
      <c r="D15" s="1" t="s">
        <v>28</v>
      </c>
      <c r="E15" s="3">
        <v>0.1</v>
      </c>
      <c r="F15" s="3">
        <f>PCB_Design[[#This Row],[Price]]*PCB_Design[[#This Row],[ Quantity]]</f>
        <v>0.1</v>
      </c>
      <c r="G15" s="2" t="s">
        <v>68</v>
      </c>
    </row>
    <row r="16" spans="1:7" x14ac:dyDescent="0.3">
      <c r="A16" s="1" t="s">
        <v>39</v>
      </c>
      <c r="B16">
        <v>1</v>
      </c>
      <c r="C16" s="1" t="s">
        <v>40</v>
      </c>
      <c r="D16" s="1" t="s">
        <v>28</v>
      </c>
      <c r="E16" s="3">
        <v>0.1</v>
      </c>
      <c r="F16" s="3">
        <f>PCB_Design[[#This Row],[Price]]*PCB_Design[[#This Row],[ Quantity]]</f>
        <v>0.1</v>
      </c>
      <c r="G16" s="2" t="s">
        <v>69</v>
      </c>
    </row>
    <row r="17" spans="1:7" x14ac:dyDescent="0.3">
      <c r="A17" s="1" t="s">
        <v>41</v>
      </c>
      <c r="B17">
        <v>1</v>
      </c>
      <c r="C17" s="1" t="s">
        <v>42</v>
      </c>
      <c r="D17" s="1" t="s">
        <v>28</v>
      </c>
      <c r="E17" s="3">
        <v>0.1</v>
      </c>
      <c r="F17" s="3">
        <f>PCB_Design[[#This Row],[Price]]*PCB_Design[[#This Row],[ Quantity]]</f>
        <v>0.1</v>
      </c>
      <c r="G17" s="2" t="s">
        <v>70</v>
      </c>
    </row>
    <row r="18" spans="1:7" x14ac:dyDescent="0.3">
      <c r="A18" s="1" t="s">
        <v>43</v>
      </c>
      <c r="B18">
        <v>2</v>
      </c>
      <c r="C18" s="1" t="s">
        <v>44</v>
      </c>
      <c r="D18" s="1" t="s">
        <v>28</v>
      </c>
      <c r="E18" s="3">
        <v>0.1</v>
      </c>
      <c r="F18" s="3">
        <f>PCB_Design[[#This Row],[Price]]*PCB_Design[[#This Row],[ Quantity]]</f>
        <v>0.2</v>
      </c>
      <c r="G18" s="2" t="s">
        <v>71</v>
      </c>
    </row>
    <row r="19" spans="1:7" x14ac:dyDescent="0.3">
      <c r="A19" s="1" t="s">
        <v>45</v>
      </c>
      <c r="B19">
        <v>2</v>
      </c>
      <c r="C19" s="1" t="s">
        <v>46</v>
      </c>
      <c r="D19" s="1" t="s">
        <v>28</v>
      </c>
      <c r="E19" s="3">
        <v>0.1</v>
      </c>
      <c r="F19" s="3">
        <f>PCB_Design[[#This Row],[Price]]*PCB_Design[[#This Row],[ Quantity]]</f>
        <v>0.2</v>
      </c>
      <c r="G19" s="2" t="s">
        <v>72</v>
      </c>
    </row>
    <row r="20" spans="1:7" x14ac:dyDescent="0.3">
      <c r="A20" s="1" t="s">
        <v>47</v>
      </c>
      <c r="B20">
        <v>1</v>
      </c>
      <c r="C20" s="1" t="s">
        <v>48</v>
      </c>
      <c r="D20" s="1" t="s">
        <v>28</v>
      </c>
      <c r="E20" s="3">
        <v>3.08</v>
      </c>
      <c r="F20" s="3">
        <f>PCB_Design[[#This Row],[Price]]*PCB_Design[[#This Row],[ Quantity]]</f>
        <v>3.08</v>
      </c>
      <c r="G20" s="2" t="s">
        <v>73</v>
      </c>
    </row>
    <row r="21" spans="1:7" x14ac:dyDescent="0.3">
      <c r="A21" s="1" t="s">
        <v>49</v>
      </c>
      <c r="B21">
        <v>1</v>
      </c>
      <c r="C21" s="1" t="s">
        <v>50</v>
      </c>
      <c r="D21" s="1" t="s">
        <v>51</v>
      </c>
      <c r="E21" s="3">
        <v>1.1499999999999999</v>
      </c>
      <c r="F21" s="3">
        <f>PCB_Design[[#This Row],[Price]]*PCB_Design[[#This Row],[ Quantity]]</f>
        <v>1.1499999999999999</v>
      </c>
      <c r="G21" s="1" t="s">
        <v>52</v>
      </c>
    </row>
    <row r="22" spans="1:7" x14ac:dyDescent="0.3">
      <c r="A22" s="1" t="s">
        <v>53</v>
      </c>
      <c r="B22">
        <v>1</v>
      </c>
      <c r="C22" s="1" t="s">
        <v>54</v>
      </c>
      <c r="D22" s="1" t="s">
        <v>55</v>
      </c>
      <c r="E22" s="3">
        <v>16.39</v>
      </c>
      <c r="F22" s="3">
        <f>PCB_Design[[#This Row],[Price]]*PCB_Design[[#This Row],[ Quantity]]</f>
        <v>16.39</v>
      </c>
      <c r="G22" s="1" t="s">
        <v>56</v>
      </c>
    </row>
    <row r="23" spans="1:7" x14ac:dyDescent="0.3">
      <c r="A23" s="1" t="s">
        <v>57</v>
      </c>
      <c r="B23">
        <v>1</v>
      </c>
      <c r="C23" s="1" t="s">
        <v>58</v>
      </c>
      <c r="D23" s="1" t="s">
        <v>59</v>
      </c>
      <c r="E23" s="3">
        <v>0.53</v>
      </c>
      <c r="F23" s="3">
        <f>PCB_Design[[#This Row],[Price]]*PCB_Design[[#This Row],[ Quantity]]</f>
        <v>0.53</v>
      </c>
      <c r="G23" s="1" t="s">
        <v>60</v>
      </c>
    </row>
    <row r="25" spans="1:7" x14ac:dyDescent="0.3">
      <c r="E25" s="3" t="s">
        <v>83</v>
      </c>
      <c r="F25" s="3">
        <f xml:space="preserve"> SUM(F2:F23)</f>
        <v>39.830000000000005</v>
      </c>
    </row>
    <row r="26" spans="1:7" x14ac:dyDescent="0.3">
      <c r="D26" s="4" t="s">
        <v>84</v>
      </c>
    </row>
    <row r="28" spans="1:7" x14ac:dyDescent="0.3">
      <c r="C28" t="s">
        <v>85</v>
      </c>
      <c r="D28" s="4" t="s">
        <v>86</v>
      </c>
    </row>
    <row r="29" spans="1:7" x14ac:dyDescent="0.3">
      <c r="D29" t="s">
        <v>87</v>
      </c>
    </row>
    <row r="30" spans="1:7" x14ac:dyDescent="0.3">
      <c r="C30" t="s">
        <v>88</v>
      </c>
      <c r="D30" t="s">
        <v>89</v>
      </c>
    </row>
  </sheetData>
  <hyperlinks>
    <hyperlink ref="G10" r:id="rId1" xr:uid="{00000000-0004-0000-0000-000000000000}"/>
    <hyperlink ref="G11" r:id="rId2" xr:uid="{00000000-0004-0000-0000-000001000000}"/>
    <hyperlink ref="G13" r:id="rId3" xr:uid="{00000000-0004-0000-0000-000002000000}"/>
    <hyperlink ref="G12" r:id="rId4" xr:uid="{00000000-0004-0000-0000-000003000000}"/>
    <hyperlink ref="G14" r:id="rId5" xr:uid="{00000000-0004-0000-0000-000004000000}"/>
    <hyperlink ref="G15" r:id="rId6" xr:uid="{00000000-0004-0000-0000-000005000000}"/>
    <hyperlink ref="G16" r:id="rId7" xr:uid="{00000000-0004-0000-0000-000006000000}"/>
    <hyperlink ref="G17" r:id="rId8" xr:uid="{00000000-0004-0000-0000-000007000000}"/>
    <hyperlink ref="G18" r:id="rId9" xr:uid="{00000000-0004-0000-0000-000008000000}"/>
    <hyperlink ref="G19" r:id="rId10" xr:uid="{00000000-0004-0000-0000-000009000000}"/>
    <hyperlink ref="G20" r:id="rId11" xr:uid="{00000000-0004-0000-0000-00000A000000}"/>
    <hyperlink ref="G9" r:id="rId12" xr:uid="{00000000-0004-0000-0000-00000B000000}"/>
    <hyperlink ref="G6" r:id="rId13" xr:uid="{00000000-0004-0000-0000-00000C000000}"/>
    <hyperlink ref="G8" r:id="rId14" xr:uid="{00000000-0004-0000-0000-00000D000000}"/>
    <hyperlink ref="G7" r:id="rId15" xr:uid="{00000000-0004-0000-0000-00000E000000}"/>
    <hyperlink ref="G5" r:id="rId16" xr:uid="{00000000-0004-0000-0000-00000F000000}"/>
    <hyperlink ref="G4" r:id="rId17" xr:uid="{00000000-0004-0000-0000-000010000000}"/>
    <hyperlink ref="G3" r:id="rId18" xr:uid="{00000000-0004-0000-0000-000011000000}"/>
    <hyperlink ref="G2" r:id="rId19" xr:uid="{00000000-0004-0000-0000-000012000000}"/>
    <hyperlink ref="D26" r:id="rId20" xr:uid="{00000000-0004-0000-0000-000013000000}"/>
    <hyperlink ref="D28" r:id="rId21" xr:uid="{BBAE2774-2F6A-437A-86DA-FB87802A7F70}"/>
  </hyperlinks>
  <pageMargins left="0.7" right="0.7" top="0.75" bottom="0.75" header="0.3" footer="0.3"/>
  <pageSetup orientation="portrait" verticalDpi="0" r:id="rId22"/>
  <tableParts count="1">
    <tablePart r:id="rId2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D I n W U D 1 C W F 2 n A A A A + A A A A B I A H A B D b 2 5 m a W c v U G F j a 2 F n Z S 5 4 b W w g o h g A K K A U A A A A A A A A A A A A A A A A A A A A A A A A A A A A h Y 9 B D o I w F E S v Q r q n L S U q I Z + y c C u J C d G 4 b W q F R i i G F s v d X H g k r y C J o u 5 c z u R N 8 u Z x u 0 M + t k 1 w V b 3 V n c l Q h C k K l J H d U Z s q Q 4 M 7 h Q n K O W y F P I t K B R N s b D p a n a H a u U t K i P c e + x h 3 f U U Y p R E 5 F J t S 1 q o V o T b W C S M V + q y O / 1 e I w / 4 l w x l O I r x I 4 g i v l g z I X E O h z R d h k z G m Q H 5 K W A + N G 3 r F l Q l 3 J Z A 5 A n m / 4 E 9 Q S w M E F A A C A A g A D I n W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y J 1 l D s f g i / S w E A A C I C A A A T A B w A R m 9 y b X V s Y X M v U 2 V j d G l v b j E u b S C i G A A o o B Q A A A A A A A A A A A A A A A A A A A A A A A A A A A B 9 j 8 F K w 0 A Q h u + B v s M S L y m s g Z b U g y U H 2 1 g V Q a o N X l q R N Z 2 2 i 5 v Z s j t R Q + m b C H 2 G 3 r 2 1 v p c r E V p R u p e d m Z / / 4 / 8 t Z C Q 1 s k H 1 N 9 o 1 r + b Z m T A w Z v 1 u 5 z E B K 6 f I Y q a A a h 5 z 7 1 q U K J 7 d p W t f w k R n R Q 5 I Q U 8 q C L s a y S 0 2 8 C 9 O R 9 F x c x S d R C P H G r 8 6 3 m i H 2 x t D v 8 6 H C S i Z S w I T + 9 z n r K t V k a O N W 5 y d Y 6 b H E q d x o 9 l q c n Z b a I I B l Q r i 3 R j e a I S H O q / i H f m p w O 2 a t m s l k G 3 e L b G O V F M X z / g u d C q e n K N v d O 7 s l y D G Y G x Q V e J s + H M / U 2 q Q C S W M j c k U + + w E t i v 5 u S J p H B B Z u v n Y o 6 Z G o J 1 o k 1 c F 0 n I O N j i U h y 8 W / h 1 M w A B m 4 I q T c z C C N 1 p y t v B d W 4 E k q X T K F d J J F H 4 T K + l e q O I f R 0 9 r m h u J 9 F d K B A k 7 A / g t L e s 1 T + K h d u 0 v U E s B A i 0 A F A A C A A g A D I n W U D 1 C W F 2 n A A A A + A A A A B I A A A A A A A A A A A A A A A A A A A A A A E N v b m Z p Z y 9 Q Y W N r Y W d l L n h t b F B L A Q I t A B Q A A g A I A A y J 1 l A P y u m r p A A A A O k A A A A T A A A A A A A A A A A A A A A A A P M A A A B b Q 2 9 u d G V u d F 9 U e X B l c 1 0 u e G 1 s U E s B A i 0 A F A A C A A g A D I n W U O x + C L 9 L A Q A A I g I A A B M A A A A A A A A A A A A A A A A A 5 A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g o A A A A A A A D Q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D Q l 9 E Z X N p Z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Q 0 J f R G V z a W d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y V D E 0 O j A 4 O j I 0 L j c 2 O D U w O D d a I i A v P j x F b n R y e S B U e X B l P S J G a W x s Q 2 9 s d W 1 u V H l w Z X M i I F Z h b H V l P S J z Q m d N R 0 J n W T 0 i I C 8 + P E V u d H J 5 I F R 5 c G U 9 I k Z p b G x D b 2 x 1 b W 5 O Y W 1 l c y I g V m F s d W U 9 I n N b J n F 1 b 3 Q 7 U m V m Z X J l b m N l J n F 1 b 3 Q 7 L C Z x d W 9 0 O y B R d W F u d G l 0 e S Z x d W 9 0 O y w m c X V v d D s g V m F s d W U m c X V v d D s s J n F 1 b 3 Q 7 I E Z v b 3 R w c m l u d C Z x d W 9 0 O y w m c X V v d D s g R G F 0 Y X N o Z W V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N C X 0 R l c 2 l n b i 9 E Z c S f a c W f d G l y a W x l b i B U w 7 x y L n t S Z W Z l c m V u Y 2 U s M H 0 m c X V v d D s s J n F 1 b 3 Q 7 U 2 V j d G l v b j E v U E N C X 0 R l c 2 l n b i 9 E Z c S f a c W f d G l y a W x l b i B U w 7 x y L n s g U X V h b n R p d H k s M X 0 m c X V v d D s s J n F 1 b 3 Q 7 U 2 V j d G l v b j E v U E N C X 0 R l c 2 l n b i 9 E Z c S f a c W f d G l y a W x l b i B U w 7 x y L n s g V m F s d W U s M n 0 m c X V v d D s s J n F 1 b 3 Q 7 U 2 V j d G l v b j E v U E N C X 0 R l c 2 l n b i 9 E Z c S f a c W f d G l y a W x l b i B U w 7 x y L n s g R m 9 v d H B y a W 5 0 L D N 9 J n F 1 b 3 Q 7 L C Z x d W 9 0 O 1 N l Y 3 R p b 2 4 x L 1 B D Q l 9 E Z X N p Z 2 4 v R G X E n 2 n F n 3 R p c m l s Z W 4 g V M O 8 c i 5 7 I E R h d G F z a G V l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Q 0 J f R G V z a W d u L 0 R l x J 9 p x Z 9 0 a X J p b G V u I F T D v H I u e 1 J l Z m V y Z W 5 j Z S w w f S Z x d W 9 0 O y w m c X V v d D t T Z W N 0 a W 9 u M S 9 Q Q 0 J f R G V z a W d u L 0 R l x J 9 p x Z 9 0 a X J p b G V u I F T D v H I u e y B R d W F u d G l 0 e S w x f S Z x d W 9 0 O y w m c X V v d D t T Z W N 0 a W 9 u M S 9 Q Q 0 J f R G V z a W d u L 0 R l x J 9 p x Z 9 0 a X J p b G V u I F T D v H I u e y B W Y W x 1 Z S w y f S Z x d W 9 0 O y w m c X V v d D t T Z W N 0 a W 9 u M S 9 Q Q 0 J f R G V z a W d u L 0 R l x J 9 p x Z 9 0 a X J p b G V u I F T D v H I u e y B G b 2 9 0 c H J p b n Q s M 3 0 m c X V v d D s s J n F 1 b 3 Q 7 U 2 V j d G l v b j E v U E N C X 0 R l c 2 l n b i 9 E Z c S f a c W f d G l y a W x l b i B U w 7 x y L n s g R G F 0 Y X N o Z W V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Q 0 J f R G V z a W d u L 0 t h e W 5 h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D Q l 9 E Z X N p Z 2 4 v V G F u J U M 0 J U I x d C V D N C V C M W x h b i U y M C V D M y U 5 Q 3 N 0 J T I w Q m l s Z 2 l s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0 J f R G V z a W d u L 0 R l J U M 0 J T l G a S V D N S U 5 R n R p c m l s Z W 4 l M j B U J U M z J U J D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s + b 6 z g J 0 Q b y t n S Z 9 + W C G A A A A A A I A A A A A A B B m A A A A A Q A A I A A A A B 2 7 6 V p s 0 c O n / g l 5 V T C s j E 9 l P 1 5 w B 7 1 m h G w l D S o p V b y E A A A A A A 6 A A A A A A g A A I A A A A M o l 7 + w M d + l Z T y 8 V r l C E U r r z j t 8 s 0 3 l B n t W l K d q / r e A + U A A A A A d B 2 8 e M b 1 q 4 n H J N X R M n n W u / u l R P m j x o / 2 r u P V B D S c c S z n o 9 V 1 2 z V 8 8 G n q f b 4 B I D p A v Q B F 8 k X g H t b K G i 7 0 D R X l J F D / P I E A r 3 X / b m H O 8 E S O p E Q A A A A C H j c n l L P / O E / L G 0 L p w 1 S s E c H j s + q q 7 / 4 I H n 4 1 Y 5 W 2 1 9 k M Y 6 z M V h 4 V V 6 3 L C i b Q J D P z r U D H u J C H D d M 8 l D d a t l j k Q = < / D a t a M a s h u p > 
</file>

<file path=customXml/itemProps1.xml><?xml version="1.0" encoding="utf-8"?>
<ds:datastoreItem xmlns:ds="http://schemas.openxmlformats.org/officeDocument/2006/customXml" ds:itemID="{DF0D2AF0-14B9-4B6D-8AA1-1A228C846B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 Yalçın</dc:creator>
  <cp:lastModifiedBy>Burak Yalçın</cp:lastModifiedBy>
  <dcterms:modified xsi:type="dcterms:W3CDTF">2020-06-22T16:23:42Z</dcterms:modified>
</cp:coreProperties>
</file>