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70" yWindow="120" windowWidth="19320" windowHeight="12105" tabRatio="790" firstSheet="4" activeTab="5"/>
  </bookViews>
  <sheets>
    <sheet name="표지" sheetId="23" r:id="rId1"/>
    <sheet name="리스크기반 테스팅전략 수립절차" sheetId="22" r:id="rId2"/>
    <sheet name="1.리스크아이템식별" sheetId="10" r:id="rId3"/>
    <sheet name="2.리스크팩터 정의" sheetId="5" r:id="rId4"/>
    <sheet name="3.리스크테이블" sheetId="2" r:id="rId5"/>
    <sheet name="4.리스크매트릭스" sheetId="4" r:id="rId6"/>
    <sheet name="5.(예시)리스크레벨별전략테이블" sheetId="6" r:id="rId7"/>
  </sheets>
  <definedNames>
    <definedName name="_xlnm._FilterDatabase" localSheetId="4" hidden="1">'3.리스크테이블'!$B$2:$J$21</definedName>
    <definedName name="_xlnm._FilterDatabase" localSheetId="5" hidden="1">'4.리스크매트릭스'!$E$1:$E$21</definedName>
    <definedName name="_xlnm.Print_Area" localSheetId="0">표지!$A$1:$O$28</definedName>
  </definedNames>
  <calcPr calcId="14562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  <c r="F32" i="2"/>
  <c r="I32" i="2"/>
  <c r="J32" i="2" l="1"/>
  <c r="I30" i="2"/>
  <c r="F30" i="2"/>
  <c r="J30" i="2" s="1"/>
  <c r="I22" i="2" l="1"/>
  <c r="I23" i="2"/>
  <c r="I24" i="2"/>
  <c r="I25" i="2"/>
  <c r="I26" i="2"/>
  <c r="I27" i="2"/>
  <c r="I28" i="2"/>
  <c r="I29" i="2"/>
  <c r="I31" i="2"/>
  <c r="F22" i="2"/>
  <c r="J22" i="2" s="1"/>
  <c r="F23" i="2"/>
  <c r="J23" i="2" s="1"/>
  <c r="F24" i="2"/>
  <c r="J24" i="2" s="1"/>
  <c r="F25" i="2"/>
  <c r="F26" i="2"/>
  <c r="J26" i="2" s="1"/>
  <c r="F27" i="2"/>
  <c r="F28" i="2"/>
  <c r="J28" i="2" s="1"/>
  <c r="F29" i="2"/>
  <c r="J29" i="2" s="1"/>
  <c r="F31" i="2"/>
  <c r="J31" i="2" s="1"/>
  <c r="J25" i="2" l="1"/>
  <c r="J27" i="2"/>
  <c r="F3" i="2"/>
  <c r="I3" i="2"/>
  <c r="J3" i="2" l="1"/>
  <c r="D2" i="4"/>
  <c r="I4" i="2"/>
  <c r="I5" i="2"/>
  <c r="F17" i="2"/>
  <c r="E2" i="4" l="1"/>
  <c r="I17" i="2"/>
  <c r="J17" i="2" s="1"/>
  <c r="I16" i="2"/>
  <c r="I15" i="2"/>
  <c r="I14" i="2"/>
  <c r="I13" i="2"/>
  <c r="I12" i="2"/>
  <c r="I11" i="2"/>
  <c r="I10" i="2"/>
  <c r="I9" i="2"/>
  <c r="I8" i="2"/>
  <c r="I7" i="2"/>
  <c r="I6" i="2"/>
  <c r="I21" i="2"/>
  <c r="I20" i="2"/>
  <c r="I19" i="2"/>
  <c r="I18" i="2"/>
  <c r="F8" i="2"/>
  <c r="F9" i="2"/>
  <c r="F10" i="2"/>
  <c r="F11" i="2"/>
  <c r="F12" i="2"/>
  <c r="F13" i="2"/>
  <c r="F14" i="2"/>
  <c r="F15" i="2"/>
  <c r="F16" i="2"/>
  <c r="F18" i="2"/>
  <c r="F19" i="2"/>
  <c r="F20" i="2"/>
  <c r="F21" i="2"/>
  <c r="F7" i="2"/>
  <c r="F6" i="2"/>
  <c r="F5" i="2"/>
  <c r="J5" i="2" s="1"/>
  <c r="F4" i="2"/>
  <c r="J10" i="2" l="1"/>
  <c r="J11" i="2"/>
  <c r="J19" i="2"/>
  <c r="J9" i="2"/>
  <c r="J20" i="2"/>
  <c r="J18" i="2"/>
  <c r="J4" i="2"/>
  <c r="J16" i="2"/>
  <c r="J8" i="2"/>
  <c r="J15" i="2"/>
  <c r="J6" i="2"/>
  <c r="J14" i="2"/>
  <c r="J13" i="2"/>
  <c r="J7" i="2"/>
  <c r="J21" i="2"/>
  <c r="J12" i="2"/>
</calcChain>
</file>

<file path=xl/sharedStrings.xml><?xml version="1.0" encoding="utf-8"?>
<sst xmlns="http://schemas.openxmlformats.org/spreadsheetml/2006/main" count="326" uniqueCount="253">
  <si>
    <t>복잡성</t>
    <phoneticPr fontId="2" type="noConversion"/>
  </si>
  <si>
    <t>새로운
개발</t>
    <phoneticPr fontId="2" type="noConversion"/>
  </si>
  <si>
    <t>합계</t>
    <phoneticPr fontId="2" type="noConversion"/>
  </si>
  <si>
    <t>리스크영역</t>
    <phoneticPr fontId="1" type="noConversion"/>
  </si>
  <si>
    <t>리스크 아이템</t>
    <phoneticPr fontId="2" type="noConversion"/>
  </si>
  <si>
    <t>장애발생가능성
(기술적)</t>
    <phoneticPr fontId="2" type="noConversion"/>
  </si>
  <si>
    <t>비지니스영향
(사업적)</t>
    <phoneticPr fontId="2" type="noConversion"/>
  </si>
  <si>
    <t>리스크영역</t>
    <phoneticPr fontId="2" type="noConversion"/>
  </si>
  <si>
    <t>리스크 팩터 정의</t>
    <phoneticPr fontId="2" type="noConversion"/>
  </si>
  <si>
    <t>분류</t>
    <phoneticPr fontId="2" type="noConversion"/>
  </si>
  <si>
    <t>리스크 전략</t>
    <phoneticPr fontId="2" type="noConversion"/>
  </si>
  <si>
    <t>단위테스트</t>
    <phoneticPr fontId="2" type="noConversion"/>
  </si>
  <si>
    <t>통합테스트</t>
    <phoneticPr fontId="2" type="noConversion"/>
  </si>
  <si>
    <t>시스템테스트</t>
    <phoneticPr fontId="2" type="noConversion"/>
  </si>
  <si>
    <t>인수테스트</t>
    <phoneticPr fontId="2" type="noConversion"/>
  </si>
  <si>
    <t>STA</t>
    <phoneticPr fontId="2" type="noConversion"/>
  </si>
  <si>
    <t>완료조건</t>
    <phoneticPr fontId="2" type="noConversion"/>
  </si>
  <si>
    <t>인력배치</t>
    <phoneticPr fontId="2" type="noConversion"/>
  </si>
  <si>
    <t>STTA</t>
    <phoneticPr fontId="2" type="noConversion"/>
  </si>
  <si>
    <t>ITA</t>
    <phoneticPr fontId="2" type="noConversion"/>
  </si>
  <si>
    <t>작성자</t>
  </si>
  <si>
    <t>리스크아이템</t>
    <phoneticPr fontId="2" type="noConversion"/>
  </si>
  <si>
    <t>개발 및 테스팅</t>
    <phoneticPr fontId="2" type="noConversion"/>
  </si>
  <si>
    <t>사용빈도</t>
    <phoneticPr fontId="2" type="noConversion"/>
  </si>
  <si>
    <t>해당 기능에 대한 장애 발생시 고객이나 사용자에게 미치는 영향도</t>
    <phoneticPr fontId="1" type="noConversion"/>
  </si>
  <si>
    <t>해당 기능에 대한 고객이나 사용자의 사용빈도 정도</t>
    <phoneticPr fontId="1" type="noConversion"/>
  </si>
  <si>
    <t>분류</t>
    <phoneticPr fontId="2" type="noConversion"/>
  </si>
  <si>
    <t>리스크 팩터</t>
    <phoneticPr fontId="2" type="noConversion"/>
  </si>
  <si>
    <t>정의</t>
    <phoneticPr fontId="2" type="noConversion"/>
  </si>
  <si>
    <t>각 개발모듈(기능)간의 연관관계의 정도</t>
    <phoneticPr fontId="2" type="noConversion"/>
  </si>
  <si>
    <t>리그레션</t>
    <phoneticPr fontId="2" type="noConversion"/>
  </si>
  <si>
    <t>사용 빈도</t>
    <phoneticPr fontId="2" type="noConversion"/>
  </si>
  <si>
    <t>영향도</t>
    <phoneticPr fontId="2" type="noConversion"/>
  </si>
  <si>
    <t>기술적으로 프로그램상의 기능이나 모듈의 복잡한 정도</t>
    <phoneticPr fontId="2" type="noConversion"/>
  </si>
  <si>
    <t>판단 기준</t>
    <phoneticPr fontId="2" type="noConversion"/>
  </si>
  <si>
    <t>• 0(업음) 개발 모듈간의 연관관계가 없음. 단독적으로 수행되는 기능
• 1(낮음) 모듈간의 연관관계가 있으나 매우 적음. 정보표시 정도의 낮은 연관관계
• 3(보통) 모듈간의 연관관계가 1~2개정도. 다른 기능과 함께 연결되어 사용하는 기능
• 5(높음) 모듈간의 연관관계가 높음. 다른 기능과의 연결되어야만 사용할 수 있는 기능
• 9(심각) 필수적인 다른 기능과의 연결이 많이 요구되는 기능</t>
    <phoneticPr fontId="2" type="noConversion"/>
  </si>
  <si>
    <t>• 0(업음) 장애가 발생하여도, 고객이 인식하지 못할 수준의 기능
• 1(낮음) 장애가 발생했을 시 고객의 업무에 큰 지장을 주지 않을 정도의 기능 
• 3(보통) 장애 발생시 고객의 업무에 방해를 주지만 진행이 불가능할 정도는 아닌 기능
• 5(높음) 사용빈도가 높은 기능으로서 장애 발생시 바로 고객의 불만이 발생할 수준의 기능
• 9(심각) 제품의 결함 수준을 넘어서 기업의 제품 품질 신뢰도에 영향을 끼치는 수준의 매우 기본적이거나, 중요한 기능</t>
    <phoneticPr fontId="2" type="noConversion"/>
  </si>
  <si>
    <t>• 0(업음) 새로운 기능 아님, 신규 개발된 모듈이 아님
• 1(낮음) 
• 3(보통) 새로운 기능, 신규 개발된 모듈
• 5(높음) 
• 9(심각) 신규 개발된 모듈에 대해 개발자가 2인이상 참여하여 작업이 진행된 기능</t>
    <phoneticPr fontId="2" type="noConversion"/>
  </si>
  <si>
    <t>• 0(업음) 사용빈도가 매우 낮음
• 1(낮음) 사용빈도가 낮은 편임
• 3(보통) 사용빈도가 높지는 않지만, 기본 기능으로서 사용자가 자주 활용하는 기능
• 5(높음) 사용빈도가 높음
• 9(심각) 제품의 메인 기능으로서 사용자의 주 사용 목적이 되는 기능</t>
    <phoneticPr fontId="2" type="noConversion"/>
  </si>
  <si>
    <t>영향도</t>
    <phoneticPr fontId="2" type="noConversion"/>
  </si>
  <si>
    <t>리스크 아이템</t>
    <phoneticPr fontId="2" type="noConversion"/>
  </si>
  <si>
    <t>FTA</t>
    <phoneticPr fontId="2" type="noConversion"/>
  </si>
  <si>
    <t>• 담당 개발자</t>
    <phoneticPr fontId="2" type="noConversion"/>
  </si>
  <si>
    <t>• 고객품질관리담당</t>
    <phoneticPr fontId="2" type="noConversion"/>
  </si>
  <si>
    <t>• 고객품질관리담당</t>
    <phoneticPr fontId="2" type="noConversion"/>
  </si>
  <si>
    <t>테스트 케이스 설계</t>
    <phoneticPr fontId="2" type="noConversion"/>
  </si>
  <si>
    <t>• 단위 테스트 도구 활용</t>
    <phoneticPr fontId="2" type="noConversion"/>
  </si>
  <si>
    <t>• 수행안함</t>
    <phoneticPr fontId="2" type="noConversion"/>
  </si>
  <si>
    <t>• 전체 리그레션 테스팅</t>
    <phoneticPr fontId="2" type="noConversion"/>
  </si>
  <si>
    <t>• 수행안함</t>
    <phoneticPr fontId="2" type="noConversion"/>
  </si>
  <si>
    <t>• 담당 개발자</t>
    <phoneticPr fontId="2" type="noConversion"/>
  </si>
  <si>
    <t>• 체크리스트</t>
    <phoneticPr fontId="2" type="noConversion"/>
  </si>
  <si>
    <t>• 경계값 분석 &amp; 동등분할
• 체크리스트
• 탐색적 테스팅
• 에러추정</t>
    <phoneticPr fontId="2" type="noConversion"/>
  </si>
  <si>
    <t>• 모든 테스트 시나리오 수행
• 결함 제거율 100%</t>
    <phoneticPr fontId="2" type="noConversion"/>
  </si>
  <si>
    <t>• 모든 TC수행
• 결함 제거율 100%</t>
    <phoneticPr fontId="2" type="noConversion"/>
  </si>
  <si>
    <t>• 모든 TC수행
• 결함 제거율 100%
• 구문 커버리지</t>
    <phoneticPr fontId="2" type="noConversion"/>
  </si>
  <si>
    <t>• 체크리스트
• 경험기반 테스팅</t>
    <phoneticPr fontId="2" type="noConversion"/>
  </si>
  <si>
    <t>• 체크리스트
• 에러추정</t>
    <phoneticPr fontId="2" type="noConversion"/>
  </si>
  <si>
    <t>• 경계값 분석 &amp; 동등분할
• 제어 흐름 테스트</t>
    <phoneticPr fontId="2" type="noConversion"/>
  </si>
  <si>
    <t>• 경계값 분석 &amp; 동등분할
• 상태전이 테스팅
• 결정테이블 테스팅
• 체크리스트
• 탐색적 테스팅
• 에러추정</t>
    <phoneticPr fontId="2" type="noConversion"/>
  </si>
  <si>
    <t>• 경계값 분석 &amp; 동등분할
• 제어 흐름 테스트(depth Level2)</t>
    <phoneticPr fontId="2" type="noConversion"/>
  </si>
  <si>
    <t>• 경계값 분석 &amp; 동등분할
• 체크리스트</t>
    <phoneticPr fontId="2" type="noConversion"/>
  </si>
  <si>
    <t>• 리그레션 테스팅</t>
    <phoneticPr fontId="2" type="noConversion"/>
  </si>
  <si>
    <t>• 경계값 분석 &amp; 동등분할
• 제어 흐름 테스트(depth Level1)</t>
    <phoneticPr fontId="2" type="noConversion"/>
  </si>
  <si>
    <t>• 경계값 분석 &amp; 동등분할</t>
    <phoneticPr fontId="2" type="noConversion"/>
  </si>
  <si>
    <t>• 누적 발견된 결함 심각도"높음"이상 모두 수정
• 모든 TC 수행 완료
• 결함 제거율 80%</t>
    <phoneticPr fontId="2" type="noConversion"/>
  </si>
  <si>
    <t>• 누적 발견된 결함 심각도"높음"이상 모두 수정
• 모든 TC 수행 완료
• 구문 커버리지
• 결함 제거율 80%</t>
    <phoneticPr fontId="2" type="noConversion"/>
  </si>
  <si>
    <t>• 체크리스트
• 결함 제거율 80%</t>
    <phoneticPr fontId="2" type="noConversion"/>
  </si>
  <si>
    <t>• 결함 심각도 "보통"이상 모두 수정
• 모든 TC 수행 완료
• 구문 커버리지
• 결함 제거율 80%</t>
    <phoneticPr fontId="2" type="noConversion"/>
  </si>
  <si>
    <t>• 결함 심각도 "보통"이상 모두 수정
• 모든 TC 수행 완료
• 결함 제거율 80%</t>
    <phoneticPr fontId="2" type="noConversion"/>
  </si>
  <si>
    <t>• 체크리스트</t>
    <phoneticPr fontId="2" type="noConversion"/>
  </si>
  <si>
    <t>• 체크리스트</t>
    <phoneticPr fontId="2" type="noConversion"/>
  </si>
  <si>
    <t>• 담당 개발자</t>
    <phoneticPr fontId="2" type="noConversion"/>
  </si>
  <si>
    <t>• 수행안함</t>
    <phoneticPr fontId="2" type="noConversion"/>
  </si>
  <si>
    <t>• 모든 가능한 TC수행
• 결함 제거율 100%</t>
    <phoneticPr fontId="2" type="noConversion"/>
  </si>
  <si>
    <t>• 모든 테스트 시나리오 수행
• 결함 제거율 100%</t>
    <phoneticPr fontId="2" type="noConversion"/>
  </si>
  <si>
    <t>• 품질관리 담당, 고객품질관리담당</t>
    <phoneticPr fontId="2" type="noConversion"/>
  </si>
  <si>
    <t>• 모든 가능한 TC수행
• 결함 제거율 100%
• 구문 커버리지</t>
    <phoneticPr fontId="2" type="noConversion"/>
  </si>
  <si>
    <t>• 품질관리 담당, 고객품질관리담당</t>
    <phoneticPr fontId="2" type="noConversion"/>
  </si>
  <si>
    <t xml:space="preserve">    </t>
  </si>
  <si>
    <t xml:space="preserve">  - 장애 발생 빈도(Likelihood)와 장애로 인한 영향(Impact) 식별  </t>
  </si>
  <si>
    <t xml:space="preserve">  - 리스크 우선 순위 결정</t>
  </si>
  <si>
    <t>리스크 요소 분류</t>
  </si>
  <si>
    <t>리스크 요소</t>
  </si>
  <si>
    <t>장애 발생 가능성</t>
  </si>
  <si>
    <t>장애로 인한 영향</t>
  </si>
  <si>
    <t>평가 점수</t>
  </si>
  <si>
    <t>리스크 레벨</t>
  </si>
  <si>
    <t>심각(Critical)</t>
  </si>
  <si>
    <t>높음(High)</t>
  </si>
  <si>
    <t>보통(Moderate)</t>
  </si>
  <si>
    <t>낮음(Low)</t>
  </si>
  <si>
    <t>없음(None)</t>
  </si>
  <si>
    <t>[리스크 분석 결과 예시]</t>
  </si>
  <si>
    <t>개요</t>
    <phoneticPr fontId="1" type="noConversion"/>
  </si>
  <si>
    <t>1.1 리스크 식별</t>
    <phoneticPr fontId="1" type="noConversion"/>
  </si>
  <si>
    <t>해당 프로젝트의 이해관계자들이 참여하여 리스크 아이템을 식별한다</t>
    <phoneticPr fontId="1" type="noConversion"/>
  </si>
  <si>
    <t>1.2 리스크 분석</t>
    <phoneticPr fontId="1" type="noConversion"/>
  </si>
  <si>
    <t>1.3 리스크 계획 활동</t>
    <phoneticPr fontId="1" type="noConversion"/>
  </si>
  <si>
    <t>리스크 영역</t>
  </si>
  <si>
    <t>리스크 영역의 의미</t>
  </si>
  <si>
    <t>STA
(Strong Test Area)</t>
    <phoneticPr fontId="1" type="noConversion"/>
  </si>
  <si>
    <t>* 장애 발생 가능성은 높은데 장애로 인한 영향이 낮은 부분
* “코딩 시기에 가까울수록 강력하게 테스트해야 하는” 영역</t>
    <phoneticPr fontId="1" type="noConversion"/>
  </si>
  <si>
    <t>FTA 
(Fundamental Test Area)</t>
    <phoneticPr fontId="1" type="noConversion"/>
  </si>
  <si>
    <t>1.4 리스크 기반 테스팅 전략 수립</t>
    <phoneticPr fontId="1" type="noConversion"/>
  </si>
  <si>
    <t>리스크레벨</t>
  </si>
  <si>
    <t>우선순위</t>
  </si>
  <si>
    <t>설계 기법</t>
  </si>
  <si>
    <t>완료 조건</t>
  </si>
  <si>
    <t>STA</t>
  </si>
  <si>
    <t>STTA</t>
  </si>
  <si>
    <t>ITA</t>
  </si>
  <si>
    <t>FTA</t>
  </si>
  <si>
    <t>[리스크 기반 테스팅 전략 예시]</t>
  </si>
  <si>
    <t>테스트 / 인력배치</t>
    <phoneticPr fontId="1" type="noConversion"/>
  </si>
  <si>
    <t>* 조기 참여 개발담당자
* 테스트 엔지니어</t>
    <phoneticPr fontId="1" type="noConversion"/>
  </si>
  <si>
    <t>* 모든 가능한 TC수행
* 잔존 결함수 0개</t>
    <phoneticPr fontId="1" type="noConversion"/>
  </si>
  <si>
    <t>* 모든 가능한 TC수행
* 심각도 높은 잔존 결함수 0개</t>
    <phoneticPr fontId="1" type="noConversion"/>
  </si>
  <si>
    <t xml:space="preserve">* 모든 가능한 TC수행
* 심각도 치명적인 결함 없음 </t>
    <phoneticPr fontId="1" type="noConversion"/>
  </si>
  <si>
    <t>* 1회 재테스팅
* 부분 리그레션</t>
    <phoneticPr fontId="1" type="noConversion"/>
  </si>
  <si>
    <t>* 등가 분할
* 체크리스트</t>
    <phoneticPr fontId="1" type="noConversion"/>
  </si>
  <si>
    <t>* 체크리스트</t>
    <phoneticPr fontId="1" type="noConversion"/>
  </si>
  <si>
    <t>* 치명적인 결함 없음</t>
    <phoneticPr fontId="1" type="noConversion"/>
  </si>
  <si>
    <t>* 부분 리그레션</t>
    <phoneticPr fontId="1" type="noConversion"/>
  </si>
  <si>
    <t>* 경계값 분석</t>
    <phoneticPr fontId="1" type="noConversion"/>
  </si>
  <si>
    <t>* 테스트 엔지니어</t>
    <phoneticPr fontId="1" type="noConversion"/>
  </si>
  <si>
    <t>재테스팅/리그레션 테스팅</t>
    <phoneticPr fontId="1" type="noConversion"/>
  </si>
  <si>
    <t>- 3회 재테스팅</t>
    <phoneticPr fontId="1" type="noConversion"/>
  </si>
  <si>
    <t>- 2회 재테스팅</t>
    <phoneticPr fontId="1" type="noConversion"/>
  </si>
  <si>
    <t>1.5 리스크 추적</t>
    <phoneticPr fontId="1" type="noConversion"/>
  </si>
  <si>
    <t xml:space="preserve">리스크 분석서 </t>
    <phoneticPr fontId="2" type="noConversion"/>
  </si>
  <si>
    <t>• 결함 심각도 "보통"이상 모두 수정
• 모든 TC 수행 완료
• 결함 제거율 80%</t>
    <phoneticPr fontId="2" type="noConversion"/>
  </si>
  <si>
    <t>리스크 전략 테이블</t>
    <phoneticPr fontId="2" type="noConversion"/>
  </si>
  <si>
    <t xml:space="preserve">지역명 </t>
  </si>
  <si>
    <t>OO 지역</t>
  </si>
  <si>
    <t>과제명</t>
  </si>
  <si>
    <t>OO 과제</t>
  </si>
  <si>
    <t>추진기업명</t>
  </si>
  <si>
    <t>㈜ OO</t>
  </si>
  <si>
    <t>OOO</t>
  </si>
  <si>
    <t>문서버전</t>
  </si>
  <si>
    <t>V1.0</t>
  </si>
  <si>
    <t>작성일자</t>
  </si>
  <si>
    <t>2012-OO-OO</t>
  </si>
  <si>
    <t>㈜회사명</t>
    <phoneticPr fontId="2" type="noConversion"/>
  </si>
  <si>
    <t>설명</t>
    <phoneticPr fontId="2" type="noConversion"/>
  </si>
  <si>
    <t>새로운 개발</t>
    <phoneticPr fontId="2" type="noConversion"/>
  </si>
  <si>
    <t>새롭게 개발된 정도(반대로 재사용의 정도로 판단할 수 있음)</t>
    <phoneticPr fontId="2" type="noConversion"/>
  </si>
  <si>
    <t xml:space="preserve">          테스트 레벨
리스크 레벨</t>
    <phoneticPr fontId="2" type="noConversion"/>
  </si>
  <si>
    <t>No.</t>
    <phoneticPr fontId="2" type="noConversion"/>
  </si>
  <si>
    <t>리스크 아이템 목록</t>
    <phoneticPr fontId="2" type="noConversion"/>
  </si>
  <si>
    <t>장애발생가능성
(개발 측면의 리스크) 
(Likelihood)</t>
    <phoneticPr fontId="2" type="noConversion"/>
  </si>
  <si>
    <t>상호관계
(외부 의존도)</t>
    <phoneticPr fontId="2" type="noConversion"/>
  </si>
  <si>
    <t>복잡성
(Complexity)</t>
    <phoneticPr fontId="2" type="noConversion"/>
  </si>
  <si>
    <t>장애로 인한 영향
(사용자 측면의 리스크)
(Impact)</t>
    <phoneticPr fontId="2" type="noConversion"/>
  </si>
  <si>
    <t>• 0(업음)
• 1(낮음)
• 3(보통)
• 5(높음) 
• 9(심각) 
* 별도의 산출식이나 도구를 사용하여 측정함</t>
    <phoneticPr fontId="2" type="noConversion"/>
  </si>
  <si>
    <t>상호관계
(외부의존도)</t>
    <phoneticPr fontId="2" type="noConversion"/>
  </si>
  <si>
    <r>
      <t>¨</t>
    </r>
    <r>
      <rPr>
        <sz val="7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제품 리스크 레벨에 따라 테스팅 강도의 차별화가 이루어지는 리스크 기반 테스팅을 기본 전략으로 채택한다.</t>
    </r>
    <phoneticPr fontId="1" type="noConversion"/>
  </si>
  <si>
    <r>
      <t>¨</t>
    </r>
    <r>
      <rPr>
        <sz val="7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리스크 기반 테스팅 전략 수립 및 관리에 관한 단계는 아래와 같이 4단계로 구성한다.</t>
    </r>
  </si>
  <si>
    <t> [1 단계] 리스크 식별: 무엇이 리스크이고 어디에 리스크가 있는지 확인</t>
  </si>
  <si>
    <t> [2 단계] 리스크 분석: 중요하고, 복잡하고, 잠재적으로 결함이 많은 부분을 분석</t>
  </si>
  <si>
    <t xml:space="preserve"> [3 단계] 리스크 계획 활동: 리스크 정보를 근거로 대처 방안 수립(리스크를 완화시키는 테스트 전략 수립)  </t>
  </si>
  <si>
    <t> [4 단계] 리스크 추적: 리스크와 리스크에 대한 대응을 모니터링</t>
  </si>
  <si>
    <r>
      <rPr>
        <sz val="7"/>
        <color theme="1"/>
        <rFont val="맑은 고딕"/>
        <family val="3"/>
        <charset val="129"/>
        <scheme val="minor"/>
      </rPr>
      <t xml:space="preserve"> □</t>
    </r>
    <r>
      <rPr>
        <sz val="10"/>
        <color theme="1"/>
        <rFont val="맑은 고딕"/>
        <family val="3"/>
        <charset val="129"/>
        <scheme val="minor"/>
      </rPr>
      <t>기능적 또는 기술적 아이템으로 분리하여 각각의 아이템에 존재하는 리스크를 식별한다.</t>
    </r>
    <phoneticPr fontId="1" type="noConversion"/>
  </si>
  <si>
    <r>
      <t>¨</t>
    </r>
    <r>
      <rPr>
        <sz val="7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리스크 분석 단계에서는 리스크 요소(팩터)를 설정하고, 전 단계에서 결정된 리스크 아이템들의 리스크 레벨을 분석한다.</t>
    </r>
  </si>
  <si>
    <r>
      <t>가)</t>
    </r>
    <r>
      <rPr>
        <sz val="7"/>
        <color theme="1"/>
        <rFont val="맑은 고딕"/>
        <family val="3"/>
        <charset val="129"/>
        <scheme val="minor"/>
      </rPr>
      <t xml:space="preserve">    </t>
    </r>
    <r>
      <rPr>
        <sz val="10"/>
        <color theme="1"/>
        <rFont val="맑은 고딕"/>
        <family val="3"/>
        <charset val="129"/>
        <scheme val="minor"/>
      </rPr>
      <t>리스크 요소(팩터)설정</t>
    </r>
  </si>
  <si>
    <t> 복잡성(Complexity)</t>
  </si>
  <si>
    <t> 새로운 개발의 정도(기존에 개발된 것의 재사용 수준)</t>
  </si>
  <si>
    <t> 상호관계(Interrelationship, 인터페이스 개수)</t>
  </si>
  <si>
    <t> 크기</t>
  </si>
  <si>
    <t> 사용된 기술의 난이도/최신성</t>
  </si>
  <si>
    <t> 개발팀의 경험 미흡</t>
  </si>
  <si>
    <t> 사용자에 의한 취급 중요도(잘 팔리는 아이템)</t>
  </si>
  <si>
    <t> 경제적, 안전적, 회사 이미지적 피해</t>
  </si>
  <si>
    <t> 사용 빈도(Usage intensity)</t>
  </si>
  <si>
    <r>
      <t>나)</t>
    </r>
    <r>
      <rPr>
        <sz val="7"/>
        <color theme="1"/>
        <rFont val="맑은 고딕"/>
        <family val="3"/>
        <charset val="129"/>
        <scheme val="minor"/>
      </rPr>
      <t xml:space="preserve">    </t>
    </r>
    <r>
      <rPr>
        <sz val="10"/>
        <color theme="1"/>
        <rFont val="맑은 고딕"/>
        <family val="3"/>
        <charset val="129"/>
        <scheme val="minor"/>
      </rPr>
      <t>리스크 레벨 결정</t>
    </r>
  </si>
  <si>
    <r>
      <t>¨</t>
    </r>
    <r>
      <rPr>
        <sz val="7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리스크 요소가 결정되었으면 리스크 아이템별로 해당 리스크 요소(팩터)가 어느 정도의 리스크 레벨이 되는지 결정한다. 이 과정에서도 참여 대상은 프로젝트의 이해관계자가 모두 참여하여 결정한다.</t>
    </r>
    <phoneticPr fontId="1" type="noConversion"/>
  </si>
  <si>
    <r>
      <t>¨</t>
    </r>
    <r>
      <rPr>
        <sz val="7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리스크 아이템별 리스크 레벨이 결정시 프로젝트의 이해관계자가 개별적으로 분석을 하고, 개별 결과에 대해 합의를 거쳐 최종 결과가 분석된다.</t>
    </r>
  </si>
  <si>
    <r>
      <t>¨</t>
    </r>
    <r>
      <rPr>
        <sz val="7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리스크 우선 순위 영역 결정</t>
    </r>
    <phoneticPr fontId="1" type="noConversion"/>
  </si>
  <si>
    <r>
      <t>¨</t>
    </r>
    <r>
      <rPr>
        <sz val="7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리스크 분석 결과를 바탕으로 영역별로 테스트 강도를 조정하여 결과를 도출 할 수 있는데, 각 영역별 의미는 다음과 같다.</t>
    </r>
  </si>
  <si>
    <r>
      <t>¨</t>
    </r>
    <r>
      <rPr>
        <sz val="7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각 영역별로 테스팅 활동 강도를 조정하여 전략을 수립할 수 있다.</t>
    </r>
  </si>
  <si>
    <r>
      <t>¨</t>
    </r>
    <r>
      <rPr>
        <sz val="7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 xml:space="preserve">리스크 기반 테스팅 전략에 따라 테스팅이 진행되어 리스크가 적절하게 최소화되고 있는지 파악하는 것이다. </t>
    </r>
  </si>
  <si>
    <r>
      <t>¨</t>
    </r>
    <r>
      <rPr>
        <sz val="7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주로 테스트 리포팅을 통해 리스크를 추적할 수 있으며, 상대적으로 높은 리스크가 조속히 최소화되어야 한다</t>
    </r>
  </si>
  <si>
    <t>ITA(Biz) 
(Intensive Test Area)</t>
    <phoneticPr fontId="1" type="noConversion"/>
  </si>
  <si>
    <t>ITA(Tech)
(Intensive Test Area)</t>
    <phoneticPr fontId="1" type="noConversion"/>
  </si>
  <si>
    <t>* 경계값 분석
* 페어와이즈 + 경험적 조합
* 탐색적 테스팅</t>
    <phoneticPr fontId="1" type="noConversion"/>
  </si>
  <si>
    <t>* 두 가지 리스크 요소가 모두 낮은 부분
* "테스트 강도를 낮출 수 있는” 영역</t>
    <phoneticPr fontId="1" type="noConversion"/>
  </si>
  <si>
    <t>* 장애 발생 가능성은 낮은데 장애로 인한 영향이 높은 부분
* “출시가 가까워질수록 강력하게 테스트해야 하는” 영역</t>
    <phoneticPr fontId="1" type="noConversion"/>
  </si>
  <si>
    <t>* 장애 발생 가능성과 장애로 인한 영향이 모두 높은 부분
* “반드시 강력하게 테스트 해야 하는” 영역</t>
    <phoneticPr fontId="1" type="noConversion"/>
  </si>
  <si>
    <t>장애 발생 가능성</t>
    <phoneticPr fontId="2" type="noConversion"/>
  </si>
  <si>
    <t>비즈니스 영향</t>
    <phoneticPr fontId="2" type="noConversion"/>
  </si>
  <si>
    <t>원격 급이 제어 기능</t>
    <phoneticPr fontId="1" type="noConversion"/>
  </si>
  <si>
    <t>원격 데이터 전송 기능</t>
    <phoneticPr fontId="1" type="noConversion"/>
  </si>
  <si>
    <t>원격 시스템 관리 기능</t>
    <phoneticPr fontId="1" type="noConversion"/>
  </si>
  <si>
    <t>원격 소프트웨어 갱신 기능</t>
    <phoneticPr fontId="1" type="noConversion"/>
  </si>
  <si>
    <t>단말기 상태정보 전송 기능</t>
    <phoneticPr fontId="1" type="noConversion"/>
  </si>
  <si>
    <t>환경정보 데이터 서버 전송 및 데이터베이스 저장 기능</t>
    <phoneticPr fontId="1" type="noConversion"/>
  </si>
  <si>
    <t>급이량 조절 기능</t>
    <phoneticPr fontId="1" type="noConversion"/>
  </si>
  <si>
    <t>센싱데이터 처리 기능</t>
    <phoneticPr fontId="1" type="noConversion"/>
  </si>
  <si>
    <t>LED 상태표시 기능</t>
    <phoneticPr fontId="1" type="noConversion"/>
  </si>
  <si>
    <t>스틸컷 전송 기능</t>
    <phoneticPr fontId="1" type="noConversion"/>
  </si>
  <si>
    <t>시설물 유실감지 기능</t>
    <phoneticPr fontId="1" type="noConversion"/>
  </si>
  <si>
    <t>원격 미들웨어 환경 설정 기능</t>
    <phoneticPr fontId="1" type="noConversion"/>
  </si>
  <si>
    <t>원격 단말기 재부팅 기능</t>
    <phoneticPr fontId="1" type="noConversion"/>
  </si>
  <si>
    <t>원격 단말기 파일 관리 기능</t>
    <phoneticPr fontId="1" type="noConversion"/>
  </si>
  <si>
    <t>로컬 네트웍상에서 미들웨어 구성 기능</t>
    <phoneticPr fontId="1" type="noConversion"/>
  </si>
  <si>
    <t>단말기 로그 view 기능</t>
    <phoneticPr fontId="1" type="noConversion"/>
  </si>
  <si>
    <t>사용자요구에따른커스터마이징</t>
    <phoneticPr fontId="2" type="noConversion"/>
  </si>
  <si>
    <t>음성인식 모듈 고도화</t>
    <phoneticPr fontId="2" type="noConversion"/>
  </si>
  <si>
    <t>비용관리기능</t>
    <phoneticPr fontId="2" type="noConversion"/>
  </si>
  <si>
    <t>생산원가 현황 분석 기능</t>
    <phoneticPr fontId="2" type="noConversion"/>
  </si>
  <si>
    <t>경영정보(MIS)수익률 분석</t>
    <phoneticPr fontId="2" type="noConversion"/>
  </si>
  <si>
    <t>경영정보(MIS)가격 추이 분석</t>
    <phoneticPr fontId="2" type="noConversion"/>
  </si>
  <si>
    <t>어종생육정보통계/분석기능</t>
    <phoneticPr fontId="2" type="noConversion"/>
  </si>
  <si>
    <t>생육패턴 분석 고도화</t>
    <phoneticPr fontId="2" type="noConversion"/>
  </si>
  <si>
    <t>이력정보 제공 모바일 웹</t>
    <phoneticPr fontId="2" type="noConversion"/>
  </si>
  <si>
    <t>먹이급이기 자동 실행 기능</t>
    <phoneticPr fontId="2" type="noConversion"/>
  </si>
  <si>
    <t>용존산소량(DO)정보수집기능</t>
    <phoneticPr fontId="2" type="noConversion"/>
  </si>
  <si>
    <t>HACCP인증 정보 관리 기능</t>
    <phoneticPr fontId="2" type="noConversion"/>
  </si>
  <si>
    <t>원격급이제어기능</t>
    <phoneticPr fontId="2" type="noConversion"/>
  </si>
  <si>
    <t>do센서 데이터 처리 기능</t>
    <phoneticPr fontId="2" type="noConversion"/>
  </si>
  <si>
    <t>원격 데이터 전송 기능</t>
    <phoneticPr fontId="2" type="noConversion"/>
  </si>
  <si>
    <t>원격 시스템 관리 기능</t>
    <phoneticPr fontId="2" type="noConversion"/>
  </si>
  <si>
    <t>원격 소프트웨어 갱신 기능</t>
    <phoneticPr fontId="2" type="noConversion"/>
  </si>
  <si>
    <t>단말기 상태정보 전송기능</t>
    <phoneticPr fontId="2" type="noConversion"/>
  </si>
  <si>
    <t xml:space="preserve">환경정보 데이터 서버 전송 및 데이터베이스 저장 기능 </t>
    <phoneticPr fontId="2" type="noConversion"/>
  </si>
  <si>
    <t>급이량 조절 기능</t>
    <phoneticPr fontId="2" type="noConversion"/>
  </si>
  <si>
    <t>센싱데이터 처리 기능</t>
    <phoneticPr fontId="2" type="noConversion"/>
  </si>
  <si>
    <t>LED상태표시 기능</t>
    <phoneticPr fontId="2" type="noConversion"/>
  </si>
  <si>
    <t>스틸컷 전송 기능</t>
    <phoneticPr fontId="2" type="noConversion"/>
  </si>
  <si>
    <t>시설물 유실감지 기능</t>
    <phoneticPr fontId="2" type="noConversion"/>
  </si>
  <si>
    <t>원격 미들웨어 환경 설정 기능</t>
    <phoneticPr fontId="2" type="noConversion"/>
  </si>
  <si>
    <t>원격 단말기 재부팅 기능</t>
    <phoneticPr fontId="2" type="noConversion"/>
  </si>
  <si>
    <t>원격 단말기 파일관리 기능</t>
    <phoneticPr fontId="2" type="noConversion"/>
  </si>
  <si>
    <t>로컬 네트웍상에서 미들웨어 구성 기능</t>
    <phoneticPr fontId="2" type="noConversion"/>
  </si>
  <si>
    <t>단말기 로그 VIEW기능</t>
    <phoneticPr fontId="2" type="noConversion"/>
  </si>
  <si>
    <t>사용자요구에 따른 커스터마이징</t>
    <phoneticPr fontId="2" type="noConversion"/>
  </si>
  <si>
    <t>음성인식 모듈 고도화</t>
    <phoneticPr fontId="2" type="noConversion"/>
  </si>
  <si>
    <t>비용관리 기능</t>
    <phoneticPr fontId="2" type="noConversion"/>
  </si>
  <si>
    <t>생산원가 현황 분석 기능</t>
    <phoneticPr fontId="2" type="noConversion"/>
  </si>
  <si>
    <t>경영정보(MIS)수익률 분석</t>
    <phoneticPr fontId="2" type="noConversion"/>
  </si>
  <si>
    <t>경영정보(MIS)가격 추이 분석</t>
    <phoneticPr fontId="2" type="noConversion"/>
  </si>
  <si>
    <t>어종생육정보통계/분석기능</t>
    <phoneticPr fontId="2" type="noConversion"/>
  </si>
  <si>
    <t>생육패턴 분석 고도화</t>
    <phoneticPr fontId="2" type="noConversion"/>
  </si>
  <si>
    <t>이력정보 제공 모바일 웹</t>
    <phoneticPr fontId="2" type="noConversion"/>
  </si>
  <si>
    <t>먹이급이기 자동 실행 기능</t>
    <phoneticPr fontId="2" type="noConversion"/>
  </si>
  <si>
    <t>용존산소량(DO)서버정보처리기능</t>
    <phoneticPr fontId="2" type="noConversion"/>
  </si>
  <si>
    <t>HACCP인증 정보관리기능</t>
    <phoneticPr fontId="2" type="noConversion"/>
  </si>
  <si>
    <t>웹사이트 모니터링 관리 기능</t>
    <phoneticPr fontId="2" type="noConversion"/>
  </si>
  <si>
    <t>웹사이트모니터관리기능</t>
    <phoneticPr fontId="2" type="noConversion"/>
  </si>
  <si>
    <t>생장정보데이터구축</t>
    <phoneticPr fontId="2" type="noConversion"/>
  </si>
  <si>
    <t>이력정보 제공 모바일 앱</t>
    <phoneticPr fontId="2" type="noConversion"/>
  </si>
  <si>
    <t>용존산소량(DO)서버정보처리기능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</si>
</sst>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Arial"/>
      <family val="2"/>
    </font>
    <font>
      <sz val="1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4F81BD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4"/>
      <color indexed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ajor"/>
    </font>
    <font>
      <i/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0"/>
      <color rgb="FFC00000"/>
      <name val="맑은 고딕"/>
      <family val="3"/>
      <charset val="129"/>
      <scheme val="major"/>
    </font>
    <font>
      <sz val="10"/>
      <color rgb="FFC00000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6" fillId="0" borderId="0"/>
    <xf numFmtId="0" fontId="7" fillId="0" borderId="0"/>
    <xf numFmtId="0" fontId="7" fillId="0" borderId="0"/>
    <xf numFmtId="0" fontId="11" fillId="0" borderId="0">
      <alignment vertical="center"/>
    </xf>
  </cellStyleXfs>
  <cellXfs count="114">
    <xf numFmtId="0" fontId="0" fillId="0" borderId="0" xfId="0">
      <alignment vertical="center"/>
    </xf>
    <xf numFmtId="0" fontId="3" fillId="0" borderId="0" xfId="1" applyFont="1">
      <alignment vertical="center"/>
    </xf>
    <xf numFmtId="0" fontId="3" fillId="0" borderId="8" xfId="1" applyFont="1" applyBorder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 indent="4"/>
    </xf>
    <xf numFmtId="0" fontId="9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11" fillId="2" borderId="0" xfId="5" applyFill="1">
      <alignment vertical="center"/>
    </xf>
    <xf numFmtId="0" fontId="12" fillId="2" borderId="0" xfId="5" applyFont="1" applyFill="1">
      <alignment vertical="center"/>
    </xf>
    <xf numFmtId="0" fontId="3" fillId="0" borderId="8" xfId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7" fillId="0" borderId="0" xfId="1" applyFont="1">
      <alignment vertical="center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vertical="center" wrapText="1"/>
    </xf>
    <xf numFmtId="0" fontId="17" fillId="2" borderId="8" xfId="1" applyFont="1" applyFill="1" applyBorder="1" applyAlignment="1">
      <alignment horizontal="center" vertical="center"/>
    </xf>
    <xf numFmtId="0" fontId="17" fillId="0" borderId="8" xfId="1" applyFont="1" applyBorder="1" applyAlignment="1">
      <alignment vertical="center" wrapText="1"/>
    </xf>
    <xf numFmtId="0" fontId="16" fillId="3" borderId="8" xfId="1" applyFont="1" applyFill="1" applyBorder="1" applyAlignment="1">
      <alignment horizontal="center" vertical="center" wrapText="1"/>
    </xf>
    <xf numFmtId="0" fontId="18" fillId="0" borderId="8" xfId="4" applyFont="1" applyBorder="1" applyAlignment="1">
      <alignment vertical="center" wrapText="1" shrinkToFit="1"/>
    </xf>
    <xf numFmtId="0" fontId="18" fillId="0" borderId="8" xfId="2" applyFont="1" applyFill="1" applyBorder="1" applyAlignment="1">
      <alignment vertical="center" wrapText="1"/>
    </xf>
    <xf numFmtId="0" fontId="17" fillId="3" borderId="8" xfId="1" applyFont="1" applyFill="1" applyBorder="1" applyAlignment="1">
      <alignment horizontal="center" vertical="center"/>
    </xf>
    <xf numFmtId="0" fontId="8" fillId="0" borderId="8" xfId="4" applyFont="1" applyBorder="1" applyAlignment="1">
      <alignment vertical="center" wrapText="1" shrinkToFit="1"/>
    </xf>
    <xf numFmtId="0" fontId="5" fillId="3" borderId="8" xfId="1" applyFont="1" applyFill="1" applyBorder="1" applyAlignment="1">
      <alignment horizontal="center" vertical="center"/>
    </xf>
    <xf numFmtId="0" fontId="17" fillId="0" borderId="0" xfId="1" applyFont="1" applyBorder="1" applyAlignment="1">
      <alignment horizontal="center" vertical="center" wrapText="1"/>
    </xf>
    <xf numFmtId="0" fontId="22" fillId="0" borderId="0" xfId="1" applyFont="1" applyBorder="1">
      <alignment vertical="center"/>
    </xf>
    <xf numFmtId="0" fontId="22" fillId="0" borderId="0" xfId="1" applyFont="1" applyBorder="1" applyAlignment="1">
      <alignment vertical="center" wrapText="1"/>
    </xf>
    <xf numFmtId="0" fontId="17" fillId="0" borderId="0" xfId="1" applyFont="1" applyBorder="1" applyAlignment="1">
      <alignment vertical="center" wrapText="1"/>
    </xf>
    <xf numFmtId="0" fontId="18" fillId="0" borderId="8" xfId="1" applyFont="1" applyBorder="1" applyAlignment="1">
      <alignment vertical="center" wrapText="1"/>
    </xf>
    <xf numFmtId="0" fontId="16" fillId="6" borderId="8" xfId="1" applyFont="1" applyFill="1" applyBorder="1" applyAlignment="1">
      <alignment horizontal="center" vertical="center"/>
    </xf>
    <xf numFmtId="0" fontId="23" fillId="6" borderId="8" xfId="1" applyFont="1" applyFill="1" applyBorder="1" applyAlignment="1">
      <alignment vertical="center"/>
    </xf>
    <xf numFmtId="0" fontId="23" fillId="6" borderId="8" xfId="1" applyFont="1" applyFill="1" applyBorder="1">
      <alignment vertical="center"/>
    </xf>
    <xf numFmtId="0" fontId="23" fillId="6" borderId="8" xfId="1" applyFont="1" applyFill="1" applyBorder="1" applyAlignment="1">
      <alignment vertical="center" wrapText="1"/>
    </xf>
    <xf numFmtId="0" fontId="16" fillId="3" borderId="8" xfId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0" xfId="0" applyFont="1">
      <alignment vertical="center"/>
    </xf>
    <xf numFmtId="0" fontId="16" fillId="3" borderId="17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 wrapText="1"/>
    </xf>
    <xf numFmtId="0" fontId="26" fillId="3" borderId="21" xfId="0" applyFont="1" applyFill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 shrinkToFit="1"/>
    </xf>
    <xf numFmtId="0" fontId="25" fillId="0" borderId="1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5" fillId="8" borderId="22" xfId="0" applyFont="1" applyFill="1" applyBorder="1" applyAlignment="1">
      <alignment horizontal="center" vertical="center"/>
    </xf>
    <xf numFmtId="0" fontId="24" fillId="7" borderId="7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8" borderId="24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7" fillId="0" borderId="8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28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5"/>
    </xf>
    <xf numFmtId="0" fontId="4" fillId="4" borderId="0" xfId="0" applyFont="1" applyFill="1">
      <alignment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 inden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6" fillId="6" borderId="8" xfId="1" applyFont="1" applyFill="1" applyBorder="1" applyAlignment="1">
      <alignment horizontal="center" vertical="center"/>
    </xf>
    <xf numFmtId="0" fontId="23" fillId="0" borderId="8" xfId="4" applyFont="1" applyBorder="1" applyAlignment="1">
      <alignment vertical="center" wrapText="1" shrinkToFit="1"/>
    </xf>
    <xf numFmtId="0" fontId="30" fillId="2" borderId="16" xfId="0" applyFont="1" applyFill="1" applyBorder="1" applyAlignment="1">
      <alignment horizontal="center" vertical="center"/>
    </xf>
    <xf numFmtId="0" fontId="30" fillId="2" borderId="23" xfId="0" applyFont="1" applyFill="1" applyBorder="1" applyAlignment="1">
      <alignment horizontal="center" vertical="center"/>
    </xf>
    <xf numFmtId="0" fontId="30" fillId="8" borderId="12" xfId="0" applyFont="1" applyFill="1" applyBorder="1" applyAlignment="1">
      <alignment horizontal="center" vertical="center"/>
    </xf>
    <xf numFmtId="0" fontId="16" fillId="6" borderId="8" xfId="1" applyFont="1" applyFill="1" applyBorder="1" applyAlignment="1">
      <alignment horizontal="center" vertical="center"/>
    </xf>
    <xf numFmtId="0" fontId="17" fillId="0" borderId="8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5" fillId="6" borderId="10" xfId="5" applyFont="1" applyFill="1" applyBorder="1" applyAlignment="1">
      <alignment horizontal="center" vertical="center"/>
    </xf>
    <xf numFmtId="0" fontId="15" fillId="6" borderId="14" xfId="5" applyFont="1" applyFill="1" applyBorder="1" applyAlignment="1">
      <alignment horizontal="center" vertical="center"/>
    </xf>
    <xf numFmtId="0" fontId="15" fillId="6" borderId="12" xfId="5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6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20" fillId="0" borderId="11" xfId="1" applyFont="1" applyBorder="1" applyAlignment="1">
      <alignment horizontal="center" vertical="center"/>
    </xf>
    <xf numFmtId="0" fontId="23" fillId="6" borderId="8" xfId="1" applyFont="1" applyFill="1" applyBorder="1" applyAlignment="1">
      <alignment horizontal="center" vertical="center" wrapText="1"/>
    </xf>
    <xf numFmtId="0" fontId="21" fillId="0" borderId="13" xfId="1" applyFont="1" applyBorder="1" applyAlignment="1">
      <alignment horizontal="center" vertical="center"/>
    </xf>
    <xf numFmtId="0" fontId="21" fillId="0" borderId="0" xfId="1" applyFont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center" vertical="center"/>
    </xf>
    <xf numFmtId="0" fontId="26" fillId="3" borderId="25" xfId="0" applyFont="1" applyFill="1" applyBorder="1" applyAlignment="1">
      <alignment horizontal="center" vertical="center" wrapText="1"/>
    </xf>
    <xf numFmtId="0" fontId="26" fillId="3" borderId="26" xfId="0" applyFont="1" applyFill="1" applyBorder="1" applyAlignment="1">
      <alignment horizontal="center" vertical="center" wrapText="1"/>
    </xf>
    <xf numFmtId="0" fontId="16" fillId="0" borderId="0" xfId="1" applyFont="1" applyAlignment="1">
      <alignment horizontal="center" vertical="center"/>
    </xf>
    <xf numFmtId="0" fontId="16" fillId="6" borderId="8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 wrapText="1"/>
    </xf>
    <xf numFmtId="0" fontId="16" fillId="3" borderId="15" xfId="1" applyFont="1" applyFill="1" applyBorder="1" applyAlignment="1">
      <alignment horizontal="left" vertical="center" wrapText="1"/>
    </xf>
  </cellXfs>
  <cellStyles count="6">
    <cellStyle name="스타일 1" xfId="3"/>
    <cellStyle name="표준" xfId="0" builtinId="0"/>
    <cellStyle name="표준 2" xfId="1"/>
    <cellStyle name="표준 2 2" xfId="5"/>
    <cellStyle name="표준 3" xfId="2"/>
    <cellStyle name="표준_KMSLAB_요구사항리스트_템플릿_V1.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리스크 분포도</a:t>
            </a:r>
            <a:endParaRPr lang="en-US"/>
          </a:p>
        </c:rich>
      </c:tx>
      <c:layout>
        <c:manualLayout>
          <c:xMode val="edge"/>
          <c:yMode val="edge"/>
          <c:x val="0.37512220488819559"/>
          <c:y val="2.77200277200277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907075968078103E-2"/>
          <c:y val="0.18058006360806172"/>
          <c:w val="0.91266598695443879"/>
          <c:h val="0.7499768028949988"/>
        </c:manualLayout>
      </c:layout>
      <c:scatterChart>
        <c:scatterStyle val="lineMarker"/>
        <c:varyColors val="0"/>
        <c:ser>
          <c:idx val="0"/>
          <c:order val="1"/>
          <c:tx>
            <c:strRef>
              <c:f>'4.리스크매트릭스'!$A$2:$A$31</c:f>
              <c:strCache>
                <c:ptCount val="1"/>
                <c:pt idx="0">
                  <c:v>1 2 3 4 5 6 7 8 9 10 11 12 13 14 15 16 17 18 19 20 21 22 23 24 25 26 27 28 29 30</c:v>
                </c:pt>
              </c:strCache>
            </c:strRef>
          </c:tx>
          <c:spPr>
            <a:ln w="28575">
              <a:noFill/>
            </a:ln>
          </c:spPr>
          <c:xVal>
            <c:numRef>
              <c:f>'4.리스크매트릭스'!$D$2:$D$31</c:f>
              <c:numCache>
                <c:formatCode>General</c:formatCode>
                <c:ptCount val="30"/>
                <c:pt idx="0">
                  <c:v>18</c:v>
                </c:pt>
                <c:pt idx="1">
                  <c:v>18</c:v>
                </c:pt>
                <c:pt idx="2">
                  <c:v>12</c:v>
                </c:pt>
                <c:pt idx="3">
                  <c:v>10</c:v>
                </c:pt>
                <c:pt idx="4">
                  <c:v>18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8</c:v>
                </c:pt>
                <c:pt idx="16">
                  <c:v>10</c:v>
                </c:pt>
                <c:pt idx="17">
                  <c:v>6</c:v>
                </c:pt>
                <c:pt idx="18">
                  <c:v>14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6</c:v>
                </c:pt>
                <c:pt idx="23">
                  <c:v>10</c:v>
                </c:pt>
                <c:pt idx="24">
                  <c:v>4</c:v>
                </c:pt>
                <c:pt idx="25">
                  <c:v>14</c:v>
                </c:pt>
                <c:pt idx="26">
                  <c:v>14</c:v>
                </c:pt>
                <c:pt idx="27">
                  <c:v>18</c:v>
                </c:pt>
                <c:pt idx="28">
                  <c:v>8</c:v>
                </c:pt>
                <c:pt idx="29">
                  <c:v>12</c:v>
                </c:pt>
              </c:numCache>
            </c:numRef>
          </c:xVal>
          <c:yVal>
            <c:numRef>
              <c:f>'4.리스크매트릭스'!$C$2:$C$31</c:f>
              <c:numCache>
                <c:formatCode>General</c:formatCode>
                <c:ptCount val="30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13</c:v>
                </c:pt>
                <c:pt idx="5">
                  <c:v>13</c:v>
                </c:pt>
                <c:pt idx="6">
                  <c:v>17</c:v>
                </c:pt>
                <c:pt idx="7">
                  <c:v>13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18</c:v>
                </c:pt>
                <c:pt idx="15">
                  <c:v>7</c:v>
                </c:pt>
                <c:pt idx="16">
                  <c:v>5</c:v>
                </c:pt>
                <c:pt idx="17">
                  <c:v>17</c:v>
                </c:pt>
                <c:pt idx="18">
                  <c:v>27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13</c:v>
                </c:pt>
                <c:pt idx="23">
                  <c:v>13</c:v>
                </c:pt>
                <c:pt idx="24">
                  <c:v>4</c:v>
                </c:pt>
                <c:pt idx="25">
                  <c:v>13</c:v>
                </c:pt>
                <c:pt idx="26">
                  <c:v>23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</c:numCache>
            </c:numRef>
          </c:yVal>
          <c:smooth val="0"/>
        </c:ser>
        <c:ser>
          <c:idx val="1"/>
          <c:order val="0"/>
          <c:tx>
            <c:strRef>
              <c:f>'4.리스크매트릭스'!$A$2:$A$31</c:f>
              <c:strCache>
                <c:ptCount val="1"/>
                <c:pt idx="0">
                  <c:v>1 2 3 4 5 6 7 8 9 10 11 12 13 14 15 16 17 18 19 20 21 22 23 24 25 26 27 28 29 30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2.4960998439937598E-2"/>
                  <c:y val="0"/>
                </c:manualLayout>
              </c:layout>
              <c:tx>
                <c:strRef>
                  <c:f>'4.리스크매트릭스'!$A$2</c:f>
                  <c:strCache>
                    <c:ptCount val="1"/>
                    <c:pt idx="0">
                      <c:v>1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'4.리스크매트릭스'!$A$3</c:f>
                  <c:strCache>
                    <c:ptCount val="1"/>
                    <c:pt idx="0">
                      <c:v>2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'4.리스크매트릭스'!$A$4</c:f>
                  <c:strCache>
                    <c:ptCount val="1"/>
                    <c:pt idx="0">
                      <c:v>3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695142682719414E-2"/>
                  <c:y val="-3.1538190639778932E-2"/>
                </c:manualLayout>
              </c:layout>
              <c:tx>
                <c:strRef>
                  <c:f>'4.리스크매트릭스'!$A$5</c:f>
                  <c:strCache>
                    <c:ptCount val="1"/>
                    <c:pt idx="0">
                      <c:v>4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'4.리스크매트릭스'!$A$6</c:f>
                  <c:strCache>
                    <c:ptCount val="1"/>
                    <c:pt idx="0">
                      <c:v>5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'4.리스크매트릭스'!$A$7</c:f>
                  <c:strCache>
                    <c:ptCount val="1"/>
                    <c:pt idx="0">
                      <c:v>6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'4.리스크매트릭스'!$A$8</c:f>
                  <c:strCache>
                    <c:ptCount val="1"/>
                    <c:pt idx="0">
                      <c:v>7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'4.리스크매트릭스'!$A$9</c:f>
                  <c:strCache>
                    <c:ptCount val="1"/>
                    <c:pt idx="0">
                      <c:v>8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strRef>
                  <c:f>'4.리스크매트릭스'!$A$11</c:f>
                  <c:strCache>
                    <c:ptCount val="1"/>
                    <c:pt idx="0">
                      <c:v>10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'4.리스크매트릭스'!$A$12</c:f>
                  <c:strCache>
                    <c:ptCount val="1"/>
                    <c:pt idx="0">
                      <c:v>11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strRef>
                  <c:f>'4.리스크매트릭스'!$A$13</c:f>
                  <c:strCache>
                    <c:ptCount val="1"/>
                    <c:pt idx="0">
                      <c:v>12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strRef>
                  <c:f>'4.리스크매트릭스'!$A$14</c:f>
                  <c:strCache>
                    <c:ptCount val="1"/>
                    <c:pt idx="0">
                      <c:v>13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3.0407264654239565E-2"/>
                  <c:y val="1.3928402911911731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14</a:t>
                    </a:r>
                  </a:p>
                  <a:p>
                    <a:endParaRPr lang="en-US" altLang="ko-KR"/>
                  </a:p>
                  <a:p>
                    <a:r>
                      <a:rPr lang="en-US" altLang="ko-KR"/>
                      <a:t>9</a:t>
                    </a:r>
                  </a:p>
                  <a:p>
                    <a:r>
                      <a:rPr lang="en-US" altLang="ko-KR"/>
                      <a:t>25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strRef>
                  <c:f>'4.리스크매트릭스'!$A$16</c:f>
                  <c:strCache>
                    <c:ptCount val="1"/>
                    <c:pt idx="0">
                      <c:v>15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'4.리스크매트릭스'!$A$17</c:f>
                  <c:strCache>
                    <c:ptCount val="1"/>
                    <c:pt idx="0">
                      <c:v>16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strRef>
                  <c:f>'4.리스크매트릭스'!$A$18</c:f>
                  <c:strCache>
                    <c:ptCount val="1"/>
                    <c:pt idx="0">
                      <c:v>17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3.2765549421521776E-3"/>
                  <c:y val="-3.5138743514561033E-2"/>
                </c:manualLayout>
              </c:layout>
              <c:tx>
                <c:strRef>
                  <c:f>'4.리스크매트릭스'!$A$19</c:f>
                  <c:strCache>
                    <c:ptCount val="1"/>
                    <c:pt idx="0">
                      <c:v>18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strRef>
                  <c:f>'4.리스크매트릭스'!$A$9</c:f>
                  <c:strCache>
                    <c:ptCount val="1"/>
                    <c:pt idx="0">
                      <c:v>8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strRef>
                  <c:f>'4.리스크매트릭스'!$A$21</c:f>
                  <c:strCache>
                    <c:ptCount val="1"/>
                    <c:pt idx="0">
                      <c:v>20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strRef>
                  <c:f>'4.리스크매트릭스'!$A$22</c:f>
                  <c:strCache>
                    <c:ptCount val="1"/>
                    <c:pt idx="0">
                      <c:v>21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2.9272011825354903E-2"/>
                  <c:y val="-3.241192884888002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  22    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 altLang="ko-KR"/>
                      <a:t>        9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strRef>
                  <c:f>'4.리스크매트릭스'!$A$27</c:f>
                  <c:strCache>
                    <c:ptCount val="1"/>
                    <c:pt idx="0">
                      <c:v>26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strRef>
                  <c:f>'4.리스크매트릭스'!$A$28</c:f>
                  <c:strCache>
                    <c:ptCount val="1"/>
                    <c:pt idx="0">
                      <c:v>27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strRef>
                  <c:f>'4.리스크매트릭스'!$A$29</c:f>
                  <c:strCache>
                    <c:ptCount val="1"/>
                    <c:pt idx="0">
                      <c:v>28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strRef>
                  <c:f>'4.리스크매트릭스'!$A$31</c:f>
                  <c:strCache>
                    <c:ptCount val="1"/>
                    <c:pt idx="0">
                      <c:v>30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 altLang="en-US"/>
                      <a:t>30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0"/>
              <c:tx>
                <c:strRef>
                  <c:f>'4.리스크매트릭스'!#REF!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1"/>
              <c:tx>
                <c:strRef>
                  <c:f>'4.리스크매트릭스'!#REF!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2"/>
              <c:tx>
                <c:strRef>
                  <c:f>'4.리스크매트릭스'!#REF!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3"/>
              <c:tx>
                <c:strRef>
                  <c:f>'4.리스크매트릭스'!#REF!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4"/>
              <c:tx>
                <c:strRef>
                  <c:f>'4.리스크매트릭스'!#REF!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'4.리스크매트릭스'!$D$2:$D$31</c:f>
              <c:numCache>
                <c:formatCode>General</c:formatCode>
                <c:ptCount val="30"/>
                <c:pt idx="0">
                  <c:v>18</c:v>
                </c:pt>
                <c:pt idx="1">
                  <c:v>18</c:v>
                </c:pt>
                <c:pt idx="2">
                  <c:v>12</c:v>
                </c:pt>
                <c:pt idx="3">
                  <c:v>10</c:v>
                </c:pt>
                <c:pt idx="4">
                  <c:v>18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8</c:v>
                </c:pt>
                <c:pt idx="16">
                  <c:v>10</c:v>
                </c:pt>
                <c:pt idx="17">
                  <c:v>6</c:v>
                </c:pt>
                <c:pt idx="18">
                  <c:v>14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6</c:v>
                </c:pt>
                <c:pt idx="23">
                  <c:v>10</c:v>
                </c:pt>
                <c:pt idx="24">
                  <c:v>4</c:v>
                </c:pt>
                <c:pt idx="25">
                  <c:v>14</c:v>
                </c:pt>
                <c:pt idx="26">
                  <c:v>14</c:v>
                </c:pt>
                <c:pt idx="27">
                  <c:v>18</c:v>
                </c:pt>
                <c:pt idx="28">
                  <c:v>8</c:v>
                </c:pt>
                <c:pt idx="29">
                  <c:v>12</c:v>
                </c:pt>
              </c:numCache>
            </c:numRef>
          </c:xVal>
          <c:yVal>
            <c:numRef>
              <c:f>'4.리스크매트릭스'!$C$2:$C$31</c:f>
              <c:numCache>
                <c:formatCode>General</c:formatCode>
                <c:ptCount val="30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13</c:v>
                </c:pt>
                <c:pt idx="5">
                  <c:v>13</c:v>
                </c:pt>
                <c:pt idx="6">
                  <c:v>17</c:v>
                </c:pt>
                <c:pt idx="7">
                  <c:v>13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18</c:v>
                </c:pt>
                <c:pt idx="15">
                  <c:v>7</c:v>
                </c:pt>
                <c:pt idx="16">
                  <c:v>5</c:v>
                </c:pt>
                <c:pt idx="17">
                  <c:v>17</c:v>
                </c:pt>
                <c:pt idx="18">
                  <c:v>27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13</c:v>
                </c:pt>
                <c:pt idx="23">
                  <c:v>13</c:v>
                </c:pt>
                <c:pt idx="24">
                  <c:v>4</c:v>
                </c:pt>
                <c:pt idx="25">
                  <c:v>13</c:v>
                </c:pt>
                <c:pt idx="26">
                  <c:v>23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2624"/>
        <c:axId val="111362048"/>
      </c:scatterChart>
      <c:valAx>
        <c:axId val="111362624"/>
        <c:scaling>
          <c:orientation val="minMax"/>
          <c:max val="18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11362048"/>
        <c:crosses val="autoZero"/>
        <c:crossBetween val="midCat"/>
        <c:majorUnit val="3"/>
      </c:valAx>
      <c:valAx>
        <c:axId val="111362048"/>
        <c:scaling>
          <c:orientation val="minMax"/>
          <c:max val="27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11362624"/>
        <c:crossesAt val="0"/>
        <c:crossBetween val="midCat"/>
        <c:majorUnit val="9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38100</xdr:rowOff>
    </xdr:from>
    <xdr:to>
      <xdr:col>3</xdr:col>
      <xdr:colOff>466725</xdr:colOff>
      <xdr:row>3</xdr:row>
      <xdr:rowOff>200025</xdr:rowOff>
    </xdr:to>
    <xdr:pic>
      <xdr:nvPicPr>
        <xdr:cNvPr id="2" name="그림 3" descr="http://www.nipa.kr/files/intro/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25" t="56171" r="15625" b="38474"/>
        <a:stretch>
          <a:fillRect/>
        </a:stretch>
      </xdr:blipFill>
      <xdr:spPr bwMode="auto">
        <a:xfrm>
          <a:off x="190500" y="457200"/>
          <a:ext cx="23336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4</xdr:row>
      <xdr:rowOff>200025</xdr:rowOff>
    </xdr:from>
    <xdr:to>
      <xdr:col>10</xdr:col>
      <xdr:colOff>171450</xdr:colOff>
      <xdr:row>10</xdr:row>
      <xdr:rowOff>104775</xdr:rowOff>
    </xdr:to>
    <xdr:pic>
      <xdr:nvPicPr>
        <xdr:cNvPr id="4" name="_x195449672" descr="설명: EMB00001474751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1038225"/>
          <a:ext cx="5114925" cy="11620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276225</xdr:colOff>
      <xdr:row>22</xdr:row>
      <xdr:rowOff>190500</xdr:rowOff>
    </xdr:from>
    <xdr:to>
      <xdr:col>10</xdr:col>
      <xdr:colOff>123825</xdr:colOff>
      <xdr:row>31</xdr:row>
      <xdr:rowOff>104775</xdr:rowOff>
    </xdr:to>
    <xdr:pic>
      <xdr:nvPicPr>
        <xdr:cNvPr id="6" name="_x197005736" descr="설명: EMB00001474752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4800600"/>
          <a:ext cx="5334000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85725</xdr:colOff>
      <xdr:row>60</xdr:row>
      <xdr:rowOff>19050</xdr:rowOff>
    </xdr:from>
    <xdr:to>
      <xdr:col>9</xdr:col>
      <xdr:colOff>619125</xdr:colOff>
      <xdr:row>70</xdr:row>
      <xdr:rowOff>180975</xdr:rowOff>
    </xdr:to>
    <xdr:pic>
      <xdr:nvPicPr>
        <xdr:cNvPr id="7" name="_x247083392" descr="EMB00001474752c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563475"/>
          <a:ext cx="5334000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304801</xdr:rowOff>
    </xdr:from>
    <xdr:to>
      <xdr:col>16</xdr:col>
      <xdr:colOff>114300</xdr:colOff>
      <xdr:row>26</xdr:row>
      <xdr:rowOff>123825</xdr:rowOff>
    </xdr:to>
    <xdr:graphicFrame macro="">
      <xdr:nvGraphicFramePr>
        <xdr:cNvPr id="3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</xdr:row>
      <xdr:rowOff>19048</xdr:rowOff>
    </xdr:from>
    <xdr:to>
      <xdr:col>7</xdr:col>
      <xdr:colOff>161924</xdr:colOff>
      <xdr:row>20</xdr:row>
      <xdr:rowOff>171450</xdr:rowOff>
    </xdr:to>
    <xdr:sp macro="" textlink="">
      <xdr:nvSpPr>
        <xdr:cNvPr id="5" name="TextBox 4"/>
        <xdr:cNvSpPr txBox="1"/>
      </xdr:nvSpPr>
      <xdr:spPr>
        <a:xfrm>
          <a:off x="6972300" y="723898"/>
          <a:ext cx="380999" cy="3581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wrap="square" rtlCol="0" anchor="b"/>
        <a:lstStyle/>
        <a:p>
          <a:pPr algn="r" rtl="0" fontAlgn="base" latinLnBrk="1"/>
          <a:r>
            <a:rPr kumimoji="1" lang="ko-KR" altLang="en-US" sz="1100" b="1">
              <a:solidFill>
                <a:schemeClr val="dk1"/>
              </a:solidFill>
              <a:latin typeface="+mn-ea"/>
              <a:ea typeface="+mn-ea"/>
              <a:cs typeface="+mn-cs"/>
            </a:rPr>
            <a:t>장애 발생 가능성 </a:t>
          </a:r>
          <a:r>
            <a:rPr kumimoji="1" lang="en-US" sz="1100" b="1">
              <a:solidFill>
                <a:schemeClr val="dk1"/>
              </a:solidFill>
              <a:latin typeface="+mn-ea"/>
              <a:ea typeface="+mn-ea"/>
              <a:cs typeface="+mn-cs"/>
            </a:rPr>
            <a:t>(Likelihood)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15</xdr:col>
      <xdr:colOff>85725</xdr:colOff>
      <xdr:row>4</xdr:row>
      <xdr:rowOff>85724</xdr:rowOff>
    </xdr:from>
    <xdr:to>
      <xdr:col>15</xdr:col>
      <xdr:colOff>620713</xdr:colOff>
      <xdr:row>6</xdr:row>
      <xdr:rowOff>38099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12763500" y="1171574"/>
          <a:ext cx="534988" cy="333375"/>
        </a:xfrm>
        <a:prstGeom prst="rect">
          <a:avLst/>
        </a:prstGeom>
        <a:noFill/>
        <a:ln w="19050" algn="ctr">
          <a:noFill/>
          <a:miter lim="800000"/>
          <a:headEnd/>
          <a:tailEnd/>
        </a:ln>
      </xdr:spPr>
      <xdr:txBody>
        <a:bodyPr wrap="square" anchor="ctr"/>
        <a:lstStyle>
          <a:defPPr>
            <a:defRPr lang="ko-KR"/>
          </a:defPPr>
          <a:lvl1pPr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1pPr>
          <a:lvl2pPr marL="457200"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2pPr>
          <a:lvl3pPr marL="914400"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3pPr>
          <a:lvl4pPr marL="1371600"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4pPr>
          <a:lvl5pPr marL="1828800"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9pPr>
        </a:lstStyle>
        <a:p>
          <a:pPr marL="174625" indent="-174625" algn="r">
            <a:buFontTx/>
            <a:buNone/>
          </a:pPr>
          <a:r>
            <a:rPr lang="en-US" altLang="ko-KR" sz="1200" b="1">
              <a:solidFill>
                <a:srgbClr val="FF0000"/>
              </a:solidFill>
            </a:rPr>
            <a:t>STA</a:t>
          </a:r>
          <a:r>
            <a:rPr lang="en-US" altLang="ko-KR">
              <a:solidFill>
                <a:srgbClr val="FF0000"/>
              </a:solidFill>
            </a:rPr>
            <a:t> </a:t>
          </a:r>
          <a:endParaRPr lang="en-US" altLang="ko-KR"/>
        </a:p>
      </xdr:txBody>
    </xdr:sp>
    <xdr:clientData/>
  </xdr:twoCellAnchor>
  <xdr:twoCellAnchor>
    <xdr:from>
      <xdr:col>11</xdr:col>
      <xdr:colOff>553245</xdr:colOff>
      <xdr:row>4</xdr:row>
      <xdr:rowOff>156601</xdr:rowOff>
    </xdr:from>
    <xdr:to>
      <xdr:col>11</xdr:col>
      <xdr:colOff>553245</xdr:colOff>
      <xdr:row>24</xdr:row>
      <xdr:rowOff>75751</xdr:rowOff>
    </xdr:to>
    <xdr:cxnSp macro="">
      <xdr:nvCxnSpPr>
        <xdr:cNvPr id="7" name="직선 연결선 6"/>
        <xdr:cNvCxnSpPr/>
      </xdr:nvCxnSpPr>
      <xdr:spPr>
        <a:xfrm>
          <a:off x="10154445" y="1242451"/>
          <a:ext cx="0" cy="3672000"/>
        </a:xfrm>
        <a:prstGeom prst="line">
          <a:avLst/>
        </a:prstGeom>
        <a:ln w="1270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564189</xdr:colOff>
      <xdr:row>14</xdr:row>
      <xdr:rowOff>2240</xdr:rowOff>
    </xdr:from>
    <xdr:to>
      <xdr:col>15</xdr:col>
      <xdr:colOff>531719</xdr:colOff>
      <xdr:row>14</xdr:row>
      <xdr:rowOff>3471</xdr:rowOff>
    </xdr:to>
    <xdr:cxnSp macro="">
      <xdr:nvCxnSpPr>
        <xdr:cNvPr id="8" name="직선 연결선 7"/>
        <xdr:cNvCxnSpPr/>
      </xdr:nvCxnSpPr>
      <xdr:spPr>
        <a:xfrm rot="10800000" flipV="1">
          <a:off x="8155614" y="3126440"/>
          <a:ext cx="5453930" cy="1231"/>
        </a:xfrm>
        <a:prstGeom prst="line">
          <a:avLst/>
        </a:prstGeom>
        <a:ln w="1270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22</xdr:row>
      <xdr:rowOff>133350</xdr:rowOff>
    </xdr:from>
    <xdr:to>
      <xdr:col>8</xdr:col>
      <xdr:colOff>238125</xdr:colOff>
      <xdr:row>24</xdr:row>
      <xdr:rowOff>114300</xdr:rowOff>
    </xdr:to>
    <xdr:sp macro="" textlink="">
      <xdr:nvSpPr>
        <xdr:cNvPr id="9" name="Text Box 5"/>
        <xdr:cNvSpPr txBox="1">
          <a:spLocks noChangeArrowheads="1"/>
        </xdr:cNvSpPr>
      </xdr:nvSpPr>
      <xdr:spPr bwMode="auto">
        <a:xfrm>
          <a:off x="7639050" y="4629150"/>
          <a:ext cx="476250" cy="323850"/>
        </a:xfrm>
        <a:prstGeom prst="rect">
          <a:avLst/>
        </a:prstGeom>
        <a:noFill/>
        <a:ln w="19050" algn="ctr">
          <a:noFill/>
          <a:miter lim="800000"/>
          <a:headEnd/>
          <a:tailEnd/>
        </a:ln>
      </xdr:spPr>
      <xdr:txBody>
        <a:bodyPr wrap="square" anchor="ctr"/>
        <a:lstStyle>
          <a:defPPr>
            <a:defRPr lang="ko-KR"/>
          </a:defPPr>
          <a:lvl1pPr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1pPr>
          <a:lvl2pPr marL="457200"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2pPr>
          <a:lvl3pPr marL="914400"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3pPr>
          <a:lvl4pPr marL="1371600"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4pPr>
          <a:lvl5pPr marL="1828800"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9pPr>
        </a:lstStyle>
        <a:p>
          <a:pPr marL="174625" indent="-174625">
            <a:buFontTx/>
            <a:buNone/>
          </a:pPr>
          <a:r>
            <a:rPr lang="en-US" altLang="ko-KR" sz="1200" b="1">
              <a:solidFill>
                <a:srgbClr val="008000"/>
              </a:solidFill>
            </a:rPr>
            <a:t>FTA</a:t>
          </a:r>
          <a:r>
            <a:rPr lang="en-US" altLang="ko-KR"/>
            <a:t> </a:t>
          </a:r>
        </a:p>
      </xdr:txBody>
    </xdr:sp>
    <xdr:clientData/>
  </xdr:twoCellAnchor>
  <xdr:twoCellAnchor>
    <xdr:from>
      <xdr:col>7</xdr:col>
      <xdr:colOff>447675</xdr:colOff>
      <xdr:row>4</xdr:row>
      <xdr:rowOff>85724</xdr:rowOff>
    </xdr:from>
    <xdr:to>
      <xdr:col>9</xdr:col>
      <xdr:colOff>38101</xdr:colOff>
      <xdr:row>6</xdr:row>
      <xdr:rowOff>19049</xdr:rowOff>
    </xdr:to>
    <xdr:sp macro="" textlink="">
      <xdr:nvSpPr>
        <xdr:cNvPr id="10" name="Text Box 4"/>
        <xdr:cNvSpPr txBox="1">
          <a:spLocks noChangeArrowheads="1"/>
        </xdr:cNvSpPr>
      </xdr:nvSpPr>
      <xdr:spPr bwMode="auto">
        <a:xfrm>
          <a:off x="7639050" y="1171574"/>
          <a:ext cx="962026" cy="314325"/>
        </a:xfrm>
        <a:prstGeom prst="rect">
          <a:avLst/>
        </a:prstGeom>
        <a:noFill/>
        <a:ln w="19050" algn="ctr">
          <a:noFill/>
          <a:miter lim="800000"/>
          <a:headEnd/>
          <a:tailEnd/>
        </a:ln>
      </xdr:spPr>
      <xdr:txBody>
        <a:bodyPr wrap="square" anchor="ctr"/>
        <a:lstStyle>
          <a:defPPr>
            <a:defRPr lang="ko-KR"/>
          </a:defPPr>
          <a:lvl1pPr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1pPr>
          <a:lvl2pPr marL="457200"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2pPr>
          <a:lvl3pPr marL="914400"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3pPr>
          <a:lvl4pPr marL="1371600"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4pPr>
          <a:lvl5pPr marL="1828800"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9pPr>
        </a:lstStyle>
        <a:p>
          <a:pPr marL="174625" indent="-174625">
            <a:buFontTx/>
            <a:buNone/>
          </a:pPr>
          <a:r>
            <a:rPr lang="en-US" altLang="ko-KR" sz="1200" b="1">
              <a:solidFill>
                <a:srgbClr val="3333FF"/>
              </a:solidFill>
            </a:rPr>
            <a:t>ITA(Tech)</a:t>
          </a:r>
          <a:r>
            <a:rPr lang="en-US" altLang="ko-KR"/>
            <a:t> </a:t>
          </a:r>
        </a:p>
      </xdr:txBody>
    </xdr:sp>
    <xdr:clientData/>
  </xdr:twoCellAnchor>
  <xdr:twoCellAnchor>
    <xdr:from>
      <xdr:col>14</xdr:col>
      <xdr:colOff>322264</xdr:colOff>
      <xdr:row>23</xdr:row>
      <xdr:rowOff>19050</xdr:rowOff>
    </xdr:from>
    <xdr:to>
      <xdr:col>15</xdr:col>
      <xdr:colOff>620713</xdr:colOff>
      <xdr:row>24</xdr:row>
      <xdr:rowOff>114300</xdr:rowOff>
    </xdr:to>
    <xdr:sp macro="" textlink="">
      <xdr:nvSpPr>
        <xdr:cNvPr id="11" name="Text Box 7"/>
        <xdr:cNvSpPr txBox="1">
          <a:spLocks noChangeArrowheads="1"/>
        </xdr:cNvSpPr>
      </xdr:nvSpPr>
      <xdr:spPr bwMode="auto">
        <a:xfrm>
          <a:off x="12314239" y="4686300"/>
          <a:ext cx="984249" cy="266700"/>
        </a:xfrm>
        <a:prstGeom prst="rect">
          <a:avLst/>
        </a:prstGeom>
        <a:noFill/>
        <a:ln w="19050" algn="ctr">
          <a:noFill/>
          <a:miter lim="800000"/>
          <a:headEnd/>
          <a:tailEnd/>
        </a:ln>
      </xdr:spPr>
      <xdr:txBody>
        <a:bodyPr wrap="square" anchor="ctr"/>
        <a:lstStyle>
          <a:defPPr>
            <a:defRPr lang="ko-KR"/>
          </a:defPPr>
          <a:lvl1pPr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1pPr>
          <a:lvl2pPr marL="457200"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2pPr>
          <a:lvl3pPr marL="914400"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3pPr>
          <a:lvl4pPr marL="1371600"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4pPr>
          <a:lvl5pPr marL="1828800" algn="l" rtl="0" fontAlgn="base" latinLnBrk="1">
            <a:lnSpc>
              <a:spcPct val="130000"/>
            </a:lnSpc>
            <a:spcBef>
              <a:spcPct val="20000"/>
            </a:spcBef>
            <a:spcAft>
              <a:spcPct val="0"/>
            </a:spcAft>
            <a:buClr>
              <a:schemeClr val="tx1"/>
            </a:buClr>
            <a:buSzPct val="100000"/>
            <a:buChar char="•"/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Tahoma" pitchFamily="34" charset="0"/>
              <a:ea typeface="휴먼모음T" pitchFamily="18" charset="-127"/>
              <a:cs typeface="+mn-cs"/>
            </a:defRPr>
          </a:lvl9pPr>
        </a:lstStyle>
        <a:p>
          <a:pPr marL="174625" indent="-174625" algn="r">
            <a:buFontTx/>
            <a:buNone/>
          </a:pPr>
          <a:r>
            <a:rPr lang="en-US" altLang="ko-KR" sz="1200" b="1">
              <a:solidFill>
                <a:srgbClr val="3333FF"/>
              </a:solidFill>
            </a:rPr>
            <a:t>ITA(Biz)</a:t>
          </a:r>
          <a:endParaRPr lang="en-US" altLang="ko-KR" sz="1200"/>
        </a:p>
      </xdr:txBody>
    </xdr:sp>
    <xdr:clientData/>
  </xdr:twoCellAnchor>
  <xdr:twoCellAnchor>
    <xdr:from>
      <xdr:col>11</xdr:col>
      <xdr:colOff>628650</xdr:colOff>
      <xdr:row>26</xdr:row>
      <xdr:rowOff>152399</xdr:rowOff>
    </xdr:from>
    <xdr:to>
      <xdr:col>16</xdr:col>
      <xdr:colOff>171450</xdr:colOff>
      <xdr:row>28</xdr:row>
      <xdr:rowOff>85725</xdr:rowOff>
    </xdr:to>
    <xdr:sp macro="" textlink="">
      <xdr:nvSpPr>
        <xdr:cNvPr id="12" name="TextBox 11"/>
        <xdr:cNvSpPr txBox="1"/>
      </xdr:nvSpPr>
      <xdr:spPr>
        <a:xfrm>
          <a:off x="10563225" y="5333999"/>
          <a:ext cx="2971800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r" rtl="0" fontAlgn="base" latinLnBrk="1"/>
          <a:r>
            <a:rPr kumimoji="1" lang="ko-KR" altLang="en-US" sz="1100" b="1">
              <a:solidFill>
                <a:schemeClr val="dk1"/>
              </a:solidFill>
              <a:latin typeface="+mn-ea"/>
              <a:ea typeface="+mn-ea"/>
              <a:cs typeface="+mn-cs"/>
            </a:rPr>
            <a:t>장애로 인한 영향도</a:t>
          </a:r>
          <a:r>
            <a:rPr kumimoji="1" lang="en-US" sz="1100" b="1">
              <a:solidFill>
                <a:schemeClr val="dk1"/>
              </a:solidFill>
              <a:latin typeface="+mn-ea"/>
              <a:ea typeface="+mn-ea"/>
              <a:cs typeface="+mn-cs"/>
            </a:rPr>
            <a:t>(Impact)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1:K27"/>
  <sheetViews>
    <sheetView showGridLines="0" view="pageBreakPreview" zoomScale="85" zoomScaleNormal="100" zoomScaleSheetLayoutView="85" workbookViewId="0">
      <selection activeCell="P32" sqref="P32"/>
    </sheetView>
  </sheetViews>
  <sheetFormatPr defaultRowHeight="12.75" x14ac:dyDescent="0.3"/>
  <cols>
    <col min="1" max="10" width="9" style="9" customWidth="1"/>
    <col min="11" max="256" width="9" style="9"/>
    <col min="257" max="266" width="9" style="9" customWidth="1"/>
    <col min="267" max="512" width="9" style="9"/>
    <col min="513" max="522" width="9" style="9" customWidth="1"/>
    <col min="523" max="768" width="9" style="9"/>
    <col min="769" max="778" width="9" style="9" customWidth="1"/>
    <col min="779" max="1024" width="9" style="9"/>
    <col min="1025" max="1034" width="9" style="9" customWidth="1"/>
    <col min="1035" max="1280" width="9" style="9"/>
    <col min="1281" max="1290" width="9" style="9" customWidth="1"/>
    <col min="1291" max="1536" width="9" style="9"/>
    <col min="1537" max="1546" width="9" style="9" customWidth="1"/>
    <col min="1547" max="1792" width="9" style="9"/>
    <col min="1793" max="1802" width="9" style="9" customWidth="1"/>
    <col min="1803" max="2048" width="9" style="9"/>
    <col min="2049" max="2058" width="9" style="9" customWidth="1"/>
    <col min="2059" max="2304" width="9" style="9"/>
    <col min="2305" max="2314" width="9" style="9" customWidth="1"/>
    <col min="2315" max="2560" width="9" style="9"/>
    <col min="2561" max="2570" width="9" style="9" customWidth="1"/>
    <col min="2571" max="2816" width="9" style="9"/>
    <col min="2817" max="2826" width="9" style="9" customWidth="1"/>
    <col min="2827" max="3072" width="9" style="9"/>
    <col min="3073" max="3082" width="9" style="9" customWidth="1"/>
    <col min="3083" max="3328" width="9" style="9"/>
    <col min="3329" max="3338" width="9" style="9" customWidth="1"/>
    <col min="3339" max="3584" width="9" style="9"/>
    <col min="3585" max="3594" width="9" style="9" customWidth="1"/>
    <col min="3595" max="3840" width="9" style="9"/>
    <col min="3841" max="3850" width="9" style="9" customWidth="1"/>
    <col min="3851" max="4096" width="9" style="9"/>
    <col min="4097" max="4106" width="9" style="9" customWidth="1"/>
    <col min="4107" max="4352" width="9" style="9"/>
    <col min="4353" max="4362" width="9" style="9" customWidth="1"/>
    <col min="4363" max="4608" width="9" style="9"/>
    <col min="4609" max="4618" width="9" style="9" customWidth="1"/>
    <col min="4619" max="4864" width="9" style="9"/>
    <col min="4865" max="4874" width="9" style="9" customWidth="1"/>
    <col min="4875" max="5120" width="9" style="9"/>
    <col min="5121" max="5130" width="9" style="9" customWidth="1"/>
    <col min="5131" max="5376" width="9" style="9"/>
    <col min="5377" max="5386" width="9" style="9" customWidth="1"/>
    <col min="5387" max="5632" width="9" style="9"/>
    <col min="5633" max="5642" width="9" style="9" customWidth="1"/>
    <col min="5643" max="5888" width="9" style="9"/>
    <col min="5889" max="5898" width="9" style="9" customWidth="1"/>
    <col min="5899" max="6144" width="9" style="9"/>
    <col min="6145" max="6154" width="9" style="9" customWidth="1"/>
    <col min="6155" max="6400" width="9" style="9"/>
    <col min="6401" max="6410" width="9" style="9" customWidth="1"/>
    <col min="6411" max="6656" width="9" style="9"/>
    <col min="6657" max="6666" width="9" style="9" customWidth="1"/>
    <col min="6667" max="6912" width="9" style="9"/>
    <col min="6913" max="6922" width="9" style="9" customWidth="1"/>
    <col min="6923" max="7168" width="9" style="9"/>
    <col min="7169" max="7178" width="9" style="9" customWidth="1"/>
    <col min="7179" max="7424" width="9" style="9"/>
    <col min="7425" max="7434" width="9" style="9" customWidth="1"/>
    <col min="7435" max="7680" width="9" style="9"/>
    <col min="7681" max="7690" width="9" style="9" customWidth="1"/>
    <col min="7691" max="7936" width="9" style="9"/>
    <col min="7937" max="7946" width="9" style="9" customWidth="1"/>
    <col min="7947" max="8192" width="9" style="9"/>
    <col min="8193" max="8202" width="9" style="9" customWidth="1"/>
    <col min="8203" max="8448" width="9" style="9"/>
    <col min="8449" max="8458" width="9" style="9" customWidth="1"/>
    <col min="8459" max="8704" width="9" style="9"/>
    <col min="8705" max="8714" width="9" style="9" customWidth="1"/>
    <col min="8715" max="8960" width="9" style="9"/>
    <col min="8961" max="8970" width="9" style="9" customWidth="1"/>
    <col min="8971" max="9216" width="9" style="9"/>
    <col min="9217" max="9226" width="9" style="9" customWidth="1"/>
    <col min="9227" max="9472" width="9" style="9"/>
    <col min="9473" max="9482" width="9" style="9" customWidth="1"/>
    <col min="9483" max="9728" width="9" style="9"/>
    <col min="9729" max="9738" width="9" style="9" customWidth="1"/>
    <col min="9739" max="9984" width="9" style="9"/>
    <col min="9985" max="9994" width="9" style="9" customWidth="1"/>
    <col min="9995" max="10240" width="9" style="9"/>
    <col min="10241" max="10250" width="9" style="9" customWidth="1"/>
    <col min="10251" max="10496" width="9" style="9"/>
    <col min="10497" max="10506" width="9" style="9" customWidth="1"/>
    <col min="10507" max="10752" width="9" style="9"/>
    <col min="10753" max="10762" width="9" style="9" customWidth="1"/>
    <col min="10763" max="11008" width="9" style="9"/>
    <col min="11009" max="11018" width="9" style="9" customWidth="1"/>
    <col min="11019" max="11264" width="9" style="9"/>
    <col min="11265" max="11274" width="9" style="9" customWidth="1"/>
    <col min="11275" max="11520" width="9" style="9"/>
    <col min="11521" max="11530" width="9" style="9" customWidth="1"/>
    <col min="11531" max="11776" width="9" style="9"/>
    <col min="11777" max="11786" width="9" style="9" customWidth="1"/>
    <col min="11787" max="12032" width="9" style="9"/>
    <col min="12033" max="12042" width="9" style="9" customWidth="1"/>
    <col min="12043" max="12288" width="9" style="9"/>
    <col min="12289" max="12298" width="9" style="9" customWidth="1"/>
    <col min="12299" max="12544" width="9" style="9"/>
    <col min="12545" max="12554" width="9" style="9" customWidth="1"/>
    <col min="12555" max="12800" width="9" style="9"/>
    <col min="12801" max="12810" width="9" style="9" customWidth="1"/>
    <col min="12811" max="13056" width="9" style="9"/>
    <col min="13057" max="13066" width="9" style="9" customWidth="1"/>
    <col min="13067" max="13312" width="9" style="9"/>
    <col min="13313" max="13322" width="9" style="9" customWidth="1"/>
    <col min="13323" max="13568" width="9" style="9"/>
    <col min="13569" max="13578" width="9" style="9" customWidth="1"/>
    <col min="13579" max="13824" width="9" style="9"/>
    <col min="13825" max="13834" width="9" style="9" customWidth="1"/>
    <col min="13835" max="14080" width="9" style="9"/>
    <col min="14081" max="14090" width="9" style="9" customWidth="1"/>
    <col min="14091" max="14336" width="9" style="9"/>
    <col min="14337" max="14346" width="9" style="9" customWidth="1"/>
    <col min="14347" max="14592" width="9" style="9"/>
    <col min="14593" max="14602" width="9" style="9" customWidth="1"/>
    <col min="14603" max="14848" width="9" style="9"/>
    <col min="14849" max="14858" width="9" style="9" customWidth="1"/>
    <col min="14859" max="15104" width="9" style="9"/>
    <col min="15105" max="15114" width="9" style="9" customWidth="1"/>
    <col min="15115" max="15360" width="9" style="9"/>
    <col min="15361" max="15370" width="9" style="9" customWidth="1"/>
    <col min="15371" max="15616" width="9" style="9"/>
    <col min="15617" max="15626" width="9" style="9" customWidth="1"/>
    <col min="15627" max="15872" width="9" style="9"/>
    <col min="15873" max="15882" width="9" style="9" customWidth="1"/>
    <col min="15883" max="16128" width="9" style="9"/>
    <col min="16129" max="16138" width="9" style="9" customWidth="1"/>
    <col min="16139" max="16384" width="9" style="9"/>
  </cols>
  <sheetData>
    <row r="1" spans="5:11" ht="16.5" customHeight="1" x14ac:dyDescent="0.3"/>
    <row r="2" spans="5:11" ht="16.5" customHeight="1" x14ac:dyDescent="0.3"/>
    <row r="3" spans="5:11" ht="16.5" customHeight="1" x14ac:dyDescent="0.3"/>
    <row r="4" spans="5:11" ht="16.5" customHeight="1" x14ac:dyDescent="0.3"/>
    <row r="5" spans="5:11" ht="16.5" customHeight="1" x14ac:dyDescent="0.3"/>
    <row r="6" spans="5:11" ht="16.5" customHeight="1" x14ac:dyDescent="0.3"/>
    <row r="7" spans="5:11" ht="57" customHeight="1" x14ac:dyDescent="0.3">
      <c r="E7" s="74" t="s">
        <v>130</v>
      </c>
      <c r="F7" s="75"/>
      <c r="G7" s="75"/>
      <c r="H7" s="75"/>
      <c r="I7" s="75"/>
      <c r="J7" s="75"/>
      <c r="K7" s="76"/>
    </row>
    <row r="8" spans="5:11" ht="16.5" customHeight="1" x14ac:dyDescent="0.3"/>
    <row r="9" spans="5:11" ht="16.5" customHeight="1" x14ac:dyDescent="0.3"/>
    <row r="10" spans="5:11" ht="16.5" customHeight="1" x14ac:dyDescent="0.3"/>
    <row r="11" spans="5:11" ht="16.5" customHeight="1" x14ac:dyDescent="0.3"/>
    <row r="12" spans="5:11" ht="16.5" customHeight="1" x14ac:dyDescent="0.3"/>
    <row r="13" spans="5:11" ht="16.5" customHeight="1" x14ac:dyDescent="0.3"/>
    <row r="14" spans="5:11" ht="16.5" customHeight="1" x14ac:dyDescent="0.3"/>
    <row r="15" spans="5:11" ht="16.5" customHeight="1" x14ac:dyDescent="0.3"/>
    <row r="16" spans="5:11" ht="16.5" customHeight="1" x14ac:dyDescent="0.3"/>
    <row r="17" spans="6:10" ht="16.5" customHeight="1" x14ac:dyDescent="0.3"/>
    <row r="18" spans="6:10" ht="23.25" customHeight="1" x14ac:dyDescent="0.3">
      <c r="F18" s="78" t="s">
        <v>133</v>
      </c>
      <c r="G18" s="78"/>
      <c r="H18" s="77" t="s">
        <v>134</v>
      </c>
      <c r="I18" s="77"/>
      <c r="J18" s="77"/>
    </row>
    <row r="19" spans="6:10" ht="23.25" customHeight="1" x14ac:dyDescent="0.3">
      <c r="F19" s="78" t="s">
        <v>135</v>
      </c>
      <c r="G19" s="78"/>
      <c r="H19" s="77" t="s">
        <v>136</v>
      </c>
      <c r="I19" s="77"/>
      <c r="J19" s="77"/>
    </row>
    <row r="20" spans="6:10" ht="23.25" customHeight="1" x14ac:dyDescent="0.3">
      <c r="F20" s="78" t="s">
        <v>137</v>
      </c>
      <c r="G20" s="78"/>
      <c r="H20" s="77" t="s">
        <v>138</v>
      </c>
      <c r="I20" s="77"/>
      <c r="J20" s="77"/>
    </row>
    <row r="21" spans="6:10" ht="23.25" customHeight="1" x14ac:dyDescent="0.3">
      <c r="F21" s="78" t="s">
        <v>20</v>
      </c>
      <c r="G21" s="78"/>
      <c r="H21" s="77" t="s">
        <v>139</v>
      </c>
      <c r="I21" s="77"/>
      <c r="J21" s="77"/>
    </row>
    <row r="22" spans="6:10" ht="23.25" customHeight="1" x14ac:dyDescent="0.3">
      <c r="F22" s="78" t="s">
        <v>140</v>
      </c>
      <c r="G22" s="78"/>
      <c r="H22" s="77" t="s">
        <v>141</v>
      </c>
      <c r="I22" s="77"/>
      <c r="J22" s="77"/>
    </row>
    <row r="23" spans="6:10" ht="23.25" customHeight="1" x14ac:dyDescent="0.3">
      <c r="F23" s="78" t="s">
        <v>142</v>
      </c>
      <c r="G23" s="78"/>
      <c r="H23" s="77" t="s">
        <v>143</v>
      </c>
      <c r="I23" s="77"/>
      <c r="J23" s="77"/>
    </row>
    <row r="24" spans="6:10" ht="16.5" customHeight="1" x14ac:dyDescent="0.3"/>
    <row r="25" spans="6:10" ht="16.5" customHeight="1" x14ac:dyDescent="0.3"/>
    <row r="26" spans="6:10" ht="16.5" customHeight="1" x14ac:dyDescent="0.3">
      <c r="H26" s="10" t="s">
        <v>144</v>
      </c>
    </row>
    <row r="27" spans="6:10" ht="16.5" customHeight="1" x14ac:dyDescent="0.3"/>
  </sheetData>
  <mergeCells count="13">
    <mergeCell ref="E7:K7"/>
    <mergeCell ref="H20:J20"/>
    <mergeCell ref="H21:J21"/>
    <mergeCell ref="H22:J22"/>
    <mergeCell ref="H23:J23"/>
    <mergeCell ref="F18:G18"/>
    <mergeCell ref="F19:G19"/>
    <mergeCell ref="F20:G20"/>
    <mergeCell ref="F21:G21"/>
    <mergeCell ref="F22:G22"/>
    <mergeCell ref="F23:G23"/>
    <mergeCell ref="H18:J18"/>
    <mergeCell ref="H19:J1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00"/>
  <sheetViews>
    <sheetView showGridLines="0" workbookViewId="0">
      <selection activeCell="E82" sqref="E82:H82"/>
    </sheetView>
  </sheetViews>
  <sheetFormatPr defaultRowHeight="16.5" x14ac:dyDescent="0.3"/>
  <cols>
    <col min="1" max="16384" width="9" style="55"/>
  </cols>
  <sheetData>
    <row r="2" spans="1:10" s="7" customFormat="1" x14ac:dyDescent="0.3">
      <c r="A2" s="6" t="s">
        <v>94</v>
      </c>
    </row>
    <row r="3" spans="1:10" x14ac:dyDescent="0.3">
      <c r="B3" s="56" t="s">
        <v>157</v>
      </c>
    </row>
    <row r="4" spans="1:10" x14ac:dyDescent="0.3">
      <c r="B4" s="56" t="s">
        <v>158</v>
      </c>
    </row>
    <row r="5" spans="1:10" x14ac:dyDescent="0.3">
      <c r="B5" s="56"/>
    </row>
    <row r="6" spans="1:10" x14ac:dyDescent="0.3">
      <c r="B6" s="56"/>
    </row>
    <row r="7" spans="1:10" x14ac:dyDescent="0.3">
      <c r="B7" s="56"/>
    </row>
    <row r="8" spans="1:10" x14ac:dyDescent="0.3">
      <c r="B8" s="56"/>
    </row>
    <row r="9" spans="1:10" x14ac:dyDescent="0.3">
      <c r="B9" s="56"/>
    </row>
    <row r="10" spans="1:10" x14ac:dyDescent="0.3">
      <c r="B10" s="56"/>
    </row>
    <row r="11" spans="1:10" x14ac:dyDescent="0.3">
      <c r="B11" s="56"/>
    </row>
    <row r="12" spans="1:10" x14ac:dyDescent="0.3">
      <c r="B12" s="56"/>
    </row>
    <row r="13" spans="1:10" x14ac:dyDescent="0.3">
      <c r="B13" s="56"/>
      <c r="C13" s="57" t="s">
        <v>159</v>
      </c>
    </row>
    <row r="14" spans="1:10" x14ac:dyDescent="0.3">
      <c r="B14" s="56"/>
      <c r="C14" s="57" t="s">
        <v>160</v>
      </c>
    </row>
    <row r="15" spans="1:10" x14ac:dyDescent="0.3">
      <c r="B15" s="56"/>
      <c r="C15" s="3" t="s">
        <v>79</v>
      </c>
      <c r="D15" s="94" t="s">
        <v>80</v>
      </c>
      <c r="E15" s="94"/>
      <c r="F15" s="94"/>
      <c r="G15" s="94"/>
      <c r="H15" s="94"/>
      <c r="I15" s="94"/>
      <c r="J15" s="94"/>
    </row>
    <row r="16" spans="1:10" x14ac:dyDescent="0.3">
      <c r="B16" s="56"/>
      <c r="C16" s="3" t="s">
        <v>79</v>
      </c>
      <c r="D16" s="94" t="s">
        <v>81</v>
      </c>
      <c r="E16" s="94"/>
      <c r="F16" s="94"/>
      <c r="G16" s="94"/>
      <c r="H16" s="94"/>
      <c r="I16" s="94"/>
      <c r="J16" s="94"/>
    </row>
    <row r="17" spans="2:3" x14ac:dyDescent="0.3">
      <c r="B17" s="56"/>
      <c r="C17" s="57" t="s">
        <v>161</v>
      </c>
    </row>
    <row r="18" spans="2:3" x14ac:dyDescent="0.3">
      <c r="B18" s="56"/>
      <c r="C18" s="57" t="s">
        <v>162</v>
      </c>
    </row>
    <row r="19" spans="2:3" x14ac:dyDescent="0.3">
      <c r="B19" s="56"/>
    </row>
    <row r="20" spans="2:3" s="58" customFormat="1" x14ac:dyDescent="0.3">
      <c r="B20" s="8" t="s">
        <v>95</v>
      </c>
    </row>
    <row r="21" spans="2:3" x14ac:dyDescent="0.3">
      <c r="B21" s="56"/>
    </row>
    <row r="22" spans="2:3" x14ac:dyDescent="0.3">
      <c r="C22" s="59" t="s">
        <v>163</v>
      </c>
    </row>
    <row r="23" spans="2:3" x14ac:dyDescent="0.3">
      <c r="C23" s="60"/>
    </row>
    <row r="24" spans="2:3" x14ac:dyDescent="0.3">
      <c r="C24" s="60"/>
    </row>
    <row r="25" spans="2:3" x14ac:dyDescent="0.3">
      <c r="C25" s="60"/>
    </row>
    <row r="26" spans="2:3" x14ac:dyDescent="0.3">
      <c r="C26" s="60"/>
    </row>
    <row r="27" spans="2:3" x14ac:dyDescent="0.3">
      <c r="C27" s="60"/>
    </row>
    <row r="28" spans="2:3" x14ac:dyDescent="0.3">
      <c r="C28" s="60"/>
    </row>
    <row r="29" spans="2:3" x14ac:dyDescent="0.3">
      <c r="C29" s="60"/>
    </row>
    <row r="30" spans="2:3" x14ac:dyDescent="0.3">
      <c r="C30" s="60"/>
    </row>
    <row r="31" spans="2:3" x14ac:dyDescent="0.3">
      <c r="C31" s="60"/>
    </row>
    <row r="32" spans="2:3" x14ac:dyDescent="0.3">
      <c r="C32" s="60"/>
    </row>
    <row r="33" spans="2:9" x14ac:dyDescent="0.3">
      <c r="C33" s="4" t="s">
        <v>96</v>
      </c>
    </row>
    <row r="34" spans="2:9" x14ac:dyDescent="0.3">
      <c r="B34" s="4"/>
    </row>
    <row r="36" spans="2:9" s="58" customFormat="1" x14ac:dyDescent="0.3">
      <c r="B36" s="8" t="s">
        <v>97</v>
      </c>
    </row>
    <row r="37" spans="2:9" x14ac:dyDescent="0.3">
      <c r="B37" s="3"/>
      <c r="C37" s="94"/>
      <c r="D37" s="94"/>
      <c r="E37" s="94"/>
      <c r="F37" s="94"/>
      <c r="G37" s="94"/>
      <c r="H37" s="94"/>
      <c r="I37" s="94"/>
    </row>
    <row r="38" spans="2:9" x14ac:dyDescent="0.3">
      <c r="C38" s="59" t="s">
        <v>164</v>
      </c>
    </row>
    <row r="39" spans="2:9" ht="17.25" thickBot="1" x14ac:dyDescent="0.35">
      <c r="B39" s="5" t="s">
        <v>165</v>
      </c>
    </row>
    <row r="40" spans="2:9" ht="27" x14ac:dyDescent="0.3">
      <c r="C40" s="63" t="s">
        <v>82</v>
      </c>
      <c r="D40" s="96" t="s">
        <v>83</v>
      </c>
      <c r="E40" s="96"/>
      <c r="F40" s="96"/>
      <c r="G40" s="96"/>
      <c r="H40" s="97"/>
    </row>
    <row r="41" spans="2:9" x14ac:dyDescent="0.3">
      <c r="C41" s="95" t="s">
        <v>84</v>
      </c>
      <c r="D41" s="98" t="s">
        <v>166</v>
      </c>
      <c r="E41" s="98"/>
      <c r="F41" s="98"/>
      <c r="G41" s="98"/>
      <c r="H41" s="99"/>
    </row>
    <row r="42" spans="2:9" x14ac:dyDescent="0.3">
      <c r="C42" s="95"/>
      <c r="D42" s="98" t="s">
        <v>167</v>
      </c>
      <c r="E42" s="98"/>
      <c r="F42" s="98"/>
      <c r="G42" s="98"/>
      <c r="H42" s="99"/>
    </row>
    <row r="43" spans="2:9" x14ac:dyDescent="0.3">
      <c r="C43" s="95"/>
      <c r="D43" s="98" t="s">
        <v>168</v>
      </c>
      <c r="E43" s="98"/>
      <c r="F43" s="98"/>
      <c r="G43" s="98"/>
      <c r="H43" s="99"/>
    </row>
    <row r="44" spans="2:9" x14ac:dyDescent="0.3">
      <c r="C44" s="95"/>
      <c r="D44" s="98" t="s">
        <v>169</v>
      </c>
      <c r="E44" s="98"/>
      <c r="F44" s="98"/>
      <c r="G44" s="98"/>
      <c r="H44" s="99"/>
    </row>
    <row r="45" spans="2:9" x14ac:dyDescent="0.3">
      <c r="C45" s="95"/>
      <c r="D45" s="98" t="s">
        <v>170</v>
      </c>
      <c r="E45" s="98"/>
      <c r="F45" s="98"/>
      <c r="G45" s="98"/>
      <c r="H45" s="99"/>
    </row>
    <row r="46" spans="2:9" x14ac:dyDescent="0.3">
      <c r="C46" s="95"/>
      <c r="D46" s="98" t="s">
        <v>171</v>
      </c>
      <c r="E46" s="98"/>
      <c r="F46" s="98"/>
      <c r="G46" s="98"/>
      <c r="H46" s="99"/>
    </row>
    <row r="47" spans="2:9" x14ac:dyDescent="0.3">
      <c r="C47" s="95" t="s">
        <v>85</v>
      </c>
      <c r="D47" s="98" t="s">
        <v>172</v>
      </c>
      <c r="E47" s="98"/>
      <c r="F47" s="98"/>
      <c r="G47" s="98"/>
      <c r="H47" s="99"/>
    </row>
    <row r="48" spans="2:9" x14ac:dyDescent="0.3">
      <c r="C48" s="95"/>
      <c r="D48" s="98" t="s">
        <v>173</v>
      </c>
      <c r="E48" s="98"/>
      <c r="F48" s="98"/>
      <c r="G48" s="98"/>
      <c r="H48" s="99"/>
    </row>
    <row r="49" spans="2:8" x14ac:dyDescent="0.3">
      <c r="C49" s="95"/>
      <c r="D49" s="98" t="s">
        <v>174</v>
      </c>
      <c r="E49" s="98"/>
      <c r="F49" s="98"/>
      <c r="G49" s="98"/>
      <c r="H49" s="99"/>
    </row>
    <row r="50" spans="2:8" x14ac:dyDescent="0.3">
      <c r="B50" s="5" t="s">
        <v>175</v>
      </c>
    </row>
    <row r="51" spans="2:8" ht="17.25" thickBot="1" x14ac:dyDescent="0.35">
      <c r="C51" s="59" t="s">
        <v>176</v>
      </c>
    </row>
    <row r="52" spans="2:8" x14ac:dyDescent="0.3">
      <c r="C52" s="64" t="s">
        <v>86</v>
      </c>
      <c r="D52" s="79" t="s">
        <v>87</v>
      </c>
      <c r="E52" s="82"/>
    </row>
    <row r="53" spans="2:8" x14ac:dyDescent="0.3">
      <c r="C53" s="61">
        <v>9</v>
      </c>
      <c r="D53" s="85" t="s">
        <v>88</v>
      </c>
      <c r="E53" s="86"/>
    </row>
    <row r="54" spans="2:8" x14ac:dyDescent="0.3">
      <c r="C54" s="61">
        <v>5</v>
      </c>
      <c r="D54" s="85" t="s">
        <v>89</v>
      </c>
      <c r="E54" s="86"/>
    </row>
    <row r="55" spans="2:8" x14ac:dyDescent="0.3">
      <c r="C55" s="61">
        <v>3</v>
      </c>
      <c r="D55" s="85" t="s">
        <v>90</v>
      </c>
      <c r="E55" s="86"/>
    </row>
    <row r="56" spans="2:8" x14ac:dyDescent="0.3">
      <c r="C56" s="61">
        <v>1</v>
      </c>
      <c r="D56" s="85" t="s">
        <v>91</v>
      </c>
      <c r="E56" s="86"/>
    </row>
    <row r="57" spans="2:8" ht="17.25" thickBot="1" x14ac:dyDescent="0.35">
      <c r="C57" s="62">
        <v>0</v>
      </c>
      <c r="D57" s="89" t="s">
        <v>92</v>
      </c>
      <c r="E57" s="90"/>
    </row>
    <row r="58" spans="2:8" x14ac:dyDescent="0.3">
      <c r="C58" s="56" t="s">
        <v>177</v>
      </c>
    </row>
    <row r="59" spans="2:8" x14ac:dyDescent="0.3">
      <c r="C59" s="4"/>
    </row>
    <row r="60" spans="2:8" x14ac:dyDescent="0.3">
      <c r="C60" s="4" t="s">
        <v>93</v>
      </c>
    </row>
    <row r="74" spans="2:8" s="58" customFormat="1" x14ac:dyDescent="0.3">
      <c r="B74" s="8" t="s">
        <v>98</v>
      </c>
    </row>
    <row r="76" spans="2:8" x14ac:dyDescent="0.3">
      <c r="C76" s="59" t="s">
        <v>178</v>
      </c>
    </row>
    <row r="77" spans="2:8" x14ac:dyDescent="0.3">
      <c r="C77" s="59" t="s">
        <v>179</v>
      </c>
    </row>
    <row r="78" spans="2:8" ht="17.25" thickBot="1" x14ac:dyDescent="0.35">
      <c r="B78" s="3"/>
    </row>
    <row r="79" spans="2:8" ht="27.75" customHeight="1" x14ac:dyDescent="0.3">
      <c r="C79" s="91" t="s">
        <v>99</v>
      </c>
      <c r="D79" s="79"/>
      <c r="E79" s="79" t="s">
        <v>100</v>
      </c>
      <c r="F79" s="79"/>
      <c r="G79" s="79"/>
      <c r="H79" s="82"/>
    </row>
    <row r="80" spans="2:8" ht="70.5" customHeight="1" x14ac:dyDescent="0.3">
      <c r="C80" s="92" t="s">
        <v>101</v>
      </c>
      <c r="D80" s="93"/>
      <c r="E80" s="80" t="s">
        <v>188</v>
      </c>
      <c r="F80" s="80"/>
      <c r="G80" s="80"/>
      <c r="H80" s="83"/>
    </row>
    <row r="81" spans="2:14" ht="70.5" customHeight="1" x14ac:dyDescent="0.3">
      <c r="C81" s="92" t="s">
        <v>183</v>
      </c>
      <c r="D81" s="93"/>
      <c r="E81" s="80" t="s">
        <v>187</v>
      </c>
      <c r="F81" s="80"/>
      <c r="G81" s="80"/>
      <c r="H81" s="83"/>
    </row>
    <row r="82" spans="2:14" ht="70.5" customHeight="1" x14ac:dyDescent="0.3">
      <c r="C82" s="92" t="s">
        <v>184</v>
      </c>
      <c r="D82" s="93"/>
      <c r="E82" s="80" t="s">
        <v>102</v>
      </c>
      <c r="F82" s="80"/>
      <c r="G82" s="80"/>
      <c r="H82" s="83"/>
    </row>
    <row r="83" spans="2:14" ht="70.5" customHeight="1" thickBot="1" x14ac:dyDescent="0.35">
      <c r="C83" s="87" t="s">
        <v>103</v>
      </c>
      <c r="D83" s="88"/>
      <c r="E83" s="81" t="s">
        <v>186</v>
      </c>
      <c r="F83" s="81"/>
      <c r="G83" s="81"/>
      <c r="H83" s="84"/>
    </row>
    <row r="84" spans="2:14" x14ac:dyDescent="0.3">
      <c r="B84" s="3"/>
    </row>
    <row r="86" spans="2:14" s="58" customFormat="1" x14ac:dyDescent="0.3">
      <c r="B86" s="8" t="s">
        <v>104</v>
      </c>
    </row>
    <row r="88" spans="2:14" x14ac:dyDescent="0.3">
      <c r="C88" s="60" t="s">
        <v>180</v>
      </c>
    </row>
    <row r="89" spans="2:14" x14ac:dyDescent="0.3">
      <c r="C89" s="60"/>
    </row>
    <row r="90" spans="2:14" ht="17.25" thickBot="1" x14ac:dyDescent="0.35">
      <c r="C90" s="12" t="s">
        <v>113</v>
      </c>
    </row>
    <row r="91" spans="2:14" ht="40.5" customHeight="1" x14ac:dyDescent="0.3">
      <c r="C91" s="64" t="s">
        <v>105</v>
      </c>
      <c r="D91" s="65" t="s">
        <v>106</v>
      </c>
      <c r="E91" s="79" t="s">
        <v>107</v>
      </c>
      <c r="F91" s="79"/>
      <c r="G91" s="79"/>
      <c r="H91" s="79" t="s">
        <v>108</v>
      </c>
      <c r="I91" s="79"/>
      <c r="J91" s="79"/>
      <c r="K91" s="79" t="s">
        <v>114</v>
      </c>
      <c r="L91" s="79"/>
      <c r="M91" s="79" t="s">
        <v>126</v>
      </c>
      <c r="N91" s="82"/>
    </row>
    <row r="92" spans="2:14" ht="57.75" customHeight="1" x14ac:dyDescent="0.3">
      <c r="C92" s="61" t="s">
        <v>109</v>
      </c>
      <c r="D92" s="13">
        <v>1</v>
      </c>
      <c r="E92" s="80" t="s">
        <v>185</v>
      </c>
      <c r="F92" s="80"/>
      <c r="G92" s="80"/>
      <c r="H92" s="80" t="s">
        <v>116</v>
      </c>
      <c r="I92" s="80"/>
      <c r="J92" s="80"/>
      <c r="K92" s="80" t="s">
        <v>115</v>
      </c>
      <c r="L92" s="80"/>
      <c r="M92" s="80" t="s">
        <v>127</v>
      </c>
      <c r="N92" s="83"/>
    </row>
    <row r="93" spans="2:14" ht="57.75" customHeight="1" x14ac:dyDescent="0.3">
      <c r="C93" s="61" t="s">
        <v>110</v>
      </c>
      <c r="D93" s="13">
        <v>2</v>
      </c>
      <c r="E93" s="80" t="s">
        <v>124</v>
      </c>
      <c r="F93" s="80"/>
      <c r="G93" s="80"/>
      <c r="H93" s="80" t="s">
        <v>117</v>
      </c>
      <c r="I93" s="80"/>
      <c r="J93" s="80"/>
      <c r="K93" s="80" t="s">
        <v>125</v>
      </c>
      <c r="L93" s="80"/>
      <c r="M93" s="80" t="s">
        <v>128</v>
      </c>
      <c r="N93" s="83"/>
    </row>
    <row r="94" spans="2:14" ht="57.75" customHeight="1" x14ac:dyDescent="0.3">
      <c r="C94" s="61" t="s">
        <v>111</v>
      </c>
      <c r="D94" s="13">
        <v>3</v>
      </c>
      <c r="E94" s="80" t="s">
        <v>120</v>
      </c>
      <c r="F94" s="80"/>
      <c r="G94" s="80"/>
      <c r="H94" s="80" t="s">
        <v>118</v>
      </c>
      <c r="I94" s="80"/>
      <c r="J94" s="80"/>
      <c r="K94" s="80" t="s">
        <v>125</v>
      </c>
      <c r="L94" s="80"/>
      <c r="M94" s="80" t="s">
        <v>119</v>
      </c>
      <c r="N94" s="83"/>
    </row>
    <row r="95" spans="2:14" ht="57.75" customHeight="1" thickBot="1" x14ac:dyDescent="0.35">
      <c r="C95" s="62" t="s">
        <v>112</v>
      </c>
      <c r="D95" s="14">
        <v>4</v>
      </c>
      <c r="E95" s="81" t="s">
        <v>121</v>
      </c>
      <c r="F95" s="81"/>
      <c r="G95" s="81"/>
      <c r="H95" s="81" t="s">
        <v>122</v>
      </c>
      <c r="I95" s="81"/>
      <c r="J95" s="81"/>
      <c r="K95" s="81" t="s">
        <v>125</v>
      </c>
      <c r="L95" s="81"/>
      <c r="M95" s="81" t="s">
        <v>123</v>
      </c>
      <c r="N95" s="84"/>
    </row>
    <row r="97" spans="2:3" s="58" customFormat="1" x14ac:dyDescent="0.3">
      <c r="B97" s="8" t="s">
        <v>129</v>
      </c>
    </row>
    <row r="99" spans="2:3" x14ac:dyDescent="0.3">
      <c r="C99" s="59" t="s">
        <v>181</v>
      </c>
    </row>
    <row r="100" spans="2:3" x14ac:dyDescent="0.3">
      <c r="C100" s="59" t="s">
        <v>182</v>
      </c>
    </row>
  </sheetData>
  <mergeCells count="51">
    <mergeCell ref="C37:I37"/>
    <mergeCell ref="D15:J15"/>
    <mergeCell ref="D16:J16"/>
    <mergeCell ref="C41:C46"/>
    <mergeCell ref="C47:C49"/>
    <mergeCell ref="D40:H40"/>
    <mergeCell ref="D41:H41"/>
    <mergeCell ref="D42:H42"/>
    <mergeCell ref="D43:H43"/>
    <mergeCell ref="D44:H44"/>
    <mergeCell ref="D45:H45"/>
    <mergeCell ref="D46:H46"/>
    <mergeCell ref="D47:H47"/>
    <mergeCell ref="D48:H48"/>
    <mergeCell ref="D49:H49"/>
    <mergeCell ref="D52:E52"/>
    <mergeCell ref="D53:E53"/>
    <mergeCell ref="D54:E54"/>
    <mergeCell ref="C83:D83"/>
    <mergeCell ref="D55:E55"/>
    <mergeCell ref="D56:E56"/>
    <mergeCell ref="D57:E57"/>
    <mergeCell ref="C79:D79"/>
    <mergeCell ref="C80:D80"/>
    <mergeCell ref="E79:H79"/>
    <mergeCell ref="E80:H80"/>
    <mergeCell ref="E81:H81"/>
    <mergeCell ref="E82:H82"/>
    <mergeCell ref="C81:D81"/>
    <mergeCell ref="C82:D82"/>
    <mergeCell ref="E94:G94"/>
    <mergeCell ref="E95:G95"/>
    <mergeCell ref="H94:J94"/>
    <mergeCell ref="H95:J95"/>
    <mergeCell ref="E83:H83"/>
    <mergeCell ref="E91:G91"/>
    <mergeCell ref="E92:G92"/>
    <mergeCell ref="H92:J92"/>
    <mergeCell ref="H91:J91"/>
    <mergeCell ref="H93:J93"/>
    <mergeCell ref="E93:G93"/>
    <mergeCell ref="M91:N91"/>
    <mergeCell ref="M92:N92"/>
    <mergeCell ref="M93:N93"/>
    <mergeCell ref="M94:N94"/>
    <mergeCell ref="M95:N95"/>
    <mergeCell ref="K91:L91"/>
    <mergeCell ref="K92:L92"/>
    <mergeCell ref="K93:L93"/>
    <mergeCell ref="K94:L94"/>
    <mergeCell ref="K95:L9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fitToHeight="0" orientation="landscape" r:id="rId1"/>
  <rowBreaks count="3" manualBreakCount="3">
    <brk id="34" max="16383" man="1"/>
    <brk id="72" max="16383" man="1"/>
    <brk id="8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showGridLines="0" topLeftCell="A13" zoomScaleNormal="100" workbookViewId="0">
      <selection activeCell="A32" sqref="A32"/>
    </sheetView>
  </sheetViews>
  <sheetFormatPr defaultRowHeight="13.5" x14ac:dyDescent="0.3"/>
  <cols>
    <col min="1" max="1" width="7.5" style="1" customWidth="1"/>
    <col min="2" max="2" width="13.25" style="1" customWidth="1"/>
    <col min="3" max="3" width="30.25" style="1" customWidth="1"/>
    <col min="4" max="4" width="57.875" style="1" customWidth="1"/>
    <col min="5" max="16384" width="9" style="1"/>
  </cols>
  <sheetData>
    <row r="1" spans="1:4" ht="22.5" customHeight="1" x14ac:dyDescent="0.3">
      <c r="A1" s="100" t="s">
        <v>150</v>
      </c>
      <c r="B1" s="100"/>
      <c r="C1" s="100"/>
      <c r="D1" s="100"/>
    </row>
    <row r="2" spans="1:4" ht="21" customHeight="1" x14ac:dyDescent="0.3">
      <c r="A2" s="25" t="s">
        <v>149</v>
      </c>
      <c r="B2" s="25" t="s">
        <v>9</v>
      </c>
      <c r="C2" s="25" t="s">
        <v>21</v>
      </c>
      <c r="D2" s="25" t="s">
        <v>145</v>
      </c>
    </row>
    <row r="3" spans="1:4" ht="21" customHeight="1" x14ac:dyDescent="0.3">
      <c r="A3" s="11">
        <v>1</v>
      </c>
      <c r="B3" s="2"/>
      <c r="C3" s="24" t="s">
        <v>219</v>
      </c>
      <c r="D3" s="2"/>
    </row>
    <row r="4" spans="1:4" ht="21" customHeight="1" x14ac:dyDescent="0.3">
      <c r="A4" s="11">
        <v>2</v>
      </c>
      <c r="B4" s="2"/>
      <c r="C4" s="24" t="s">
        <v>220</v>
      </c>
      <c r="D4" s="2"/>
    </row>
    <row r="5" spans="1:4" ht="21" customHeight="1" x14ac:dyDescent="0.3">
      <c r="A5" s="11">
        <v>3</v>
      </c>
      <c r="B5" s="2"/>
      <c r="C5" s="24" t="s">
        <v>221</v>
      </c>
      <c r="D5" s="2"/>
    </row>
    <row r="6" spans="1:4" ht="21" customHeight="1" x14ac:dyDescent="0.3">
      <c r="A6" s="11">
        <v>4</v>
      </c>
      <c r="B6" s="2"/>
      <c r="C6" s="24" t="s">
        <v>222</v>
      </c>
      <c r="D6" s="2"/>
    </row>
    <row r="7" spans="1:4" ht="21" customHeight="1" x14ac:dyDescent="0.3">
      <c r="A7" s="11">
        <v>5</v>
      </c>
      <c r="B7" s="2"/>
      <c r="C7" s="24" t="s">
        <v>223</v>
      </c>
      <c r="D7" s="2"/>
    </row>
    <row r="8" spans="1:4" ht="21" customHeight="1" x14ac:dyDescent="0.3">
      <c r="A8" s="11">
        <v>6</v>
      </c>
      <c r="B8" s="2"/>
      <c r="C8" s="24" t="s">
        <v>224</v>
      </c>
      <c r="D8" s="2"/>
    </row>
    <row r="9" spans="1:4" ht="36.75" customHeight="1" x14ac:dyDescent="0.3">
      <c r="A9" s="11">
        <v>7</v>
      </c>
      <c r="B9" s="2"/>
      <c r="C9" s="24" t="s">
        <v>225</v>
      </c>
      <c r="D9" s="2"/>
    </row>
    <row r="10" spans="1:4" ht="21" customHeight="1" x14ac:dyDescent="0.3">
      <c r="A10" s="11">
        <v>8</v>
      </c>
      <c r="B10" s="2"/>
      <c r="C10" s="24" t="s">
        <v>226</v>
      </c>
      <c r="D10" s="2"/>
    </row>
    <row r="11" spans="1:4" ht="21" customHeight="1" x14ac:dyDescent="0.3">
      <c r="A11" s="11">
        <v>9</v>
      </c>
      <c r="B11" s="2"/>
      <c r="C11" s="24" t="s">
        <v>227</v>
      </c>
      <c r="D11" s="2"/>
    </row>
    <row r="12" spans="1:4" ht="21" customHeight="1" x14ac:dyDescent="0.3">
      <c r="A12" s="11">
        <v>10</v>
      </c>
      <c r="B12" s="2"/>
      <c r="C12" s="24" t="s">
        <v>228</v>
      </c>
      <c r="D12" s="2"/>
    </row>
    <row r="13" spans="1:4" ht="21" customHeight="1" x14ac:dyDescent="0.3">
      <c r="A13" s="11">
        <v>11</v>
      </c>
      <c r="B13" s="2"/>
      <c r="C13" s="24" t="s">
        <v>229</v>
      </c>
      <c r="D13" s="2"/>
    </row>
    <row r="14" spans="1:4" ht="21" customHeight="1" x14ac:dyDescent="0.3">
      <c r="A14" s="11">
        <v>12</v>
      </c>
      <c r="B14" s="2"/>
      <c r="C14" s="24" t="s">
        <v>230</v>
      </c>
      <c r="D14" s="2"/>
    </row>
    <row r="15" spans="1:4" ht="21" customHeight="1" x14ac:dyDescent="0.3">
      <c r="A15" s="11">
        <v>13</v>
      </c>
      <c r="B15" s="2"/>
      <c r="C15" s="24" t="s">
        <v>231</v>
      </c>
      <c r="D15" s="2"/>
    </row>
    <row r="16" spans="1:4" ht="21" customHeight="1" x14ac:dyDescent="0.3">
      <c r="A16" s="11">
        <v>14</v>
      </c>
      <c r="B16" s="2"/>
      <c r="C16" s="24" t="s">
        <v>232</v>
      </c>
      <c r="D16" s="2"/>
    </row>
    <row r="17" spans="1:4" ht="21" customHeight="1" x14ac:dyDescent="0.3">
      <c r="A17" s="11">
        <v>15</v>
      </c>
      <c r="B17" s="2"/>
      <c r="C17" s="24" t="s">
        <v>233</v>
      </c>
      <c r="D17" s="2"/>
    </row>
    <row r="18" spans="1:4" ht="26.25" customHeight="1" x14ac:dyDescent="0.3">
      <c r="A18" s="11">
        <v>16</v>
      </c>
      <c r="B18" s="2"/>
      <c r="C18" s="24" t="s">
        <v>234</v>
      </c>
      <c r="D18" s="2"/>
    </row>
    <row r="19" spans="1:4" ht="21" customHeight="1" x14ac:dyDescent="0.3">
      <c r="A19" s="11">
        <v>17</v>
      </c>
      <c r="B19" s="2"/>
      <c r="C19" s="24" t="s">
        <v>235</v>
      </c>
      <c r="D19" s="2"/>
    </row>
    <row r="20" spans="1:4" ht="21" customHeight="1" x14ac:dyDescent="0.3">
      <c r="A20" s="11">
        <v>18</v>
      </c>
      <c r="B20" s="2"/>
      <c r="C20" s="24" t="s">
        <v>236</v>
      </c>
      <c r="D20" s="2"/>
    </row>
    <row r="21" spans="1:4" ht="21" customHeight="1" x14ac:dyDescent="0.3">
      <c r="A21" s="11">
        <v>19</v>
      </c>
      <c r="B21" s="2"/>
      <c r="C21" s="24" t="s">
        <v>237</v>
      </c>
      <c r="D21" s="2"/>
    </row>
    <row r="22" spans="1:4" ht="21" customHeight="1" x14ac:dyDescent="0.3">
      <c r="A22" s="11">
        <v>20</v>
      </c>
      <c r="B22" s="2"/>
      <c r="C22" s="24" t="s">
        <v>238</v>
      </c>
      <c r="D22" s="2"/>
    </row>
    <row r="23" spans="1:4" ht="21" customHeight="1" x14ac:dyDescent="0.3">
      <c r="A23" s="11">
        <v>21</v>
      </c>
      <c r="B23" s="2"/>
      <c r="C23" s="24" t="s">
        <v>239</v>
      </c>
      <c r="D23" s="2"/>
    </row>
    <row r="24" spans="1:4" ht="21" customHeight="1" x14ac:dyDescent="0.3">
      <c r="A24" s="11">
        <v>22</v>
      </c>
      <c r="B24" s="2"/>
      <c r="C24" s="24" t="s">
        <v>240</v>
      </c>
      <c r="D24" s="2"/>
    </row>
    <row r="25" spans="1:4" ht="21" customHeight="1" x14ac:dyDescent="0.3">
      <c r="A25" s="11">
        <v>23</v>
      </c>
      <c r="B25" s="2"/>
      <c r="C25" s="24" t="s">
        <v>241</v>
      </c>
      <c r="D25" s="2"/>
    </row>
    <row r="26" spans="1:4" ht="21" customHeight="1" x14ac:dyDescent="0.3">
      <c r="A26" s="11">
        <v>24</v>
      </c>
      <c r="B26" s="2"/>
      <c r="C26" s="24" t="s">
        <v>242</v>
      </c>
      <c r="D26" s="2"/>
    </row>
    <row r="27" spans="1:4" ht="21" customHeight="1" x14ac:dyDescent="0.3">
      <c r="A27" s="11">
        <v>25</v>
      </c>
      <c r="B27" s="2"/>
      <c r="C27" s="24" t="s">
        <v>243</v>
      </c>
      <c r="D27" s="2"/>
    </row>
    <row r="28" spans="1:4" ht="21" customHeight="1" x14ac:dyDescent="0.3">
      <c r="A28" s="11">
        <v>26</v>
      </c>
      <c r="B28" s="2"/>
      <c r="C28" s="24" t="s">
        <v>244</v>
      </c>
      <c r="D28" s="2"/>
    </row>
    <row r="29" spans="1:4" ht="21" customHeight="1" x14ac:dyDescent="0.3">
      <c r="A29" s="11">
        <v>27</v>
      </c>
      <c r="B29" s="2"/>
      <c r="C29" s="24" t="s">
        <v>245</v>
      </c>
      <c r="D29" s="2"/>
    </row>
    <row r="30" spans="1:4" ht="21" customHeight="1" x14ac:dyDescent="0.3">
      <c r="A30" s="11">
        <v>28</v>
      </c>
      <c r="B30" s="2"/>
      <c r="C30" s="24" t="s">
        <v>246</v>
      </c>
      <c r="D30" s="2"/>
    </row>
    <row r="31" spans="1:4" ht="21" customHeight="1" x14ac:dyDescent="0.3">
      <c r="A31" s="11">
        <v>29</v>
      </c>
      <c r="B31" s="2"/>
      <c r="C31" s="24" t="s">
        <v>247</v>
      </c>
      <c r="D31" s="2"/>
    </row>
    <row r="32" spans="1:4" ht="21" customHeight="1" x14ac:dyDescent="0.3">
      <c r="A32" s="11">
        <v>30</v>
      </c>
      <c r="B32" s="2"/>
      <c r="C32" s="24" t="s">
        <v>248</v>
      </c>
      <c r="D32" s="2"/>
    </row>
  </sheetData>
  <mergeCells count="1">
    <mergeCell ref="A1:D1"/>
  </mergeCells>
  <phoneticPr fontId="2" type="noConversion"/>
  <pageMargins left="0.35433070866141736" right="0.23622047244094491" top="0.74803149606299213" bottom="0.74803149606299213" header="0.31496062992125984" footer="0.31496062992125984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1"/>
  <sheetViews>
    <sheetView showGridLines="0" topLeftCell="C1" zoomScaleNormal="100" zoomScaleSheetLayoutView="85" workbookViewId="0">
      <selection activeCell="C4" sqref="C4"/>
    </sheetView>
  </sheetViews>
  <sheetFormatPr defaultRowHeight="13.5" x14ac:dyDescent="0.3"/>
  <cols>
    <col min="1" max="1" width="17.375" style="15" customWidth="1"/>
    <col min="2" max="2" width="13.125" style="15" customWidth="1"/>
    <col min="3" max="3" width="34.375" style="17" customWidth="1"/>
    <col min="4" max="4" width="69.125" style="15" customWidth="1"/>
    <col min="5" max="256" width="9" style="15"/>
    <col min="257" max="257" width="15.875" style="15" bestFit="1" customWidth="1"/>
    <col min="258" max="258" width="27.625" style="15" customWidth="1"/>
    <col min="259" max="259" width="54.5" style="15" bestFit="1" customWidth="1"/>
    <col min="260" max="512" width="9" style="15"/>
    <col min="513" max="513" width="15.875" style="15" bestFit="1" customWidth="1"/>
    <col min="514" max="514" width="27.625" style="15" customWidth="1"/>
    <col min="515" max="515" width="54.5" style="15" bestFit="1" customWidth="1"/>
    <col min="516" max="768" width="9" style="15"/>
    <col min="769" max="769" width="15.875" style="15" bestFit="1" customWidth="1"/>
    <col min="770" max="770" width="27.625" style="15" customWidth="1"/>
    <col min="771" max="771" width="54.5" style="15" bestFit="1" customWidth="1"/>
    <col min="772" max="1024" width="9" style="15"/>
    <col min="1025" max="1025" width="15.875" style="15" bestFit="1" customWidth="1"/>
    <col min="1026" max="1026" width="27.625" style="15" customWidth="1"/>
    <col min="1027" max="1027" width="54.5" style="15" bestFit="1" customWidth="1"/>
    <col min="1028" max="1280" width="9" style="15"/>
    <col min="1281" max="1281" width="15.875" style="15" bestFit="1" customWidth="1"/>
    <col min="1282" max="1282" width="27.625" style="15" customWidth="1"/>
    <col min="1283" max="1283" width="54.5" style="15" bestFit="1" customWidth="1"/>
    <col min="1284" max="1536" width="9" style="15"/>
    <col min="1537" max="1537" width="15.875" style="15" bestFit="1" customWidth="1"/>
    <col min="1538" max="1538" width="27.625" style="15" customWidth="1"/>
    <col min="1539" max="1539" width="54.5" style="15" bestFit="1" customWidth="1"/>
    <col min="1540" max="1792" width="9" style="15"/>
    <col min="1793" max="1793" width="15.875" style="15" bestFit="1" customWidth="1"/>
    <col min="1794" max="1794" width="27.625" style="15" customWidth="1"/>
    <col min="1795" max="1795" width="54.5" style="15" bestFit="1" customWidth="1"/>
    <col min="1796" max="2048" width="9" style="15"/>
    <col min="2049" max="2049" width="15.875" style="15" bestFit="1" customWidth="1"/>
    <col min="2050" max="2050" width="27.625" style="15" customWidth="1"/>
    <col min="2051" max="2051" width="54.5" style="15" bestFit="1" customWidth="1"/>
    <col min="2052" max="2304" width="9" style="15"/>
    <col min="2305" max="2305" width="15.875" style="15" bestFit="1" customWidth="1"/>
    <col min="2306" max="2306" width="27.625" style="15" customWidth="1"/>
    <col min="2307" max="2307" width="54.5" style="15" bestFit="1" customWidth="1"/>
    <col min="2308" max="2560" width="9" style="15"/>
    <col min="2561" max="2561" width="15.875" style="15" bestFit="1" customWidth="1"/>
    <col min="2562" max="2562" width="27.625" style="15" customWidth="1"/>
    <col min="2563" max="2563" width="54.5" style="15" bestFit="1" customWidth="1"/>
    <col min="2564" max="2816" width="9" style="15"/>
    <col min="2817" max="2817" width="15.875" style="15" bestFit="1" customWidth="1"/>
    <col min="2818" max="2818" width="27.625" style="15" customWidth="1"/>
    <col min="2819" max="2819" width="54.5" style="15" bestFit="1" customWidth="1"/>
    <col min="2820" max="3072" width="9" style="15"/>
    <col min="3073" max="3073" width="15.875" style="15" bestFit="1" customWidth="1"/>
    <col min="3074" max="3074" width="27.625" style="15" customWidth="1"/>
    <col min="3075" max="3075" width="54.5" style="15" bestFit="1" customWidth="1"/>
    <col min="3076" max="3328" width="9" style="15"/>
    <col min="3329" max="3329" width="15.875" style="15" bestFit="1" customWidth="1"/>
    <col min="3330" max="3330" width="27.625" style="15" customWidth="1"/>
    <col min="3331" max="3331" width="54.5" style="15" bestFit="1" customWidth="1"/>
    <col min="3332" max="3584" width="9" style="15"/>
    <col min="3585" max="3585" width="15.875" style="15" bestFit="1" customWidth="1"/>
    <col min="3586" max="3586" width="27.625" style="15" customWidth="1"/>
    <col min="3587" max="3587" width="54.5" style="15" bestFit="1" customWidth="1"/>
    <col min="3588" max="3840" width="9" style="15"/>
    <col min="3841" max="3841" width="15.875" style="15" bestFit="1" customWidth="1"/>
    <col min="3842" max="3842" width="27.625" style="15" customWidth="1"/>
    <col min="3843" max="3843" width="54.5" style="15" bestFit="1" customWidth="1"/>
    <col min="3844" max="4096" width="9" style="15"/>
    <col min="4097" max="4097" width="15.875" style="15" bestFit="1" customWidth="1"/>
    <col min="4098" max="4098" width="27.625" style="15" customWidth="1"/>
    <col min="4099" max="4099" width="54.5" style="15" bestFit="1" customWidth="1"/>
    <col min="4100" max="4352" width="9" style="15"/>
    <col min="4353" max="4353" width="15.875" style="15" bestFit="1" customWidth="1"/>
    <col min="4354" max="4354" width="27.625" style="15" customWidth="1"/>
    <col min="4355" max="4355" width="54.5" style="15" bestFit="1" customWidth="1"/>
    <col min="4356" max="4608" width="9" style="15"/>
    <col min="4609" max="4609" width="15.875" style="15" bestFit="1" customWidth="1"/>
    <col min="4610" max="4610" width="27.625" style="15" customWidth="1"/>
    <col min="4611" max="4611" width="54.5" style="15" bestFit="1" customWidth="1"/>
    <col min="4612" max="4864" width="9" style="15"/>
    <col min="4865" max="4865" width="15.875" style="15" bestFit="1" customWidth="1"/>
    <col min="4866" max="4866" width="27.625" style="15" customWidth="1"/>
    <col min="4867" max="4867" width="54.5" style="15" bestFit="1" customWidth="1"/>
    <col min="4868" max="5120" width="9" style="15"/>
    <col min="5121" max="5121" width="15.875" style="15" bestFit="1" customWidth="1"/>
    <col min="5122" max="5122" width="27.625" style="15" customWidth="1"/>
    <col min="5123" max="5123" width="54.5" style="15" bestFit="1" customWidth="1"/>
    <col min="5124" max="5376" width="9" style="15"/>
    <col min="5377" max="5377" width="15.875" style="15" bestFit="1" customWidth="1"/>
    <col min="5378" max="5378" width="27.625" style="15" customWidth="1"/>
    <col min="5379" max="5379" width="54.5" style="15" bestFit="1" customWidth="1"/>
    <col min="5380" max="5632" width="9" style="15"/>
    <col min="5633" max="5633" width="15.875" style="15" bestFit="1" customWidth="1"/>
    <col min="5634" max="5634" width="27.625" style="15" customWidth="1"/>
    <col min="5635" max="5635" width="54.5" style="15" bestFit="1" customWidth="1"/>
    <col min="5636" max="5888" width="9" style="15"/>
    <col min="5889" max="5889" width="15.875" style="15" bestFit="1" customWidth="1"/>
    <col min="5890" max="5890" width="27.625" style="15" customWidth="1"/>
    <col min="5891" max="5891" width="54.5" style="15" bestFit="1" customWidth="1"/>
    <col min="5892" max="6144" width="9" style="15"/>
    <col min="6145" max="6145" width="15.875" style="15" bestFit="1" customWidth="1"/>
    <col min="6146" max="6146" width="27.625" style="15" customWidth="1"/>
    <col min="6147" max="6147" width="54.5" style="15" bestFit="1" customWidth="1"/>
    <col min="6148" max="6400" width="9" style="15"/>
    <col min="6401" max="6401" width="15.875" style="15" bestFit="1" customWidth="1"/>
    <col min="6402" max="6402" width="27.625" style="15" customWidth="1"/>
    <col min="6403" max="6403" width="54.5" style="15" bestFit="1" customWidth="1"/>
    <col min="6404" max="6656" width="9" style="15"/>
    <col min="6657" max="6657" width="15.875" style="15" bestFit="1" customWidth="1"/>
    <col min="6658" max="6658" width="27.625" style="15" customWidth="1"/>
    <col min="6659" max="6659" width="54.5" style="15" bestFit="1" customWidth="1"/>
    <col min="6660" max="6912" width="9" style="15"/>
    <col min="6913" max="6913" width="15.875" style="15" bestFit="1" customWidth="1"/>
    <col min="6914" max="6914" width="27.625" style="15" customWidth="1"/>
    <col min="6915" max="6915" width="54.5" style="15" bestFit="1" customWidth="1"/>
    <col min="6916" max="7168" width="9" style="15"/>
    <col min="7169" max="7169" width="15.875" style="15" bestFit="1" customWidth="1"/>
    <col min="7170" max="7170" width="27.625" style="15" customWidth="1"/>
    <col min="7171" max="7171" width="54.5" style="15" bestFit="1" customWidth="1"/>
    <col min="7172" max="7424" width="9" style="15"/>
    <col min="7425" max="7425" width="15.875" style="15" bestFit="1" customWidth="1"/>
    <col min="7426" max="7426" width="27.625" style="15" customWidth="1"/>
    <col min="7427" max="7427" width="54.5" style="15" bestFit="1" customWidth="1"/>
    <col min="7428" max="7680" width="9" style="15"/>
    <col min="7681" max="7681" width="15.875" style="15" bestFit="1" customWidth="1"/>
    <col min="7682" max="7682" width="27.625" style="15" customWidth="1"/>
    <col min="7683" max="7683" width="54.5" style="15" bestFit="1" customWidth="1"/>
    <col min="7684" max="7936" width="9" style="15"/>
    <col min="7937" max="7937" width="15.875" style="15" bestFit="1" customWidth="1"/>
    <col min="7938" max="7938" width="27.625" style="15" customWidth="1"/>
    <col min="7939" max="7939" width="54.5" style="15" bestFit="1" customWidth="1"/>
    <col min="7940" max="8192" width="9" style="15"/>
    <col min="8193" max="8193" width="15.875" style="15" bestFit="1" customWidth="1"/>
    <col min="8194" max="8194" width="27.625" style="15" customWidth="1"/>
    <col min="8195" max="8195" width="54.5" style="15" bestFit="1" customWidth="1"/>
    <col min="8196" max="8448" width="9" style="15"/>
    <col min="8449" max="8449" width="15.875" style="15" bestFit="1" customWidth="1"/>
    <col min="8450" max="8450" width="27.625" style="15" customWidth="1"/>
    <col min="8451" max="8451" width="54.5" style="15" bestFit="1" customWidth="1"/>
    <col min="8452" max="8704" width="9" style="15"/>
    <col min="8705" max="8705" width="15.875" style="15" bestFit="1" customWidth="1"/>
    <col min="8706" max="8706" width="27.625" style="15" customWidth="1"/>
    <col min="8707" max="8707" width="54.5" style="15" bestFit="1" customWidth="1"/>
    <col min="8708" max="8960" width="9" style="15"/>
    <col min="8961" max="8961" width="15.875" style="15" bestFit="1" customWidth="1"/>
    <col min="8962" max="8962" width="27.625" style="15" customWidth="1"/>
    <col min="8963" max="8963" width="54.5" style="15" bestFit="1" customWidth="1"/>
    <col min="8964" max="9216" width="9" style="15"/>
    <col min="9217" max="9217" width="15.875" style="15" bestFit="1" customWidth="1"/>
    <col min="9218" max="9218" width="27.625" style="15" customWidth="1"/>
    <col min="9219" max="9219" width="54.5" style="15" bestFit="1" customWidth="1"/>
    <col min="9220" max="9472" width="9" style="15"/>
    <col min="9473" max="9473" width="15.875" style="15" bestFit="1" customWidth="1"/>
    <col min="9474" max="9474" width="27.625" style="15" customWidth="1"/>
    <col min="9475" max="9475" width="54.5" style="15" bestFit="1" customWidth="1"/>
    <col min="9476" max="9728" width="9" style="15"/>
    <col min="9729" max="9729" width="15.875" style="15" bestFit="1" customWidth="1"/>
    <col min="9730" max="9730" width="27.625" style="15" customWidth="1"/>
    <col min="9731" max="9731" width="54.5" style="15" bestFit="1" customWidth="1"/>
    <col min="9732" max="9984" width="9" style="15"/>
    <col min="9985" max="9985" width="15.875" style="15" bestFit="1" customWidth="1"/>
    <col min="9986" max="9986" width="27.625" style="15" customWidth="1"/>
    <col min="9987" max="9987" width="54.5" style="15" bestFit="1" customWidth="1"/>
    <col min="9988" max="10240" width="9" style="15"/>
    <col min="10241" max="10241" width="15.875" style="15" bestFit="1" customWidth="1"/>
    <col min="10242" max="10242" width="27.625" style="15" customWidth="1"/>
    <col min="10243" max="10243" width="54.5" style="15" bestFit="1" customWidth="1"/>
    <col min="10244" max="10496" width="9" style="15"/>
    <col min="10497" max="10497" width="15.875" style="15" bestFit="1" customWidth="1"/>
    <col min="10498" max="10498" width="27.625" style="15" customWidth="1"/>
    <col min="10499" max="10499" width="54.5" style="15" bestFit="1" customWidth="1"/>
    <col min="10500" max="10752" width="9" style="15"/>
    <col min="10753" max="10753" width="15.875" style="15" bestFit="1" customWidth="1"/>
    <col min="10754" max="10754" width="27.625" style="15" customWidth="1"/>
    <col min="10755" max="10755" width="54.5" style="15" bestFit="1" customWidth="1"/>
    <col min="10756" max="11008" width="9" style="15"/>
    <col min="11009" max="11009" width="15.875" style="15" bestFit="1" customWidth="1"/>
    <col min="11010" max="11010" width="27.625" style="15" customWidth="1"/>
    <col min="11011" max="11011" width="54.5" style="15" bestFit="1" customWidth="1"/>
    <col min="11012" max="11264" width="9" style="15"/>
    <col min="11265" max="11265" width="15.875" style="15" bestFit="1" customWidth="1"/>
    <col min="11266" max="11266" width="27.625" style="15" customWidth="1"/>
    <col min="11267" max="11267" width="54.5" style="15" bestFit="1" customWidth="1"/>
    <col min="11268" max="11520" width="9" style="15"/>
    <col min="11521" max="11521" width="15.875" style="15" bestFit="1" customWidth="1"/>
    <col min="11522" max="11522" width="27.625" style="15" customWidth="1"/>
    <col min="11523" max="11523" width="54.5" style="15" bestFit="1" customWidth="1"/>
    <col min="11524" max="11776" width="9" style="15"/>
    <col min="11777" max="11777" width="15.875" style="15" bestFit="1" customWidth="1"/>
    <col min="11778" max="11778" width="27.625" style="15" customWidth="1"/>
    <col min="11779" max="11779" width="54.5" style="15" bestFit="1" customWidth="1"/>
    <col min="11780" max="12032" width="9" style="15"/>
    <col min="12033" max="12033" width="15.875" style="15" bestFit="1" customWidth="1"/>
    <col min="12034" max="12034" width="27.625" style="15" customWidth="1"/>
    <col min="12035" max="12035" width="54.5" style="15" bestFit="1" customWidth="1"/>
    <col min="12036" max="12288" width="9" style="15"/>
    <col min="12289" max="12289" width="15.875" style="15" bestFit="1" customWidth="1"/>
    <col min="12290" max="12290" width="27.625" style="15" customWidth="1"/>
    <col min="12291" max="12291" width="54.5" style="15" bestFit="1" customWidth="1"/>
    <col min="12292" max="12544" width="9" style="15"/>
    <col min="12545" max="12545" width="15.875" style="15" bestFit="1" customWidth="1"/>
    <col min="12546" max="12546" width="27.625" style="15" customWidth="1"/>
    <col min="12547" max="12547" width="54.5" style="15" bestFit="1" customWidth="1"/>
    <col min="12548" max="12800" width="9" style="15"/>
    <col min="12801" max="12801" width="15.875" style="15" bestFit="1" customWidth="1"/>
    <col min="12802" max="12802" width="27.625" style="15" customWidth="1"/>
    <col min="12803" max="12803" width="54.5" style="15" bestFit="1" customWidth="1"/>
    <col min="12804" max="13056" width="9" style="15"/>
    <col min="13057" max="13057" width="15.875" style="15" bestFit="1" customWidth="1"/>
    <col min="13058" max="13058" width="27.625" style="15" customWidth="1"/>
    <col min="13059" max="13059" width="54.5" style="15" bestFit="1" customWidth="1"/>
    <col min="13060" max="13312" width="9" style="15"/>
    <col min="13313" max="13313" width="15.875" style="15" bestFit="1" customWidth="1"/>
    <col min="13314" max="13314" width="27.625" style="15" customWidth="1"/>
    <col min="13315" max="13315" width="54.5" style="15" bestFit="1" customWidth="1"/>
    <col min="13316" max="13568" width="9" style="15"/>
    <col min="13569" max="13569" width="15.875" style="15" bestFit="1" customWidth="1"/>
    <col min="13570" max="13570" width="27.625" style="15" customWidth="1"/>
    <col min="13571" max="13571" width="54.5" style="15" bestFit="1" customWidth="1"/>
    <col min="13572" max="13824" width="9" style="15"/>
    <col min="13825" max="13825" width="15.875" style="15" bestFit="1" customWidth="1"/>
    <col min="13826" max="13826" width="27.625" style="15" customWidth="1"/>
    <col min="13827" max="13827" width="54.5" style="15" bestFit="1" customWidth="1"/>
    <col min="13828" max="14080" width="9" style="15"/>
    <col min="14081" max="14081" width="15.875" style="15" bestFit="1" customWidth="1"/>
    <col min="14082" max="14082" width="27.625" style="15" customWidth="1"/>
    <col min="14083" max="14083" width="54.5" style="15" bestFit="1" customWidth="1"/>
    <col min="14084" max="14336" width="9" style="15"/>
    <col min="14337" max="14337" width="15.875" style="15" bestFit="1" customWidth="1"/>
    <col min="14338" max="14338" width="27.625" style="15" customWidth="1"/>
    <col min="14339" max="14339" width="54.5" style="15" bestFit="1" customWidth="1"/>
    <col min="14340" max="14592" width="9" style="15"/>
    <col min="14593" max="14593" width="15.875" style="15" bestFit="1" customWidth="1"/>
    <col min="14594" max="14594" width="27.625" style="15" customWidth="1"/>
    <col min="14595" max="14595" width="54.5" style="15" bestFit="1" customWidth="1"/>
    <col min="14596" max="14848" width="9" style="15"/>
    <col min="14849" max="14849" width="15.875" style="15" bestFit="1" customWidth="1"/>
    <col min="14850" max="14850" width="27.625" style="15" customWidth="1"/>
    <col min="14851" max="14851" width="54.5" style="15" bestFit="1" customWidth="1"/>
    <col min="14852" max="15104" width="9" style="15"/>
    <col min="15105" max="15105" width="15.875" style="15" bestFit="1" customWidth="1"/>
    <col min="15106" max="15106" width="27.625" style="15" customWidth="1"/>
    <col min="15107" max="15107" width="54.5" style="15" bestFit="1" customWidth="1"/>
    <col min="15108" max="15360" width="9" style="15"/>
    <col min="15361" max="15361" width="15.875" style="15" bestFit="1" customWidth="1"/>
    <col min="15362" max="15362" width="27.625" style="15" customWidth="1"/>
    <col min="15363" max="15363" width="54.5" style="15" bestFit="1" customWidth="1"/>
    <col min="15364" max="15616" width="9" style="15"/>
    <col min="15617" max="15617" width="15.875" style="15" bestFit="1" customWidth="1"/>
    <col min="15618" max="15618" width="27.625" style="15" customWidth="1"/>
    <col min="15619" max="15619" width="54.5" style="15" bestFit="1" customWidth="1"/>
    <col min="15620" max="15872" width="9" style="15"/>
    <col min="15873" max="15873" width="15.875" style="15" bestFit="1" customWidth="1"/>
    <col min="15874" max="15874" width="27.625" style="15" customWidth="1"/>
    <col min="15875" max="15875" width="54.5" style="15" bestFit="1" customWidth="1"/>
    <col min="15876" max="16128" width="9" style="15"/>
    <col min="16129" max="16129" width="15.875" style="15" bestFit="1" customWidth="1"/>
    <col min="16130" max="16130" width="27.625" style="15" customWidth="1"/>
    <col min="16131" max="16131" width="54.5" style="15" bestFit="1" customWidth="1"/>
    <col min="16132" max="16384" width="9" style="15"/>
  </cols>
  <sheetData>
    <row r="1" spans="1:4" ht="22.5" customHeight="1" x14ac:dyDescent="0.3">
      <c r="A1" s="102" t="s">
        <v>8</v>
      </c>
      <c r="B1" s="103"/>
      <c r="C1" s="103"/>
      <c r="D1" s="103"/>
    </row>
    <row r="2" spans="1:4" ht="21" customHeight="1" x14ac:dyDescent="0.3">
      <c r="A2" s="23" t="s">
        <v>26</v>
      </c>
      <c r="B2" s="23" t="s">
        <v>27</v>
      </c>
      <c r="C2" s="23" t="s">
        <v>28</v>
      </c>
      <c r="D2" s="23" t="s">
        <v>34</v>
      </c>
    </row>
    <row r="3" spans="1:4" ht="96" customHeight="1" x14ac:dyDescent="0.3">
      <c r="A3" s="101" t="s">
        <v>151</v>
      </c>
      <c r="B3" s="34" t="s">
        <v>153</v>
      </c>
      <c r="C3" s="30" t="s">
        <v>33</v>
      </c>
      <c r="D3" s="19" t="s">
        <v>155</v>
      </c>
    </row>
    <row r="4" spans="1:4" ht="78" customHeight="1" x14ac:dyDescent="0.3">
      <c r="A4" s="101"/>
      <c r="B4" s="32" t="s">
        <v>146</v>
      </c>
      <c r="C4" s="30" t="s">
        <v>147</v>
      </c>
      <c r="D4" s="19" t="s">
        <v>37</v>
      </c>
    </row>
    <row r="5" spans="1:4" ht="78" customHeight="1" x14ac:dyDescent="0.3">
      <c r="A5" s="101"/>
      <c r="B5" s="34" t="s">
        <v>152</v>
      </c>
      <c r="C5" s="30" t="s">
        <v>29</v>
      </c>
      <c r="D5" s="19" t="s">
        <v>35</v>
      </c>
    </row>
    <row r="6" spans="1:4" ht="88.5" customHeight="1" x14ac:dyDescent="0.3">
      <c r="A6" s="101" t="s">
        <v>154</v>
      </c>
      <c r="B6" s="33" t="s">
        <v>32</v>
      </c>
      <c r="C6" s="30" t="s">
        <v>24</v>
      </c>
      <c r="D6" s="19" t="s">
        <v>36</v>
      </c>
    </row>
    <row r="7" spans="1:4" ht="88.5" customHeight="1" x14ac:dyDescent="0.3">
      <c r="A7" s="101"/>
      <c r="B7" s="33" t="s">
        <v>23</v>
      </c>
      <c r="C7" s="30" t="s">
        <v>25</v>
      </c>
      <c r="D7" s="19" t="s">
        <v>38</v>
      </c>
    </row>
    <row r="8" spans="1:4" ht="39.950000000000003" customHeight="1" x14ac:dyDescent="0.3">
      <c r="A8" s="26"/>
      <c r="B8" s="27"/>
      <c r="C8" s="28"/>
      <c r="D8" s="29"/>
    </row>
    <row r="9" spans="1:4" ht="39.950000000000003" customHeight="1" x14ac:dyDescent="0.3">
      <c r="A9" s="26"/>
      <c r="B9" s="27"/>
      <c r="C9" s="28"/>
      <c r="D9" s="29"/>
    </row>
    <row r="10" spans="1:4" ht="39.950000000000003" customHeight="1" x14ac:dyDescent="0.3">
      <c r="A10" s="26"/>
      <c r="B10" s="27"/>
      <c r="C10" s="28"/>
      <c r="D10" s="29"/>
    </row>
    <row r="11" spans="1:4" ht="39.950000000000003" customHeight="1" x14ac:dyDescent="0.3"/>
    <row r="12" spans="1:4" ht="39.950000000000003" customHeight="1" x14ac:dyDescent="0.3"/>
    <row r="13" spans="1:4" ht="39.950000000000003" customHeight="1" x14ac:dyDescent="0.3"/>
    <row r="14" spans="1:4" ht="39.950000000000003" customHeight="1" x14ac:dyDescent="0.3"/>
    <row r="15" spans="1:4" ht="39.950000000000003" customHeight="1" x14ac:dyDescent="0.3"/>
    <row r="16" spans="1:4" ht="39.950000000000003" customHeight="1" x14ac:dyDescent="0.3"/>
    <row r="17" ht="39.950000000000003" customHeight="1" x14ac:dyDescent="0.3"/>
    <row r="18" ht="39.950000000000003" customHeight="1" x14ac:dyDescent="0.3"/>
    <row r="19" ht="39.950000000000003" customHeight="1" x14ac:dyDescent="0.3"/>
    <row r="20" ht="39.950000000000003" customHeight="1" x14ac:dyDescent="0.3"/>
    <row r="21" ht="39.950000000000003" customHeight="1" x14ac:dyDescent="0.3"/>
    <row r="22" ht="39.950000000000003" customHeight="1" x14ac:dyDescent="0.3"/>
    <row r="23" ht="39.950000000000003" customHeight="1" x14ac:dyDescent="0.3"/>
    <row r="24" ht="39.950000000000003" customHeight="1" x14ac:dyDescent="0.3"/>
    <row r="25" ht="39.950000000000003" customHeight="1" x14ac:dyDescent="0.3"/>
    <row r="26" ht="39.950000000000003" customHeight="1" x14ac:dyDescent="0.3"/>
    <row r="27" ht="39.950000000000003" customHeight="1" x14ac:dyDescent="0.3"/>
    <row r="28" ht="39.950000000000003" customHeight="1" x14ac:dyDescent="0.3"/>
    <row r="29" ht="39.950000000000003" customHeight="1" x14ac:dyDescent="0.3"/>
    <row r="30" ht="39.950000000000003" customHeight="1" x14ac:dyDescent="0.3"/>
    <row r="31" ht="39.950000000000003" customHeight="1" x14ac:dyDescent="0.3"/>
    <row r="32" ht="39.950000000000003" customHeight="1" x14ac:dyDescent="0.3"/>
    <row r="33" ht="39.950000000000003" customHeight="1" x14ac:dyDescent="0.3"/>
    <row r="34" ht="39.950000000000003" customHeight="1" x14ac:dyDescent="0.3"/>
    <row r="35" ht="39.950000000000003" customHeight="1" x14ac:dyDescent="0.3"/>
    <row r="36" ht="39.950000000000003" customHeight="1" x14ac:dyDescent="0.3"/>
    <row r="37" ht="39.950000000000003" customHeight="1" x14ac:dyDescent="0.3"/>
    <row r="38" ht="39.950000000000003" customHeight="1" x14ac:dyDescent="0.3"/>
    <row r="39" ht="39.950000000000003" customHeight="1" x14ac:dyDescent="0.3"/>
    <row r="40" ht="39.950000000000003" customHeight="1" x14ac:dyDescent="0.3"/>
    <row r="41" ht="39.950000000000003" customHeight="1" x14ac:dyDescent="0.3"/>
  </sheetData>
  <mergeCells count="3">
    <mergeCell ref="A3:A5"/>
    <mergeCell ref="A6:A7"/>
    <mergeCell ref="A1:D1"/>
  </mergeCells>
  <phoneticPr fontId="2" type="noConversion"/>
  <pageMargins left="0.35433070866141736" right="0.23622047244094491" top="0.74803149606299213" bottom="0.74803149606299213" header="0.31496062992125984" footer="0.31496062992125984"/>
  <pageSetup paperSize="9" scale="8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showGridLines="0" zoomScale="90" zoomScaleNormal="9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6.5" x14ac:dyDescent="0.3"/>
  <cols>
    <col min="1" max="1" width="4.875" style="37" bestFit="1" customWidth="1"/>
    <col min="2" max="2" width="24.375" style="53" bestFit="1" customWidth="1"/>
    <col min="3" max="4" width="6.625" style="37" bestFit="1" customWidth="1"/>
    <col min="5" max="5" width="8.875" style="37" bestFit="1" customWidth="1"/>
    <col min="6" max="6" width="7.625" style="37" customWidth="1"/>
    <col min="7" max="9" width="9" style="37" customWidth="1"/>
    <col min="10" max="10" width="10.25" style="37" customWidth="1"/>
    <col min="11" max="16384" width="9" style="37"/>
  </cols>
  <sheetData>
    <row r="1" spans="1:13" ht="17.25" customHeight="1" x14ac:dyDescent="0.3">
      <c r="A1" s="104" t="s">
        <v>149</v>
      </c>
      <c r="B1" s="104" t="s">
        <v>40</v>
      </c>
      <c r="C1" s="105" t="s">
        <v>189</v>
      </c>
      <c r="D1" s="105"/>
      <c r="E1" s="105"/>
      <c r="F1" s="105"/>
      <c r="G1" s="105" t="s">
        <v>190</v>
      </c>
      <c r="H1" s="105"/>
      <c r="I1" s="106"/>
      <c r="J1" s="107" t="s">
        <v>3</v>
      </c>
      <c r="K1" s="36"/>
      <c r="L1" s="36"/>
      <c r="M1" s="36"/>
    </row>
    <row r="2" spans="1:13" ht="40.5" x14ac:dyDescent="0.3">
      <c r="A2" s="104"/>
      <c r="B2" s="104"/>
      <c r="C2" s="38" t="s">
        <v>0</v>
      </c>
      <c r="D2" s="39" t="s">
        <v>1</v>
      </c>
      <c r="E2" s="39" t="s">
        <v>156</v>
      </c>
      <c r="F2" s="40" t="s">
        <v>2</v>
      </c>
      <c r="G2" s="39" t="s">
        <v>39</v>
      </c>
      <c r="H2" s="39" t="s">
        <v>31</v>
      </c>
      <c r="I2" s="41" t="s">
        <v>2</v>
      </c>
      <c r="J2" s="108"/>
    </row>
    <row r="3" spans="1:13" ht="20.25" customHeight="1" x14ac:dyDescent="0.3">
      <c r="A3" s="42">
        <v>1</v>
      </c>
      <c r="B3" s="21" t="s">
        <v>191</v>
      </c>
      <c r="C3" s="43">
        <v>5</v>
      </c>
      <c r="D3" s="44">
        <v>5</v>
      </c>
      <c r="E3" s="44">
        <v>5</v>
      </c>
      <c r="F3" s="45">
        <f t="shared" ref="F3:F31" si="0">SUM(C3:E3)</f>
        <v>15</v>
      </c>
      <c r="G3" s="44">
        <v>9</v>
      </c>
      <c r="H3" s="44">
        <v>9</v>
      </c>
      <c r="I3" s="46">
        <f t="shared" ref="I3:I21" si="1">SUM(G3:H3)</f>
        <v>18</v>
      </c>
      <c r="J3" s="47" t="str">
        <f>IF(F3&gt;=13.5,IF(I3&gt;=9,"STA","ITA"),IF(I3&gt;=9,"ITA(Biz)","FTA"))</f>
        <v>STA</v>
      </c>
    </row>
    <row r="4" spans="1:13" ht="20.25" customHeight="1" x14ac:dyDescent="0.3">
      <c r="A4" s="42">
        <v>2</v>
      </c>
      <c r="B4" s="21" t="s">
        <v>192</v>
      </c>
      <c r="C4" s="48">
        <v>3</v>
      </c>
      <c r="D4" s="52">
        <v>3</v>
      </c>
      <c r="E4" s="52">
        <v>9</v>
      </c>
      <c r="F4" s="45">
        <f t="shared" si="0"/>
        <v>15</v>
      </c>
      <c r="G4" s="51">
        <v>9</v>
      </c>
      <c r="H4" s="49">
        <v>9</v>
      </c>
      <c r="I4" s="50">
        <f t="shared" si="1"/>
        <v>18</v>
      </c>
      <c r="J4" s="47" t="str">
        <f t="shared" ref="J4:J31" si="2">IF(F4&gt;=13.5,IF(I4&gt;=9,"STA","ITA"),IF(I4&gt;=9,"ITA(Biz)","FTA"))</f>
        <v>STA</v>
      </c>
    </row>
    <row r="5" spans="1:13" ht="20.25" customHeight="1" x14ac:dyDescent="0.3">
      <c r="A5" s="42">
        <v>3</v>
      </c>
      <c r="B5" s="21" t="s">
        <v>193</v>
      </c>
      <c r="C5" s="51">
        <v>5</v>
      </c>
      <c r="D5" s="52">
        <v>5</v>
      </c>
      <c r="E5" s="52">
        <v>3</v>
      </c>
      <c r="F5" s="45">
        <f t="shared" si="0"/>
        <v>13</v>
      </c>
      <c r="G5" s="51">
        <v>3</v>
      </c>
      <c r="H5" s="52">
        <v>9</v>
      </c>
      <c r="I5" s="50">
        <f t="shared" si="1"/>
        <v>12</v>
      </c>
      <c r="J5" s="47" t="str">
        <f t="shared" si="2"/>
        <v>ITA(Biz)</v>
      </c>
    </row>
    <row r="6" spans="1:13" ht="20.25" customHeight="1" x14ac:dyDescent="0.3">
      <c r="A6" s="42">
        <v>4</v>
      </c>
      <c r="B6" s="21" t="s">
        <v>194</v>
      </c>
      <c r="C6" s="51">
        <v>1</v>
      </c>
      <c r="D6" s="52">
        <v>1</v>
      </c>
      <c r="E6" s="52">
        <v>1</v>
      </c>
      <c r="F6" s="45">
        <f t="shared" si="0"/>
        <v>3</v>
      </c>
      <c r="G6" s="51">
        <v>1</v>
      </c>
      <c r="H6" s="52">
        <v>9</v>
      </c>
      <c r="I6" s="50">
        <f t="shared" si="1"/>
        <v>10</v>
      </c>
      <c r="J6" s="47" t="str">
        <f t="shared" si="2"/>
        <v>ITA(Biz)</v>
      </c>
    </row>
    <row r="7" spans="1:13" ht="20.25" customHeight="1" x14ac:dyDescent="0.3">
      <c r="A7" s="42">
        <v>5</v>
      </c>
      <c r="B7" s="21" t="s">
        <v>195</v>
      </c>
      <c r="C7" s="51">
        <v>3</v>
      </c>
      <c r="D7" s="52">
        <v>1</v>
      </c>
      <c r="E7" s="52">
        <v>9</v>
      </c>
      <c r="F7" s="45">
        <f t="shared" si="0"/>
        <v>13</v>
      </c>
      <c r="G7" s="51">
        <v>9</v>
      </c>
      <c r="H7" s="52">
        <v>9</v>
      </c>
      <c r="I7" s="50">
        <f t="shared" si="1"/>
        <v>18</v>
      </c>
      <c r="J7" s="47" t="str">
        <f t="shared" si="2"/>
        <v>ITA(Biz)</v>
      </c>
    </row>
    <row r="8" spans="1:13" ht="20.25" customHeight="1" x14ac:dyDescent="0.3">
      <c r="A8" s="42">
        <v>6</v>
      </c>
      <c r="B8" s="21" t="s">
        <v>196</v>
      </c>
      <c r="C8" s="51">
        <v>3</v>
      </c>
      <c r="D8" s="52">
        <v>9</v>
      </c>
      <c r="E8" s="52">
        <v>1</v>
      </c>
      <c r="F8" s="45">
        <f t="shared" si="0"/>
        <v>13</v>
      </c>
      <c r="G8" s="51">
        <v>9</v>
      </c>
      <c r="H8" s="52">
        <v>1</v>
      </c>
      <c r="I8" s="50">
        <f t="shared" si="1"/>
        <v>10</v>
      </c>
      <c r="J8" s="47" t="str">
        <f t="shared" si="2"/>
        <v>ITA(Biz)</v>
      </c>
    </row>
    <row r="9" spans="1:13" ht="20.25" customHeight="1" x14ac:dyDescent="0.3">
      <c r="A9" s="42">
        <v>7</v>
      </c>
      <c r="B9" s="21" t="s">
        <v>197</v>
      </c>
      <c r="C9" s="51">
        <v>5</v>
      </c>
      <c r="D9" s="52">
        <v>3</v>
      </c>
      <c r="E9" s="52">
        <v>9</v>
      </c>
      <c r="F9" s="45">
        <f t="shared" si="0"/>
        <v>17</v>
      </c>
      <c r="G9" s="51">
        <v>3</v>
      </c>
      <c r="H9" s="52">
        <v>3</v>
      </c>
      <c r="I9" s="50">
        <f t="shared" si="1"/>
        <v>6</v>
      </c>
      <c r="J9" s="47" t="str">
        <f t="shared" si="2"/>
        <v>ITA</v>
      </c>
    </row>
    <row r="10" spans="1:13" ht="20.25" customHeight="1" x14ac:dyDescent="0.3">
      <c r="A10" s="42">
        <v>8</v>
      </c>
      <c r="B10" s="21" t="s">
        <v>198</v>
      </c>
      <c r="C10" s="51">
        <v>3</v>
      </c>
      <c r="D10" s="52">
        <v>1</v>
      </c>
      <c r="E10" s="52">
        <v>9</v>
      </c>
      <c r="F10" s="45">
        <f t="shared" si="0"/>
        <v>13</v>
      </c>
      <c r="G10" s="51">
        <v>1</v>
      </c>
      <c r="H10" s="52">
        <v>5</v>
      </c>
      <c r="I10" s="50">
        <f t="shared" si="1"/>
        <v>6</v>
      </c>
      <c r="J10" s="47" t="str">
        <f t="shared" si="2"/>
        <v>FTA</v>
      </c>
    </row>
    <row r="11" spans="1:13" ht="20.25" customHeight="1" x14ac:dyDescent="0.3">
      <c r="A11" s="42">
        <v>9</v>
      </c>
      <c r="B11" s="21" t="s">
        <v>199</v>
      </c>
      <c r="C11" s="51">
        <v>1</v>
      </c>
      <c r="D11" s="52">
        <v>1</v>
      </c>
      <c r="E11" s="52">
        <v>3</v>
      </c>
      <c r="F11" s="45">
        <f t="shared" si="0"/>
        <v>5</v>
      </c>
      <c r="G11" s="51">
        <v>1</v>
      </c>
      <c r="H11" s="52">
        <v>3</v>
      </c>
      <c r="I11" s="50">
        <f t="shared" si="1"/>
        <v>4</v>
      </c>
      <c r="J11" s="47" t="str">
        <f t="shared" si="2"/>
        <v>FTA</v>
      </c>
    </row>
    <row r="12" spans="1:13" ht="20.25" customHeight="1" x14ac:dyDescent="0.3">
      <c r="A12" s="42">
        <v>10</v>
      </c>
      <c r="B12" s="21" t="s">
        <v>200</v>
      </c>
      <c r="C12" s="51">
        <v>3</v>
      </c>
      <c r="D12" s="52">
        <v>1</v>
      </c>
      <c r="E12" s="52">
        <v>3</v>
      </c>
      <c r="F12" s="45">
        <f t="shared" si="0"/>
        <v>7</v>
      </c>
      <c r="G12" s="51">
        <v>3</v>
      </c>
      <c r="H12" s="52">
        <v>3</v>
      </c>
      <c r="I12" s="50">
        <f t="shared" si="1"/>
        <v>6</v>
      </c>
      <c r="J12" s="47" t="str">
        <f t="shared" si="2"/>
        <v>FTA</v>
      </c>
    </row>
    <row r="13" spans="1:13" ht="20.25" customHeight="1" x14ac:dyDescent="0.3">
      <c r="A13" s="42">
        <v>11</v>
      </c>
      <c r="B13" s="22" t="s">
        <v>201</v>
      </c>
      <c r="C13" s="51">
        <v>1</v>
      </c>
      <c r="D13" s="52">
        <v>0</v>
      </c>
      <c r="E13" s="52">
        <v>1</v>
      </c>
      <c r="F13" s="45">
        <f t="shared" si="0"/>
        <v>2</v>
      </c>
      <c r="G13" s="51">
        <v>3</v>
      </c>
      <c r="H13" s="52">
        <v>5</v>
      </c>
      <c r="I13" s="50">
        <f t="shared" si="1"/>
        <v>8</v>
      </c>
      <c r="J13" s="47" t="str">
        <f t="shared" si="2"/>
        <v>FTA</v>
      </c>
    </row>
    <row r="14" spans="1:13" ht="20.25" customHeight="1" x14ac:dyDescent="0.3">
      <c r="A14" s="42">
        <v>12</v>
      </c>
      <c r="B14" s="21" t="s">
        <v>202</v>
      </c>
      <c r="C14" s="51">
        <v>5</v>
      </c>
      <c r="D14" s="52">
        <v>1</v>
      </c>
      <c r="E14" s="52">
        <v>0</v>
      </c>
      <c r="F14" s="45">
        <f t="shared" si="0"/>
        <v>6</v>
      </c>
      <c r="G14" s="51">
        <v>1</v>
      </c>
      <c r="H14" s="52">
        <v>5</v>
      </c>
      <c r="I14" s="50">
        <f t="shared" si="1"/>
        <v>6</v>
      </c>
      <c r="J14" s="47" t="str">
        <f t="shared" si="2"/>
        <v>FTA</v>
      </c>
    </row>
    <row r="15" spans="1:13" ht="20.25" customHeight="1" x14ac:dyDescent="0.3">
      <c r="A15" s="42">
        <v>13</v>
      </c>
      <c r="B15" s="22" t="s">
        <v>203</v>
      </c>
      <c r="C15" s="51">
        <v>1</v>
      </c>
      <c r="D15" s="52">
        <v>3</v>
      </c>
      <c r="E15" s="52">
        <v>1</v>
      </c>
      <c r="F15" s="45">
        <f t="shared" si="0"/>
        <v>5</v>
      </c>
      <c r="G15" s="51">
        <v>1</v>
      </c>
      <c r="H15" s="52">
        <v>5</v>
      </c>
      <c r="I15" s="50">
        <f t="shared" si="1"/>
        <v>6</v>
      </c>
      <c r="J15" s="47" t="str">
        <f t="shared" si="2"/>
        <v>FTA</v>
      </c>
    </row>
    <row r="16" spans="1:13" ht="20.25" customHeight="1" x14ac:dyDescent="0.3">
      <c r="A16" s="42">
        <v>14</v>
      </c>
      <c r="B16" s="22" t="s">
        <v>204</v>
      </c>
      <c r="C16" s="51">
        <v>3</v>
      </c>
      <c r="D16" s="52">
        <v>3</v>
      </c>
      <c r="E16" s="52">
        <v>1</v>
      </c>
      <c r="F16" s="45">
        <f t="shared" si="0"/>
        <v>7</v>
      </c>
      <c r="G16" s="51">
        <v>1</v>
      </c>
      <c r="H16" s="52">
        <v>3</v>
      </c>
      <c r="I16" s="50">
        <f t="shared" si="1"/>
        <v>4</v>
      </c>
      <c r="J16" s="47" t="str">
        <f t="shared" si="2"/>
        <v>FTA</v>
      </c>
    </row>
    <row r="17" spans="1:10" ht="20.25" customHeight="1" x14ac:dyDescent="0.3">
      <c r="A17" s="42">
        <v>15</v>
      </c>
      <c r="B17" s="22" t="s">
        <v>205</v>
      </c>
      <c r="C17" s="51">
        <v>9</v>
      </c>
      <c r="D17" s="52">
        <v>9</v>
      </c>
      <c r="E17" s="52">
        <v>0</v>
      </c>
      <c r="F17" s="45">
        <f t="shared" si="0"/>
        <v>18</v>
      </c>
      <c r="G17" s="51">
        <v>0</v>
      </c>
      <c r="H17" s="52">
        <v>1</v>
      </c>
      <c r="I17" s="50">
        <f t="shared" si="1"/>
        <v>1</v>
      </c>
      <c r="J17" s="47" t="str">
        <f t="shared" si="2"/>
        <v>ITA</v>
      </c>
    </row>
    <row r="18" spans="1:10" ht="20.25" customHeight="1" x14ac:dyDescent="0.3">
      <c r="A18" s="42">
        <v>16</v>
      </c>
      <c r="B18" s="22" t="s">
        <v>206</v>
      </c>
      <c r="C18" s="51">
        <v>5</v>
      </c>
      <c r="D18" s="52">
        <v>1</v>
      </c>
      <c r="E18" s="52">
        <v>1</v>
      </c>
      <c r="F18" s="45">
        <f t="shared" si="0"/>
        <v>7</v>
      </c>
      <c r="G18" s="51">
        <v>5</v>
      </c>
      <c r="H18" s="52">
        <v>3</v>
      </c>
      <c r="I18" s="50">
        <f t="shared" si="1"/>
        <v>8</v>
      </c>
      <c r="J18" s="47" t="str">
        <f t="shared" si="2"/>
        <v>FTA</v>
      </c>
    </row>
    <row r="19" spans="1:10" ht="20.25" customHeight="1" x14ac:dyDescent="0.3">
      <c r="A19" s="42">
        <v>17</v>
      </c>
      <c r="B19" s="67" t="s">
        <v>207</v>
      </c>
      <c r="C19" s="68">
        <v>1</v>
      </c>
      <c r="D19" s="69">
        <v>1</v>
      </c>
      <c r="E19" s="69">
        <v>3</v>
      </c>
      <c r="F19" s="70">
        <f t="shared" si="0"/>
        <v>5</v>
      </c>
      <c r="G19" s="68">
        <v>1</v>
      </c>
      <c r="H19" s="69">
        <v>9</v>
      </c>
      <c r="I19" s="50">
        <f t="shared" si="1"/>
        <v>10</v>
      </c>
      <c r="J19" s="47" t="str">
        <f t="shared" si="2"/>
        <v>ITA(Biz)</v>
      </c>
    </row>
    <row r="20" spans="1:10" ht="20.25" customHeight="1" x14ac:dyDescent="0.3">
      <c r="A20" s="42">
        <v>18</v>
      </c>
      <c r="B20" s="67" t="s">
        <v>208</v>
      </c>
      <c r="C20" s="68">
        <v>9</v>
      </c>
      <c r="D20" s="69">
        <v>5</v>
      </c>
      <c r="E20" s="69">
        <v>3</v>
      </c>
      <c r="F20" s="70">
        <f t="shared" si="0"/>
        <v>17</v>
      </c>
      <c r="G20" s="68">
        <v>1</v>
      </c>
      <c r="H20" s="69">
        <v>5</v>
      </c>
      <c r="I20" s="50">
        <f t="shared" si="1"/>
        <v>6</v>
      </c>
      <c r="J20" s="47" t="str">
        <f t="shared" si="2"/>
        <v>ITA</v>
      </c>
    </row>
    <row r="21" spans="1:10" ht="20.25" customHeight="1" x14ac:dyDescent="0.3">
      <c r="A21" s="42">
        <v>19</v>
      </c>
      <c r="B21" s="67" t="s">
        <v>209</v>
      </c>
      <c r="C21" s="68">
        <v>9</v>
      </c>
      <c r="D21" s="69">
        <v>9</v>
      </c>
      <c r="E21" s="69">
        <v>9</v>
      </c>
      <c r="F21" s="70">
        <f t="shared" si="0"/>
        <v>27</v>
      </c>
      <c r="G21" s="68">
        <v>9</v>
      </c>
      <c r="H21" s="69">
        <v>5</v>
      </c>
      <c r="I21" s="50">
        <f t="shared" si="1"/>
        <v>14</v>
      </c>
      <c r="J21" s="47" t="str">
        <f t="shared" si="2"/>
        <v>STA</v>
      </c>
    </row>
    <row r="22" spans="1:10" x14ac:dyDescent="0.3">
      <c r="A22" s="42">
        <v>20</v>
      </c>
      <c r="B22" s="67" t="s">
        <v>210</v>
      </c>
      <c r="C22" s="68">
        <v>5</v>
      </c>
      <c r="D22" s="69">
        <v>9</v>
      </c>
      <c r="E22" s="69">
        <v>9</v>
      </c>
      <c r="F22" s="70">
        <f t="shared" si="0"/>
        <v>23</v>
      </c>
      <c r="G22" s="68">
        <v>5</v>
      </c>
      <c r="H22" s="69">
        <v>1</v>
      </c>
      <c r="I22" s="50">
        <f t="shared" ref="I22:I31" si="3">SUM(G22:H22)</f>
        <v>6</v>
      </c>
      <c r="J22" s="47" t="str">
        <f t="shared" si="2"/>
        <v>ITA</v>
      </c>
    </row>
    <row r="23" spans="1:10" x14ac:dyDescent="0.3">
      <c r="A23" s="42">
        <v>21</v>
      </c>
      <c r="B23" s="67" t="s">
        <v>211</v>
      </c>
      <c r="C23" s="68">
        <v>5</v>
      </c>
      <c r="D23" s="69">
        <v>9</v>
      </c>
      <c r="E23" s="69">
        <v>9</v>
      </c>
      <c r="F23" s="70">
        <f t="shared" si="0"/>
        <v>23</v>
      </c>
      <c r="G23" s="68">
        <v>1</v>
      </c>
      <c r="H23" s="69">
        <v>1</v>
      </c>
      <c r="I23" s="50">
        <f t="shared" si="3"/>
        <v>2</v>
      </c>
      <c r="J23" s="47" t="str">
        <f t="shared" si="2"/>
        <v>ITA</v>
      </c>
    </row>
    <row r="24" spans="1:10" x14ac:dyDescent="0.3">
      <c r="A24" s="42">
        <v>22</v>
      </c>
      <c r="B24" s="67" t="s">
        <v>212</v>
      </c>
      <c r="C24" s="68">
        <v>5</v>
      </c>
      <c r="D24" s="69">
        <v>9</v>
      </c>
      <c r="E24" s="69">
        <v>9</v>
      </c>
      <c r="F24" s="70">
        <f t="shared" si="0"/>
        <v>23</v>
      </c>
      <c r="G24" s="68">
        <v>1</v>
      </c>
      <c r="H24" s="69">
        <v>1</v>
      </c>
      <c r="I24" s="50">
        <f t="shared" si="3"/>
        <v>2</v>
      </c>
      <c r="J24" s="47" t="str">
        <f t="shared" si="2"/>
        <v>ITA</v>
      </c>
    </row>
    <row r="25" spans="1:10" x14ac:dyDescent="0.3">
      <c r="A25" s="42">
        <v>23</v>
      </c>
      <c r="B25" s="67" t="s">
        <v>213</v>
      </c>
      <c r="C25" s="68">
        <v>3</v>
      </c>
      <c r="D25" s="69">
        <v>5</v>
      </c>
      <c r="E25" s="69">
        <v>5</v>
      </c>
      <c r="F25" s="70">
        <f t="shared" si="0"/>
        <v>13</v>
      </c>
      <c r="G25" s="68">
        <v>3</v>
      </c>
      <c r="H25" s="69">
        <v>3</v>
      </c>
      <c r="I25" s="50">
        <f t="shared" si="3"/>
        <v>6</v>
      </c>
      <c r="J25" s="47" t="str">
        <f t="shared" si="2"/>
        <v>FTA</v>
      </c>
    </row>
    <row r="26" spans="1:10" x14ac:dyDescent="0.3">
      <c r="A26" s="42">
        <v>24</v>
      </c>
      <c r="B26" s="67" t="s">
        <v>214</v>
      </c>
      <c r="C26" s="68">
        <v>5</v>
      </c>
      <c r="D26" s="69">
        <v>3</v>
      </c>
      <c r="E26" s="69">
        <v>5</v>
      </c>
      <c r="F26" s="70">
        <f t="shared" si="0"/>
        <v>13</v>
      </c>
      <c r="G26" s="68">
        <v>5</v>
      </c>
      <c r="H26" s="69">
        <v>5</v>
      </c>
      <c r="I26" s="50">
        <f t="shared" si="3"/>
        <v>10</v>
      </c>
      <c r="J26" s="47" t="str">
        <f t="shared" si="2"/>
        <v>ITA(Biz)</v>
      </c>
    </row>
    <row r="27" spans="1:10" x14ac:dyDescent="0.3">
      <c r="A27" s="42">
        <v>25</v>
      </c>
      <c r="B27" s="67" t="s">
        <v>215</v>
      </c>
      <c r="C27" s="68">
        <v>3</v>
      </c>
      <c r="D27" s="69">
        <v>1</v>
      </c>
      <c r="E27" s="69">
        <v>0</v>
      </c>
      <c r="F27" s="70">
        <f t="shared" si="0"/>
        <v>4</v>
      </c>
      <c r="G27" s="68">
        <v>1</v>
      </c>
      <c r="H27" s="69">
        <v>3</v>
      </c>
      <c r="I27" s="50">
        <f t="shared" si="3"/>
        <v>4</v>
      </c>
      <c r="J27" s="47" t="str">
        <f t="shared" si="2"/>
        <v>FTA</v>
      </c>
    </row>
    <row r="28" spans="1:10" x14ac:dyDescent="0.3">
      <c r="A28" s="42">
        <v>26</v>
      </c>
      <c r="B28" s="67" t="s">
        <v>216</v>
      </c>
      <c r="C28" s="68">
        <v>5</v>
      </c>
      <c r="D28" s="69">
        <v>5</v>
      </c>
      <c r="E28" s="69">
        <v>3</v>
      </c>
      <c r="F28" s="70">
        <f t="shared" si="0"/>
        <v>13</v>
      </c>
      <c r="G28" s="68">
        <v>9</v>
      </c>
      <c r="H28" s="69">
        <v>5</v>
      </c>
      <c r="I28" s="50">
        <f t="shared" si="3"/>
        <v>14</v>
      </c>
      <c r="J28" s="47" t="str">
        <f t="shared" si="2"/>
        <v>ITA(Biz)</v>
      </c>
    </row>
    <row r="29" spans="1:10" x14ac:dyDescent="0.3">
      <c r="A29" s="42">
        <v>27</v>
      </c>
      <c r="B29" s="67" t="s">
        <v>217</v>
      </c>
      <c r="C29" s="68">
        <v>5</v>
      </c>
      <c r="D29" s="69">
        <v>9</v>
      </c>
      <c r="E29" s="69">
        <v>9</v>
      </c>
      <c r="F29" s="70">
        <f t="shared" si="0"/>
        <v>23</v>
      </c>
      <c r="G29" s="68">
        <v>5</v>
      </c>
      <c r="H29" s="69">
        <v>9</v>
      </c>
      <c r="I29" s="50">
        <f t="shared" si="3"/>
        <v>14</v>
      </c>
      <c r="J29" s="47" t="str">
        <f t="shared" si="2"/>
        <v>STA</v>
      </c>
    </row>
    <row r="30" spans="1:10" x14ac:dyDescent="0.3">
      <c r="A30" s="42">
        <v>28</v>
      </c>
      <c r="B30" s="67" t="s">
        <v>249</v>
      </c>
      <c r="C30" s="68">
        <v>5</v>
      </c>
      <c r="D30" s="69">
        <v>3</v>
      </c>
      <c r="E30" s="69">
        <v>9</v>
      </c>
      <c r="F30" s="70">
        <f t="shared" si="0"/>
        <v>17</v>
      </c>
      <c r="G30" s="68">
        <v>9</v>
      </c>
      <c r="H30" s="69">
        <v>9</v>
      </c>
      <c r="I30" s="50">
        <f t="shared" si="3"/>
        <v>18</v>
      </c>
      <c r="J30" s="47" t="str">
        <f t="shared" si="2"/>
        <v>STA</v>
      </c>
    </row>
    <row r="31" spans="1:10" x14ac:dyDescent="0.3">
      <c r="A31" s="42">
        <v>29</v>
      </c>
      <c r="B31" s="67" t="s">
        <v>218</v>
      </c>
      <c r="C31" s="68">
        <v>3</v>
      </c>
      <c r="D31" s="69">
        <v>9</v>
      </c>
      <c r="E31" s="69">
        <v>5</v>
      </c>
      <c r="F31" s="70">
        <f t="shared" si="0"/>
        <v>17</v>
      </c>
      <c r="G31" s="68">
        <v>3</v>
      </c>
      <c r="H31" s="69">
        <v>5</v>
      </c>
      <c r="I31" s="50">
        <f t="shared" si="3"/>
        <v>8</v>
      </c>
      <c r="J31" s="47" t="str">
        <f t="shared" si="2"/>
        <v>ITA</v>
      </c>
    </row>
    <row r="32" spans="1:10" x14ac:dyDescent="0.3">
      <c r="A32" s="42">
        <v>30</v>
      </c>
      <c r="B32" s="67" t="s">
        <v>250</v>
      </c>
      <c r="C32" s="68">
        <v>9</v>
      </c>
      <c r="D32" s="69">
        <v>5</v>
      </c>
      <c r="E32" s="69">
        <v>5</v>
      </c>
      <c r="F32" s="70">
        <f t="shared" ref="F32" si="4">SUM(C32:E32)</f>
        <v>19</v>
      </c>
      <c r="G32" s="68">
        <v>3</v>
      </c>
      <c r="H32" s="69">
        <v>9</v>
      </c>
      <c r="I32" s="50">
        <f t="shared" ref="I32" si="5">SUM(G32:H32)</f>
        <v>12</v>
      </c>
      <c r="J32" s="47" t="str">
        <f t="shared" ref="J32" si="6">IF(F32&gt;=13.5,IF(I32&gt;=9,"STA","ITA"),IF(I32&gt;=9,"ITA(Biz)","FTA"))</f>
        <v>STA</v>
      </c>
    </row>
  </sheetData>
  <mergeCells count="5">
    <mergeCell ref="B1:B2"/>
    <mergeCell ref="C1:F1"/>
    <mergeCell ref="G1:I1"/>
    <mergeCell ref="A1:A2"/>
    <mergeCell ref="J1:J2"/>
  </mergeCells>
  <phoneticPr fontId="2" type="noConversion"/>
  <dataValidations count="1">
    <dataValidation type="list" allowBlank="1" showInputMessage="1" showErrorMessage="1" sqref="G3:H32 C3:E32">
      <formula1>"0,1,3,5,9"</formula1>
    </dataValidation>
  </dataValidations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E31"/>
  <sheetViews>
    <sheetView showGridLines="0" tabSelected="1" zoomScaleNormal="100" workbookViewId="0">
      <selection activeCell="G21" sqref="G21"/>
    </sheetView>
  </sheetViews>
  <sheetFormatPr defaultRowHeight="13.5" x14ac:dyDescent="0.3"/>
  <cols>
    <col min="1" max="1" width="9.125" style="16" customWidth="1"/>
    <col min="2" max="2" width="34.25" style="17" customWidth="1"/>
    <col min="3" max="3" width="13.125" style="15" bestFit="1" customWidth="1"/>
    <col min="4" max="4" width="11.375" style="15" bestFit="1" customWidth="1"/>
    <col min="5" max="5" width="12" style="16" customWidth="1"/>
    <col min="6" max="6" width="10.75" style="15" customWidth="1"/>
    <col min="7" max="256" width="9" style="15"/>
    <col min="257" max="257" width="5.625" style="15" customWidth="1"/>
    <col min="258" max="258" width="22" style="15" bestFit="1" customWidth="1"/>
    <col min="259" max="259" width="14.5" style="15" customWidth="1"/>
    <col min="260" max="260" width="14.375" style="15" customWidth="1"/>
    <col min="261" max="261" width="12" style="15" customWidth="1"/>
    <col min="262" max="262" width="10.75" style="15" customWidth="1"/>
    <col min="263" max="512" width="9" style="15"/>
    <col min="513" max="513" width="5.625" style="15" customWidth="1"/>
    <col min="514" max="514" width="22" style="15" bestFit="1" customWidth="1"/>
    <col min="515" max="515" width="14.5" style="15" customWidth="1"/>
    <col min="516" max="516" width="14.375" style="15" customWidth="1"/>
    <col min="517" max="517" width="12" style="15" customWidth="1"/>
    <col min="518" max="518" width="10.75" style="15" customWidth="1"/>
    <col min="519" max="768" width="9" style="15"/>
    <col min="769" max="769" width="5.625" style="15" customWidth="1"/>
    <col min="770" max="770" width="22" style="15" bestFit="1" customWidth="1"/>
    <col min="771" max="771" width="14.5" style="15" customWidth="1"/>
    <col min="772" max="772" width="14.375" style="15" customWidth="1"/>
    <col min="773" max="773" width="12" style="15" customWidth="1"/>
    <col min="774" max="774" width="10.75" style="15" customWidth="1"/>
    <col min="775" max="1024" width="9" style="15"/>
    <col min="1025" max="1025" width="5.625" style="15" customWidth="1"/>
    <col min="1026" max="1026" width="22" style="15" bestFit="1" customWidth="1"/>
    <col min="1027" max="1027" width="14.5" style="15" customWidth="1"/>
    <col min="1028" max="1028" width="14.375" style="15" customWidth="1"/>
    <col min="1029" max="1029" width="12" style="15" customWidth="1"/>
    <col min="1030" max="1030" width="10.75" style="15" customWidth="1"/>
    <col min="1031" max="1280" width="9" style="15"/>
    <col min="1281" max="1281" width="5.625" style="15" customWidth="1"/>
    <col min="1282" max="1282" width="22" style="15" bestFit="1" customWidth="1"/>
    <col min="1283" max="1283" width="14.5" style="15" customWidth="1"/>
    <col min="1284" max="1284" width="14.375" style="15" customWidth="1"/>
    <col min="1285" max="1285" width="12" style="15" customWidth="1"/>
    <col min="1286" max="1286" width="10.75" style="15" customWidth="1"/>
    <col min="1287" max="1536" width="9" style="15"/>
    <col min="1537" max="1537" width="5.625" style="15" customWidth="1"/>
    <col min="1538" max="1538" width="22" style="15" bestFit="1" customWidth="1"/>
    <col min="1539" max="1539" width="14.5" style="15" customWidth="1"/>
    <col min="1540" max="1540" width="14.375" style="15" customWidth="1"/>
    <col min="1541" max="1541" width="12" style="15" customWidth="1"/>
    <col min="1542" max="1542" width="10.75" style="15" customWidth="1"/>
    <col min="1543" max="1792" width="9" style="15"/>
    <col min="1793" max="1793" width="5.625" style="15" customWidth="1"/>
    <col min="1794" max="1794" width="22" style="15" bestFit="1" customWidth="1"/>
    <col min="1795" max="1795" width="14.5" style="15" customWidth="1"/>
    <col min="1796" max="1796" width="14.375" style="15" customWidth="1"/>
    <col min="1797" max="1797" width="12" style="15" customWidth="1"/>
    <col min="1798" max="1798" width="10.75" style="15" customWidth="1"/>
    <col min="1799" max="2048" width="9" style="15"/>
    <col min="2049" max="2049" width="5.625" style="15" customWidth="1"/>
    <col min="2050" max="2050" width="22" style="15" bestFit="1" customWidth="1"/>
    <col min="2051" max="2051" width="14.5" style="15" customWidth="1"/>
    <col min="2052" max="2052" width="14.375" style="15" customWidth="1"/>
    <col min="2053" max="2053" width="12" style="15" customWidth="1"/>
    <col min="2054" max="2054" width="10.75" style="15" customWidth="1"/>
    <col min="2055" max="2304" width="9" style="15"/>
    <col min="2305" max="2305" width="5.625" style="15" customWidth="1"/>
    <col min="2306" max="2306" width="22" style="15" bestFit="1" customWidth="1"/>
    <col min="2307" max="2307" width="14.5" style="15" customWidth="1"/>
    <col min="2308" max="2308" width="14.375" style="15" customWidth="1"/>
    <col min="2309" max="2309" width="12" style="15" customWidth="1"/>
    <col min="2310" max="2310" width="10.75" style="15" customWidth="1"/>
    <col min="2311" max="2560" width="9" style="15"/>
    <col min="2561" max="2561" width="5.625" style="15" customWidth="1"/>
    <col min="2562" max="2562" width="22" style="15" bestFit="1" customWidth="1"/>
    <col min="2563" max="2563" width="14.5" style="15" customWidth="1"/>
    <col min="2564" max="2564" width="14.375" style="15" customWidth="1"/>
    <col min="2565" max="2565" width="12" style="15" customWidth="1"/>
    <col min="2566" max="2566" width="10.75" style="15" customWidth="1"/>
    <col min="2567" max="2816" width="9" style="15"/>
    <col min="2817" max="2817" width="5.625" style="15" customWidth="1"/>
    <col min="2818" max="2818" width="22" style="15" bestFit="1" customWidth="1"/>
    <col min="2819" max="2819" width="14.5" style="15" customWidth="1"/>
    <col min="2820" max="2820" width="14.375" style="15" customWidth="1"/>
    <col min="2821" max="2821" width="12" style="15" customWidth="1"/>
    <col min="2822" max="2822" width="10.75" style="15" customWidth="1"/>
    <col min="2823" max="3072" width="9" style="15"/>
    <col min="3073" max="3073" width="5.625" style="15" customWidth="1"/>
    <col min="3074" max="3074" width="22" style="15" bestFit="1" customWidth="1"/>
    <col min="3075" max="3075" width="14.5" style="15" customWidth="1"/>
    <col min="3076" max="3076" width="14.375" style="15" customWidth="1"/>
    <col min="3077" max="3077" width="12" style="15" customWidth="1"/>
    <col min="3078" max="3078" width="10.75" style="15" customWidth="1"/>
    <col min="3079" max="3328" width="9" style="15"/>
    <col min="3329" max="3329" width="5.625" style="15" customWidth="1"/>
    <col min="3330" max="3330" width="22" style="15" bestFit="1" customWidth="1"/>
    <col min="3331" max="3331" width="14.5" style="15" customWidth="1"/>
    <col min="3332" max="3332" width="14.375" style="15" customWidth="1"/>
    <col min="3333" max="3333" width="12" style="15" customWidth="1"/>
    <col min="3334" max="3334" width="10.75" style="15" customWidth="1"/>
    <col min="3335" max="3584" width="9" style="15"/>
    <col min="3585" max="3585" width="5.625" style="15" customWidth="1"/>
    <col min="3586" max="3586" width="22" style="15" bestFit="1" customWidth="1"/>
    <col min="3587" max="3587" width="14.5" style="15" customWidth="1"/>
    <col min="3588" max="3588" width="14.375" style="15" customWidth="1"/>
    <col min="3589" max="3589" width="12" style="15" customWidth="1"/>
    <col min="3590" max="3590" width="10.75" style="15" customWidth="1"/>
    <col min="3591" max="3840" width="9" style="15"/>
    <col min="3841" max="3841" width="5.625" style="15" customWidth="1"/>
    <col min="3842" max="3842" width="22" style="15" bestFit="1" customWidth="1"/>
    <col min="3843" max="3843" width="14.5" style="15" customWidth="1"/>
    <col min="3844" max="3844" width="14.375" style="15" customWidth="1"/>
    <col min="3845" max="3845" width="12" style="15" customWidth="1"/>
    <col min="3846" max="3846" width="10.75" style="15" customWidth="1"/>
    <col min="3847" max="4096" width="9" style="15"/>
    <col min="4097" max="4097" width="5.625" style="15" customWidth="1"/>
    <col min="4098" max="4098" width="22" style="15" bestFit="1" customWidth="1"/>
    <col min="4099" max="4099" width="14.5" style="15" customWidth="1"/>
    <col min="4100" max="4100" width="14.375" style="15" customWidth="1"/>
    <col min="4101" max="4101" width="12" style="15" customWidth="1"/>
    <col min="4102" max="4102" width="10.75" style="15" customWidth="1"/>
    <col min="4103" max="4352" width="9" style="15"/>
    <col min="4353" max="4353" width="5.625" style="15" customWidth="1"/>
    <col min="4354" max="4354" width="22" style="15" bestFit="1" customWidth="1"/>
    <col min="4355" max="4355" width="14.5" style="15" customWidth="1"/>
    <col min="4356" max="4356" width="14.375" style="15" customWidth="1"/>
    <col min="4357" max="4357" width="12" style="15" customWidth="1"/>
    <col min="4358" max="4358" width="10.75" style="15" customWidth="1"/>
    <col min="4359" max="4608" width="9" style="15"/>
    <col min="4609" max="4609" width="5.625" style="15" customWidth="1"/>
    <col min="4610" max="4610" width="22" style="15" bestFit="1" customWidth="1"/>
    <col min="4611" max="4611" width="14.5" style="15" customWidth="1"/>
    <col min="4612" max="4612" width="14.375" style="15" customWidth="1"/>
    <col min="4613" max="4613" width="12" style="15" customWidth="1"/>
    <col min="4614" max="4614" width="10.75" style="15" customWidth="1"/>
    <col min="4615" max="4864" width="9" style="15"/>
    <col min="4865" max="4865" width="5.625" style="15" customWidth="1"/>
    <col min="4866" max="4866" width="22" style="15" bestFit="1" customWidth="1"/>
    <col min="4867" max="4867" width="14.5" style="15" customWidth="1"/>
    <col min="4868" max="4868" width="14.375" style="15" customWidth="1"/>
    <col min="4869" max="4869" width="12" style="15" customWidth="1"/>
    <col min="4870" max="4870" width="10.75" style="15" customWidth="1"/>
    <col min="4871" max="5120" width="9" style="15"/>
    <col min="5121" max="5121" width="5.625" style="15" customWidth="1"/>
    <col min="5122" max="5122" width="22" style="15" bestFit="1" customWidth="1"/>
    <col min="5123" max="5123" width="14.5" style="15" customWidth="1"/>
    <col min="5124" max="5124" width="14.375" style="15" customWidth="1"/>
    <col min="5125" max="5125" width="12" style="15" customWidth="1"/>
    <col min="5126" max="5126" width="10.75" style="15" customWidth="1"/>
    <col min="5127" max="5376" width="9" style="15"/>
    <col min="5377" max="5377" width="5.625" style="15" customWidth="1"/>
    <col min="5378" max="5378" width="22" style="15" bestFit="1" customWidth="1"/>
    <col min="5379" max="5379" width="14.5" style="15" customWidth="1"/>
    <col min="5380" max="5380" width="14.375" style="15" customWidth="1"/>
    <col min="5381" max="5381" width="12" style="15" customWidth="1"/>
    <col min="5382" max="5382" width="10.75" style="15" customWidth="1"/>
    <col min="5383" max="5632" width="9" style="15"/>
    <col min="5633" max="5633" width="5.625" style="15" customWidth="1"/>
    <col min="5634" max="5634" width="22" style="15" bestFit="1" customWidth="1"/>
    <col min="5635" max="5635" width="14.5" style="15" customWidth="1"/>
    <col min="5636" max="5636" width="14.375" style="15" customWidth="1"/>
    <col min="5637" max="5637" width="12" style="15" customWidth="1"/>
    <col min="5638" max="5638" width="10.75" style="15" customWidth="1"/>
    <col min="5639" max="5888" width="9" style="15"/>
    <col min="5889" max="5889" width="5.625" style="15" customWidth="1"/>
    <col min="5890" max="5890" width="22" style="15" bestFit="1" customWidth="1"/>
    <col min="5891" max="5891" width="14.5" style="15" customWidth="1"/>
    <col min="5892" max="5892" width="14.375" style="15" customWidth="1"/>
    <col min="5893" max="5893" width="12" style="15" customWidth="1"/>
    <col min="5894" max="5894" width="10.75" style="15" customWidth="1"/>
    <col min="5895" max="6144" width="9" style="15"/>
    <col min="6145" max="6145" width="5.625" style="15" customWidth="1"/>
    <col min="6146" max="6146" width="22" style="15" bestFit="1" customWidth="1"/>
    <col min="6147" max="6147" width="14.5" style="15" customWidth="1"/>
    <col min="6148" max="6148" width="14.375" style="15" customWidth="1"/>
    <col min="6149" max="6149" width="12" style="15" customWidth="1"/>
    <col min="6150" max="6150" width="10.75" style="15" customWidth="1"/>
    <col min="6151" max="6400" width="9" style="15"/>
    <col min="6401" max="6401" width="5.625" style="15" customWidth="1"/>
    <col min="6402" max="6402" width="22" style="15" bestFit="1" customWidth="1"/>
    <col min="6403" max="6403" width="14.5" style="15" customWidth="1"/>
    <col min="6404" max="6404" width="14.375" style="15" customWidth="1"/>
    <col min="6405" max="6405" width="12" style="15" customWidth="1"/>
    <col min="6406" max="6406" width="10.75" style="15" customWidth="1"/>
    <col min="6407" max="6656" width="9" style="15"/>
    <col min="6657" max="6657" width="5.625" style="15" customWidth="1"/>
    <col min="6658" max="6658" width="22" style="15" bestFit="1" customWidth="1"/>
    <col min="6659" max="6659" width="14.5" style="15" customWidth="1"/>
    <col min="6660" max="6660" width="14.375" style="15" customWidth="1"/>
    <col min="6661" max="6661" width="12" style="15" customWidth="1"/>
    <col min="6662" max="6662" width="10.75" style="15" customWidth="1"/>
    <col min="6663" max="6912" width="9" style="15"/>
    <col min="6913" max="6913" width="5.625" style="15" customWidth="1"/>
    <col min="6914" max="6914" width="22" style="15" bestFit="1" customWidth="1"/>
    <col min="6915" max="6915" width="14.5" style="15" customWidth="1"/>
    <col min="6916" max="6916" width="14.375" style="15" customWidth="1"/>
    <col min="6917" max="6917" width="12" style="15" customWidth="1"/>
    <col min="6918" max="6918" width="10.75" style="15" customWidth="1"/>
    <col min="6919" max="7168" width="9" style="15"/>
    <col min="7169" max="7169" width="5.625" style="15" customWidth="1"/>
    <col min="7170" max="7170" width="22" style="15" bestFit="1" customWidth="1"/>
    <col min="7171" max="7171" width="14.5" style="15" customWidth="1"/>
    <col min="7172" max="7172" width="14.375" style="15" customWidth="1"/>
    <col min="7173" max="7173" width="12" style="15" customWidth="1"/>
    <col min="7174" max="7174" width="10.75" style="15" customWidth="1"/>
    <col min="7175" max="7424" width="9" style="15"/>
    <col min="7425" max="7425" width="5.625" style="15" customWidth="1"/>
    <col min="7426" max="7426" width="22" style="15" bestFit="1" customWidth="1"/>
    <col min="7427" max="7427" width="14.5" style="15" customWidth="1"/>
    <col min="7428" max="7428" width="14.375" style="15" customWidth="1"/>
    <col min="7429" max="7429" width="12" style="15" customWidth="1"/>
    <col min="7430" max="7430" width="10.75" style="15" customWidth="1"/>
    <col min="7431" max="7680" width="9" style="15"/>
    <col min="7681" max="7681" width="5.625" style="15" customWidth="1"/>
    <col min="7682" max="7682" width="22" style="15" bestFit="1" customWidth="1"/>
    <col min="7683" max="7683" width="14.5" style="15" customWidth="1"/>
    <col min="7684" max="7684" width="14.375" style="15" customWidth="1"/>
    <col min="7685" max="7685" width="12" style="15" customWidth="1"/>
    <col min="7686" max="7686" width="10.75" style="15" customWidth="1"/>
    <col min="7687" max="7936" width="9" style="15"/>
    <col min="7937" max="7937" width="5.625" style="15" customWidth="1"/>
    <col min="7938" max="7938" width="22" style="15" bestFit="1" customWidth="1"/>
    <col min="7939" max="7939" width="14.5" style="15" customWidth="1"/>
    <col min="7940" max="7940" width="14.375" style="15" customWidth="1"/>
    <col min="7941" max="7941" width="12" style="15" customWidth="1"/>
    <col min="7942" max="7942" width="10.75" style="15" customWidth="1"/>
    <col min="7943" max="8192" width="9" style="15"/>
    <col min="8193" max="8193" width="5.625" style="15" customWidth="1"/>
    <col min="8194" max="8194" width="22" style="15" bestFit="1" customWidth="1"/>
    <col min="8195" max="8195" width="14.5" style="15" customWidth="1"/>
    <col min="8196" max="8196" width="14.375" style="15" customWidth="1"/>
    <col min="8197" max="8197" width="12" style="15" customWidth="1"/>
    <col min="8198" max="8198" width="10.75" style="15" customWidth="1"/>
    <col min="8199" max="8448" width="9" style="15"/>
    <col min="8449" max="8449" width="5.625" style="15" customWidth="1"/>
    <col min="8450" max="8450" width="22" style="15" bestFit="1" customWidth="1"/>
    <col min="8451" max="8451" width="14.5" style="15" customWidth="1"/>
    <col min="8452" max="8452" width="14.375" style="15" customWidth="1"/>
    <col min="8453" max="8453" width="12" style="15" customWidth="1"/>
    <col min="8454" max="8454" width="10.75" style="15" customWidth="1"/>
    <col min="8455" max="8704" width="9" style="15"/>
    <col min="8705" max="8705" width="5.625" style="15" customWidth="1"/>
    <col min="8706" max="8706" width="22" style="15" bestFit="1" customWidth="1"/>
    <col min="8707" max="8707" width="14.5" style="15" customWidth="1"/>
    <col min="8708" max="8708" width="14.375" style="15" customWidth="1"/>
    <col min="8709" max="8709" width="12" style="15" customWidth="1"/>
    <col min="8710" max="8710" width="10.75" style="15" customWidth="1"/>
    <col min="8711" max="8960" width="9" style="15"/>
    <col min="8961" max="8961" width="5.625" style="15" customWidth="1"/>
    <col min="8962" max="8962" width="22" style="15" bestFit="1" customWidth="1"/>
    <col min="8963" max="8963" width="14.5" style="15" customWidth="1"/>
    <col min="8964" max="8964" width="14.375" style="15" customWidth="1"/>
    <col min="8965" max="8965" width="12" style="15" customWidth="1"/>
    <col min="8966" max="8966" width="10.75" style="15" customWidth="1"/>
    <col min="8967" max="9216" width="9" style="15"/>
    <col min="9217" max="9217" width="5.625" style="15" customWidth="1"/>
    <col min="9218" max="9218" width="22" style="15" bestFit="1" customWidth="1"/>
    <col min="9219" max="9219" width="14.5" style="15" customWidth="1"/>
    <col min="9220" max="9220" width="14.375" style="15" customWidth="1"/>
    <col min="9221" max="9221" width="12" style="15" customWidth="1"/>
    <col min="9222" max="9222" width="10.75" style="15" customWidth="1"/>
    <col min="9223" max="9472" width="9" style="15"/>
    <col min="9473" max="9473" width="5.625" style="15" customWidth="1"/>
    <col min="9474" max="9474" width="22" style="15" bestFit="1" customWidth="1"/>
    <col min="9475" max="9475" width="14.5" style="15" customWidth="1"/>
    <col min="9476" max="9476" width="14.375" style="15" customWidth="1"/>
    <col min="9477" max="9477" width="12" style="15" customWidth="1"/>
    <col min="9478" max="9478" width="10.75" style="15" customWidth="1"/>
    <col min="9479" max="9728" width="9" style="15"/>
    <col min="9729" max="9729" width="5.625" style="15" customWidth="1"/>
    <col min="9730" max="9730" width="22" style="15" bestFit="1" customWidth="1"/>
    <col min="9731" max="9731" width="14.5" style="15" customWidth="1"/>
    <col min="9732" max="9732" width="14.375" style="15" customWidth="1"/>
    <col min="9733" max="9733" width="12" style="15" customWidth="1"/>
    <col min="9734" max="9734" width="10.75" style="15" customWidth="1"/>
    <col min="9735" max="9984" width="9" style="15"/>
    <col min="9985" max="9985" width="5.625" style="15" customWidth="1"/>
    <col min="9986" max="9986" width="22" style="15" bestFit="1" customWidth="1"/>
    <col min="9987" max="9987" width="14.5" style="15" customWidth="1"/>
    <col min="9988" max="9988" width="14.375" style="15" customWidth="1"/>
    <col min="9989" max="9989" width="12" style="15" customWidth="1"/>
    <col min="9990" max="9990" width="10.75" style="15" customWidth="1"/>
    <col min="9991" max="10240" width="9" style="15"/>
    <col min="10241" max="10241" width="5.625" style="15" customWidth="1"/>
    <col min="10242" max="10242" width="22" style="15" bestFit="1" customWidth="1"/>
    <col min="10243" max="10243" width="14.5" style="15" customWidth="1"/>
    <col min="10244" max="10244" width="14.375" style="15" customWidth="1"/>
    <col min="10245" max="10245" width="12" style="15" customWidth="1"/>
    <col min="10246" max="10246" width="10.75" style="15" customWidth="1"/>
    <col min="10247" max="10496" width="9" style="15"/>
    <col min="10497" max="10497" width="5.625" style="15" customWidth="1"/>
    <col min="10498" max="10498" width="22" style="15" bestFit="1" customWidth="1"/>
    <col min="10499" max="10499" width="14.5" style="15" customWidth="1"/>
    <col min="10500" max="10500" width="14.375" style="15" customWidth="1"/>
    <col min="10501" max="10501" width="12" style="15" customWidth="1"/>
    <col min="10502" max="10502" width="10.75" style="15" customWidth="1"/>
    <col min="10503" max="10752" width="9" style="15"/>
    <col min="10753" max="10753" width="5.625" style="15" customWidth="1"/>
    <col min="10754" max="10754" width="22" style="15" bestFit="1" customWidth="1"/>
    <col min="10755" max="10755" width="14.5" style="15" customWidth="1"/>
    <col min="10756" max="10756" width="14.375" style="15" customWidth="1"/>
    <col min="10757" max="10757" width="12" style="15" customWidth="1"/>
    <col min="10758" max="10758" width="10.75" style="15" customWidth="1"/>
    <col min="10759" max="11008" width="9" style="15"/>
    <col min="11009" max="11009" width="5.625" style="15" customWidth="1"/>
    <col min="11010" max="11010" width="22" style="15" bestFit="1" customWidth="1"/>
    <col min="11011" max="11011" width="14.5" style="15" customWidth="1"/>
    <col min="11012" max="11012" width="14.375" style="15" customWidth="1"/>
    <col min="11013" max="11013" width="12" style="15" customWidth="1"/>
    <col min="11014" max="11014" width="10.75" style="15" customWidth="1"/>
    <col min="11015" max="11264" width="9" style="15"/>
    <col min="11265" max="11265" width="5.625" style="15" customWidth="1"/>
    <col min="11266" max="11266" width="22" style="15" bestFit="1" customWidth="1"/>
    <col min="11267" max="11267" width="14.5" style="15" customWidth="1"/>
    <col min="11268" max="11268" width="14.375" style="15" customWidth="1"/>
    <col min="11269" max="11269" width="12" style="15" customWidth="1"/>
    <col min="11270" max="11270" width="10.75" style="15" customWidth="1"/>
    <col min="11271" max="11520" width="9" style="15"/>
    <col min="11521" max="11521" width="5.625" style="15" customWidth="1"/>
    <col min="11522" max="11522" width="22" style="15" bestFit="1" customWidth="1"/>
    <col min="11523" max="11523" width="14.5" style="15" customWidth="1"/>
    <col min="11524" max="11524" width="14.375" style="15" customWidth="1"/>
    <col min="11525" max="11525" width="12" style="15" customWidth="1"/>
    <col min="11526" max="11526" width="10.75" style="15" customWidth="1"/>
    <col min="11527" max="11776" width="9" style="15"/>
    <col min="11777" max="11777" width="5.625" style="15" customWidth="1"/>
    <col min="11778" max="11778" width="22" style="15" bestFit="1" customWidth="1"/>
    <col min="11779" max="11779" width="14.5" style="15" customWidth="1"/>
    <col min="11780" max="11780" width="14.375" style="15" customWidth="1"/>
    <col min="11781" max="11781" width="12" style="15" customWidth="1"/>
    <col min="11782" max="11782" width="10.75" style="15" customWidth="1"/>
    <col min="11783" max="12032" width="9" style="15"/>
    <col min="12033" max="12033" width="5.625" style="15" customWidth="1"/>
    <col min="12034" max="12034" width="22" style="15" bestFit="1" customWidth="1"/>
    <col min="12035" max="12035" width="14.5" style="15" customWidth="1"/>
    <col min="12036" max="12036" width="14.375" style="15" customWidth="1"/>
    <col min="12037" max="12037" width="12" style="15" customWidth="1"/>
    <col min="12038" max="12038" width="10.75" style="15" customWidth="1"/>
    <col min="12039" max="12288" width="9" style="15"/>
    <col min="12289" max="12289" width="5.625" style="15" customWidth="1"/>
    <col min="12290" max="12290" width="22" style="15" bestFit="1" customWidth="1"/>
    <col min="12291" max="12291" width="14.5" style="15" customWidth="1"/>
    <col min="12292" max="12292" width="14.375" style="15" customWidth="1"/>
    <col min="12293" max="12293" width="12" style="15" customWidth="1"/>
    <col min="12294" max="12294" width="10.75" style="15" customWidth="1"/>
    <col min="12295" max="12544" width="9" style="15"/>
    <col min="12545" max="12545" width="5.625" style="15" customWidth="1"/>
    <col min="12546" max="12546" width="22" style="15" bestFit="1" customWidth="1"/>
    <col min="12547" max="12547" width="14.5" style="15" customWidth="1"/>
    <col min="12548" max="12548" width="14.375" style="15" customWidth="1"/>
    <col min="12549" max="12549" width="12" style="15" customWidth="1"/>
    <col min="12550" max="12550" width="10.75" style="15" customWidth="1"/>
    <col min="12551" max="12800" width="9" style="15"/>
    <col min="12801" max="12801" width="5.625" style="15" customWidth="1"/>
    <col min="12802" max="12802" width="22" style="15" bestFit="1" customWidth="1"/>
    <col min="12803" max="12803" width="14.5" style="15" customWidth="1"/>
    <col min="12804" max="12804" width="14.375" style="15" customWidth="1"/>
    <col min="12805" max="12805" width="12" style="15" customWidth="1"/>
    <col min="12806" max="12806" width="10.75" style="15" customWidth="1"/>
    <col min="12807" max="13056" width="9" style="15"/>
    <col min="13057" max="13057" width="5.625" style="15" customWidth="1"/>
    <col min="13058" max="13058" width="22" style="15" bestFit="1" customWidth="1"/>
    <col min="13059" max="13059" width="14.5" style="15" customWidth="1"/>
    <col min="13060" max="13060" width="14.375" style="15" customWidth="1"/>
    <col min="13061" max="13061" width="12" style="15" customWidth="1"/>
    <col min="13062" max="13062" width="10.75" style="15" customWidth="1"/>
    <col min="13063" max="13312" width="9" style="15"/>
    <col min="13313" max="13313" width="5.625" style="15" customWidth="1"/>
    <col min="13314" max="13314" width="22" style="15" bestFit="1" customWidth="1"/>
    <col min="13315" max="13315" width="14.5" style="15" customWidth="1"/>
    <col min="13316" max="13316" width="14.375" style="15" customWidth="1"/>
    <col min="13317" max="13317" width="12" style="15" customWidth="1"/>
    <col min="13318" max="13318" width="10.75" style="15" customWidth="1"/>
    <col min="13319" max="13568" width="9" style="15"/>
    <col min="13569" max="13569" width="5.625" style="15" customWidth="1"/>
    <col min="13570" max="13570" width="22" style="15" bestFit="1" customWidth="1"/>
    <col min="13571" max="13571" width="14.5" style="15" customWidth="1"/>
    <col min="13572" max="13572" width="14.375" style="15" customWidth="1"/>
    <col min="13573" max="13573" width="12" style="15" customWidth="1"/>
    <col min="13574" max="13574" width="10.75" style="15" customWidth="1"/>
    <col min="13575" max="13824" width="9" style="15"/>
    <col min="13825" max="13825" width="5.625" style="15" customWidth="1"/>
    <col min="13826" max="13826" width="22" style="15" bestFit="1" customWidth="1"/>
    <col min="13827" max="13827" width="14.5" style="15" customWidth="1"/>
    <col min="13828" max="13828" width="14.375" style="15" customWidth="1"/>
    <col min="13829" max="13829" width="12" style="15" customWidth="1"/>
    <col min="13830" max="13830" width="10.75" style="15" customWidth="1"/>
    <col min="13831" max="14080" width="9" style="15"/>
    <col min="14081" max="14081" width="5.625" style="15" customWidth="1"/>
    <col min="14082" max="14082" width="22" style="15" bestFit="1" customWidth="1"/>
    <col min="14083" max="14083" width="14.5" style="15" customWidth="1"/>
    <col min="14084" max="14084" width="14.375" style="15" customWidth="1"/>
    <col min="14085" max="14085" width="12" style="15" customWidth="1"/>
    <col min="14086" max="14086" width="10.75" style="15" customWidth="1"/>
    <col min="14087" max="14336" width="9" style="15"/>
    <col min="14337" max="14337" width="5.625" style="15" customWidth="1"/>
    <col min="14338" max="14338" width="22" style="15" bestFit="1" customWidth="1"/>
    <col min="14339" max="14339" width="14.5" style="15" customWidth="1"/>
    <col min="14340" max="14340" width="14.375" style="15" customWidth="1"/>
    <col min="14341" max="14341" width="12" style="15" customWidth="1"/>
    <col min="14342" max="14342" width="10.75" style="15" customWidth="1"/>
    <col min="14343" max="14592" width="9" style="15"/>
    <col min="14593" max="14593" width="5.625" style="15" customWidth="1"/>
    <col min="14594" max="14594" width="22" style="15" bestFit="1" customWidth="1"/>
    <col min="14595" max="14595" width="14.5" style="15" customWidth="1"/>
    <col min="14596" max="14596" width="14.375" style="15" customWidth="1"/>
    <col min="14597" max="14597" width="12" style="15" customWidth="1"/>
    <col min="14598" max="14598" width="10.75" style="15" customWidth="1"/>
    <col min="14599" max="14848" width="9" style="15"/>
    <col min="14849" max="14849" width="5.625" style="15" customWidth="1"/>
    <col min="14850" max="14850" width="22" style="15" bestFit="1" customWidth="1"/>
    <col min="14851" max="14851" width="14.5" style="15" customWidth="1"/>
    <col min="14852" max="14852" width="14.375" style="15" customWidth="1"/>
    <col min="14853" max="14853" width="12" style="15" customWidth="1"/>
    <col min="14854" max="14854" width="10.75" style="15" customWidth="1"/>
    <col min="14855" max="15104" width="9" style="15"/>
    <col min="15105" max="15105" width="5.625" style="15" customWidth="1"/>
    <col min="15106" max="15106" width="22" style="15" bestFit="1" customWidth="1"/>
    <col min="15107" max="15107" width="14.5" style="15" customWidth="1"/>
    <col min="15108" max="15108" width="14.375" style="15" customWidth="1"/>
    <col min="15109" max="15109" width="12" style="15" customWidth="1"/>
    <col min="15110" max="15110" width="10.75" style="15" customWidth="1"/>
    <col min="15111" max="15360" width="9" style="15"/>
    <col min="15361" max="15361" width="5.625" style="15" customWidth="1"/>
    <col min="15362" max="15362" width="22" style="15" bestFit="1" customWidth="1"/>
    <col min="15363" max="15363" width="14.5" style="15" customWidth="1"/>
    <col min="15364" max="15364" width="14.375" style="15" customWidth="1"/>
    <col min="15365" max="15365" width="12" style="15" customWidth="1"/>
    <col min="15366" max="15366" width="10.75" style="15" customWidth="1"/>
    <col min="15367" max="15616" width="9" style="15"/>
    <col min="15617" max="15617" width="5.625" style="15" customWidth="1"/>
    <col min="15618" max="15618" width="22" style="15" bestFit="1" customWidth="1"/>
    <col min="15619" max="15619" width="14.5" style="15" customWidth="1"/>
    <col min="15620" max="15620" width="14.375" style="15" customWidth="1"/>
    <col min="15621" max="15621" width="12" style="15" customWidth="1"/>
    <col min="15622" max="15622" width="10.75" style="15" customWidth="1"/>
    <col min="15623" max="15872" width="9" style="15"/>
    <col min="15873" max="15873" width="5.625" style="15" customWidth="1"/>
    <col min="15874" max="15874" width="22" style="15" bestFit="1" customWidth="1"/>
    <col min="15875" max="15875" width="14.5" style="15" customWidth="1"/>
    <col min="15876" max="15876" width="14.375" style="15" customWidth="1"/>
    <col min="15877" max="15877" width="12" style="15" customWidth="1"/>
    <col min="15878" max="15878" width="10.75" style="15" customWidth="1"/>
    <col min="15879" max="16128" width="9" style="15"/>
    <col min="16129" max="16129" width="5.625" style="15" customWidth="1"/>
    <col min="16130" max="16130" width="22" style="15" bestFit="1" customWidth="1"/>
    <col min="16131" max="16131" width="14.5" style="15" customWidth="1"/>
    <col min="16132" max="16132" width="14.375" style="15" customWidth="1"/>
    <col min="16133" max="16133" width="12" style="15" customWidth="1"/>
    <col min="16134" max="16134" width="10.75" style="15" customWidth="1"/>
    <col min="16135" max="16384" width="9" style="15"/>
  </cols>
  <sheetData>
    <row r="1" spans="1:5" ht="40.5" customHeight="1" x14ac:dyDescent="0.3">
      <c r="A1" s="35" t="s">
        <v>149</v>
      </c>
      <c r="B1" s="20" t="s">
        <v>4</v>
      </c>
      <c r="C1" s="20" t="s">
        <v>5</v>
      </c>
      <c r="D1" s="20" t="s">
        <v>6</v>
      </c>
      <c r="E1" s="20" t="s">
        <v>7</v>
      </c>
    </row>
    <row r="2" spans="1:5" ht="15" customHeight="1" x14ac:dyDescent="0.3">
      <c r="A2" s="31">
        <v>1</v>
      </c>
      <c r="B2" s="21" t="s">
        <v>191</v>
      </c>
      <c r="C2" s="72">
        <f>'3.리스크테이블'!F3</f>
        <v>15</v>
      </c>
      <c r="D2" s="73">
        <f>'3.리스크테이블'!I3</f>
        <v>18</v>
      </c>
      <c r="E2" s="54" t="str">
        <f>IF(C2&gt;=13.5,IF(D2&gt;=9,"STA","ITA(Tech)"),IF(D2&gt;=9,"ITA(Biz)","FTA"))</f>
        <v>STA</v>
      </c>
    </row>
    <row r="3" spans="1:5" ht="15" customHeight="1" x14ac:dyDescent="0.3">
      <c r="A3" s="31">
        <v>2</v>
      </c>
      <c r="B3" s="21" t="s">
        <v>192</v>
      </c>
      <c r="C3" s="72">
        <f>'3.리스크테이블'!F4</f>
        <v>15</v>
      </c>
      <c r="D3" s="73">
        <f>'3.리스크테이블'!I4</f>
        <v>18</v>
      </c>
      <c r="E3" s="54" t="str">
        <f t="shared" ref="E3:E31" si="0">IF(C3&gt;=13.5,IF(D3&gt;=9,"STA","ITA(Tech)"),IF(D3&gt;=9,"ITA(Biz)","FTA"))</f>
        <v>STA</v>
      </c>
    </row>
    <row r="4" spans="1:5" ht="15" customHeight="1" x14ac:dyDescent="0.3">
      <c r="A4" s="31">
        <v>3</v>
      </c>
      <c r="B4" s="21" t="s">
        <v>193</v>
      </c>
      <c r="C4" s="72">
        <f>'3.리스크테이블'!F5</f>
        <v>13</v>
      </c>
      <c r="D4" s="73">
        <f>'3.리스크테이블'!I5</f>
        <v>12</v>
      </c>
      <c r="E4" s="54" t="str">
        <f t="shared" si="0"/>
        <v>ITA(Biz)</v>
      </c>
    </row>
    <row r="5" spans="1:5" ht="15" customHeight="1" x14ac:dyDescent="0.3">
      <c r="A5" s="31">
        <v>4</v>
      </c>
      <c r="B5" s="21" t="s">
        <v>194</v>
      </c>
      <c r="C5" s="72">
        <f>'3.리스크테이블'!F6</f>
        <v>3</v>
      </c>
      <c r="D5" s="73">
        <f>'3.리스크테이블'!I6</f>
        <v>10</v>
      </c>
      <c r="E5" s="54" t="str">
        <f t="shared" si="0"/>
        <v>ITA(Biz)</v>
      </c>
    </row>
    <row r="6" spans="1:5" ht="15" customHeight="1" x14ac:dyDescent="0.3">
      <c r="A6" s="31">
        <v>5</v>
      </c>
      <c r="B6" s="21" t="s">
        <v>195</v>
      </c>
      <c r="C6" s="72">
        <f>'3.리스크테이블'!F7</f>
        <v>13</v>
      </c>
      <c r="D6" s="73">
        <f>'3.리스크테이블'!I7</f>
        <v>18</v>
      </c>
      <c r="E6" s="54" t="str">
        <f t="shared" si="0"/>
        <v>ITA(Biz)</v>
      </c>
    </row>
    <row r="7" spans="1:5" ht="27" x14ac:dyDescent="0.3">
      <c r="A7" s="31">
        <v>6</v>
      </c>
      <c r="B7" s="21" t="s">
        <v>196</v>
      </c>
      <c r="C7" s="72">
        <f>'3.리스크테이블'!F8</f>
        <v>13</v>
      </c>
      <c r="D7" s="73">
        <f>'3.리스크테이블'!I8</f>
        <v>10</v>
      </c>
      <c r="E7" s="54" t="str">
        <f t="shared" si="0"/>
        <v>ITA(Biz)</v>
      </c>
    </row>
    <row r="8" spans="1:5" x14ac:dyDescent="0.3">
      <c r="A8" s="31">
        <v>7</v>
      </c>
      <c r="B8" s="21" t="s">
        <v>197</v>
      </c>
      <c r="C8" s="72">
        <f>'3.리스크테이블'!F9</f>
        <v>17</v>
      </c>
      <c r="D8" s="73">
        <f>'3.리스크테이블'!I9</f>
        <v>6</v>
      </c>
      <c r="E8" s="54" t="str">
        <f t="shared" si="0"/>
        <v>ITA(Tech)</v>
      </c>
    </row>
    <row r="9" spans="1:5" ht="15" customHeight="1" x14ac:dyDescent="0.3">
      <c r="A9" s="31">
        <v>8</v>
      </c>
      <c r="B9" s="21" t="s">
        <v>198</v>
      </c>
      <c r="C9" s="72">
        <f>'3.리스크테이블'!F10</f>
        <v>13</v>
      </c>
      <c r="D9" s="73">
        <f>'3.리스크테이블'!I10</f>
        <v>6</v>
      </c>
      <c r="E9" s="54" t="str">
        <f t="shared" si="0"/>
        <v>FTA</v>
      </c>
    </row>
    <row r="10" spans="1:5" ht="15" customHeight="1" x14ac:dyDescent="0.3">
      <c r="A10" s="31">
        <v>9</v>
      </c>
      <c r="B10" s="21" t="s">
        <v>199</v>
      </c>
      <c r="C10" s="72">
        <f>'3.리스크테이블'!F11</f>
        <v>5</v>
      </c>
      <c r="D10" s="73">
        <f>'3.리스크테이블'!I11</f>
        <v>4</v>
      </c>
      <c r="E10" s="54" t="str">
        <f t="shared" si="0"/>
        <v>FTA</v>
      </c>
    </row>
    <row r="11" spans="1:5" ht="15" customHeight="1" x14ac:dyDescent="0.3">
      <c r="A11" s="31">
        <v>10</v>
      </c>
      <c r="B11" s="21" t="s">
        <v>200</v>
      </c>
      <c r="C11" s="72">
        <f>'3.리스크테이블'!F12</f>
        <v>7</v>
      </c>
      <c r="D11" s="73">
        <f>'3.리스크테이블'!I12</f>
        <v>6</v>
      </c>
      <c r="E11" s="54" t="str">
        <f t="shared" si="0"/>
        <v>FTA</v>
      </c>
    </row>
    <row r="12" spans="1:5" ht="15" customHeight="1" x14ac:dyDescent="0.3">
      <c r="A12" s="31">
        <v>11</v>
      </c>
      <c r="B12" s="22" t="s">
        <v>201</v>
      </c>
      <c r="C12" s="72">
        <f>'3.리스크테이블'!F13</f>
        <v>2</v>
      </c>
      <c r="D12" s="73">
        <f>'3.리스크테이블'!I13</f>
        <v>8</v>
      </c>
      <c r="E12" s="54" t="str">
        <f t="shared" si="0"/>
        <v>FTA</v>
      </c>
    </row>
    <row r="13" spans="1:5" ht="15" customHeight="1" x14ac:dyDescent="0.3">
      <c r="A13" s="31">
        <v>12</v>
      </c>
      <c r="B13" s="21" t="s">
        <v>202</v>
      </c>
      <c r="C13" s="72">
        <f>'3.리스크테이블'!F14</f>
        <v>6</v>
      </c>
      <c r="D13" s="73">
        <f>'3.리스크테이블'!I14</f>
        <v>6</v>
      </c>
      <c r="E13" s="54" t="str">
        <f t="shared" si="0"/>
        <v>FTA</v>
      </c>
    </row>
    <row r="14" spans="1:5" ht="15" customHeight="1" x14ac:dyDescent="0.3">
      <c r="A14" s="31">
        <v>13</v>
      </c>
      <c r="B14" s="22" t="s">
        <v>203</v>
      </c>
      <c r="C14" s="72">
        <f>'3.리스크테이블'!F15</f>
        <v>5</v>
      </c>
      <c r="D14" s="73">
        <f>'3.리스크테이블'!I15</f>
        <v>6</v>
      </c>
      <c r="E14" s="54" t="str">
        <f t="shared" si="0"/>
        <v>FTA</v>
      </c>
    </row>
    <row r="15" spans="1:5" ht="15" customHeight="1" x14ac:dyDescent="0.3">
      <c r="A15" s="31">
        <v>14</v>
      </c>
      <c r="B15" s="22" t="s">
        <v>204</v>
      </c>
      <c r="C15" s="72">
        <f>'3.리스크테이블'!F16</f>
        <v>7</v>
      </c>
      <c r="D15" s="73">
        <f>'3.리스크테이블'!I16</f>
        <v>4</v>
      </c>
      <c r="E15" s="54" t="str">
        <f t="shared" si="0"/>
        <v>FTA</v>
      </c>
    </row>
    <row r="16" spans="1:5" ht="15" customHeight="1" x14ac:dyDescent="0.3">
      <c r="A16" s="31">
        <v>15</v>
      </c>
      <c r="B16" s="22" t="s">
        <v>205</v>
      </c>
      <c r="C16" s="72">
        <f>'3.리스크테이블'!F17</f>
        <v>18</v>
      </c>
      <c r="D16" s="73">
        <f>'3.리스크테이블'!I17</f>
        <v>1</v>
      </c>
      <c r="E16" s="54" t="str">
        <f t="shared" si="0"/>
        <v>ITA(Tech)</v>
      </c>
    </row>
    <row r="17" spans="1:5" x14ac:dyDescent="0.3">
      <c r="A17" s="31">
        <v>16</v>
      </c>
      <c r="B17" s="22" t="s">
        <v>206</v>
      </c>
      <c r="C17" s="72">
        <f>'3.리스크테이블'!F18</f>
        <v>7</v>
      </c>
      <c r="D17" s="73">
        <f>'3.리스크테이블'!I18</f>
        <v>8</v>
      </c>
      <c r="E17" s="54" t="str">
        <f t="shared" si="0"/>
        <v>FTA</v>
      </c>
    </row>
    <row r="18" spans="1:5" ht="15" customHeight="1" x14ac:dyDescent="0.3">
      <c r="A18" s="31">
        <v>17</v>
      </c>
      <c r="B18" s="67" t="s">
        <v>207</v>
      </c>
      <c r="C18" s="72">
        <f>'3.리스크테이블'!F19</f>
        <v>5</v>
      </c>
      <c r="D18" s="73">
        <f>'3.리스크테이블'!I19</f>
        <v>10</v>
      </c>
      <c r="E18" s="54" t="str">
        <f t="shared" si="0"/>
        <v>ITA(Biz)</v>
      </c>
    </row>
    <row r="19" spans="1:5" ht="15" customHeight="1" x14ac:dyDescent="0.3">
      <c r="A19" s="31">
        <v>18</v>
      </c>
      <c r="B19" s="67" t="s">
        <v>208</v>
      </c>
      <c r="C19" s="72">
        <f>'3.리스크테이블'!F20</f>
        <v>17</v>
      </c>
      <c r="D19" s="73">
        <f>'3.리스크테이블'!I20</f>
        <v>6</v>
      </c>
      <c r="E19" s="54" t="str">
        <f t="shared" si="0"/>
        <v>ITA(Tech)</v>
      </c>
    </row>
    <row r="20" spans="1:5" ht="15" customHeight="1" x14ac:dyDescent="0.3">
      <c r="A20" s="31">
        <v>19</v>
      </c>
      <c r="B20" s="67" t="s">
        <v>209</v>
      </c>
      <c r="C20" s="72">
        <f>'3.리스크테이블'!F21</f>
        <v>27</v>
      </c>
      <c r="D20" s="73">
        <f>'3.리스크테이블'!I21</f>
        <v>14</v>
      </c>
      <c r="E20" s="54" t="str">
        <f t="shared" si="0"/>
        <v>STA</v>
      </c>
    </row>
    <row r="21" spans="1:5" ht="15" customHeight="1" x14ac:dyDescent="0.3">
      <c r="A21" s="31">
        <v>20</v>
      </c>
      <c r="B21" s="67" t="s">
        <v>210</v>
      </c>
      <c r="C21" s="72">
        <f>'3.리스크테이블'!F22</f>
        <v>23</v>
      </c>
      <c r="D21" s="73">
        <f>'3.리스크테이블'!I22</f>
        <v>6</v>
      </c>
      <c r="E21" s="54" t="str">
        <f t="shared" si="0"/>
        <v>ITA(Tech)</v>
      </c>
    </row>
    <row r="22" spans="1:5" x14ac:dyDescent="0.3">
      <c r="A22" s="66">
        <v>21</v>
      </c>
      <c r="B22" s="67" t="s">
        <v>211</v>
      </c>
      <c r="C22" s="72">
        <f>'3.리스크테이블'!F23</f>
        <v>23</v>
      </c>
      <c r="D22" s="73">
        <f>'3.리스크테이블'!I23</f>
        <v>2</v>
      </c>
      <c r="E22" s="54" t="str">
        <f t="shared" si="0"/>
        <v>ITA(Tech)</v>
      </c>
    </row>
    <row r="23" spans="1:5" x14ac:dyDescent="0.3">
      <c r="A23" s="66">
        <v>22</v>
      </c>
      <c r="B23" s="67" t="s">
        <v>212</v>
      </c>
      <c r="C23" s="72">
        <f>'3.리스크테이블'!F24</f>
        <v>23</v>
      </c>
      <c r="D23" s="73">
        <f>'3.리스크테이블'!I24</f>
        <v>2</v>
      </c>
      <c r="E23" s="54" t="str">
        <f t="shared" si="0"/>
        <v>ITA(Tech)</v>
      </c>
    </row>
    <row r="24" spans="1:5" x14ac:dyDescent="0.3">
      <c r="A24" s="66">
        <v>23</v>
      </c>
      <c r="B24" s="67" t="s">
        <v>213</v>
      </c>
      <c r="C24" s="72">
        <f>'3.리스크테이블'!F25</f>
        <v>13</v>
      </c>
      <c r="D24" s="73">
        <f>'3.리스크테이블'!I25</f>
        <v>6</v>
      </c>
      <c r="E24" s="54" t="str">
        <f t="shared" si="0"/>
        <v>FTA</v>
      </c>
    </row>
    <row r="25" spans="1:5" x14ac:dyDescent="0.3">
      <c r="A25" s="66">
        <v>24</v>
      </c>
      <c r="B25" s="67" t="s">
        <v>214</v>
      </c>
      <c r="C25" s="72">
        <f>'3.리스크테이블'!F26</f>
        <v>13</v>
      </c>
      <c r="D25" s="73">
        <f>'3.리스크테이블'!I26</f>
        <v>10</v>
      </c>
      <c r="E25" s="54" t="str">
        <f t="shared" si="0"/>
        <v>ITA(Biz)</v>
      </c>
    </row>
    <row r="26" spans="1:5" x14ac:dyDescent="0.3">
      <c r="A26" s="66">
        <v>25</v>
      </c>
      <c r="B26" s="67" t="s">
        <v>251</v>
      </c>
      <c r="C26" s="72">
        <f>'3.리스크테이블'!F27</f>
        <v>4</v>
      </c>
      <c r="D26" s="73">
        <f>'3.리스크테이블'!I27</f>
        <v>4</v>
      </c>
      <c r="E26" s="54" t="str">
        <f t="shared" si="0"/>
        <v>FTA</v>
      </c>
    </row>
    <row r="27" spans="1:5" x14ac:dyDescent="0.3">
      <c r="A27" s="66">
        <v>26</v>
      </c>
      <c r="B27" s="67" t="s">
        <v>216</v>
      </c>
      <c r="C27" s="72">
        <f>'3.리스크테이블'!F28</f>
        <v>13</v>
      </c>
      <c r="D27" s="73">
        <f>'3.리스크테이블'!I28</f>
        <v>14</v>
      </c>
      <c r="E27" s="54" t="str">
        <f t="shared" si="0"/>
        <v>ITA(Biz)</v>
      </c>
    </row>
    <row r="28" spans="1:5" x14ac:dyDescent="0.3">
      <c r="A28" s="66">
        <v>27</v>
      </c>
      <c r="B28" s="67" t="s">
        <v>252</v>
      </c>
      <c r="C28" s="72">
        <f>'3.리스크테이블'!F29</f>
        <v>23</v>
      </c>
      <c r="D28" s="73">
        <f>'3.리스크테이블'!I29</f>
        <v>14</v>
      </c>
      <c r="E28" s="54" t="str">
        <f t="shared" si="0"/>
        <v>STA</v>
      </c>
    </row>
    <row r="29" spans="1:5" x14ac:dyDescent="0.3">
      <c r="A29" s="66">
        <v>28</v>
      </c>
      <c r="B29" s="67" t="s">
        <v>249</v>
      </c>
      <c r="C29" s="72">
        <f>'3.리스크테이블'!F30</f>
        <v>17</v>
      </c>
      <c r="D29" s="73">
        <f>'3.리스크테이블'!I30</f>
        <v>18</v>
      </c>
      <c r="E29" s="54" t="str">
        <f t="shared" si="0"/>
        <v>STA</v>
      </c>
    </row>
    <row r="30" spans="1:5" x14ac:dyDescent="0.3">
      <c r="A30" s="71">
        <v>29</v>
      </c>
      <c r="B30" s="67" t="s">
        <v>218</v>
      </c>
      <c r="C30" s="72">
        <f>'3.리스크테이블'!F31</f>
        <v>17</v>
      </c>
      <c r="D30" s="73">
        <f>'3.리스크테이블'!I31</f>
        <v>8</v>
      </c>
      <c r="E30" s="54" t="str">
        <f t="shared" si="0"/>
        <v>ITA(Tech)</v>
      </c>
    </row>
    <row r="31" spans="1:5" x14ac:dyDescent="0.3">
      <c r="A31" s="66">
        <v>30</v>
      </c>
      <c r="B31" s="67" t="s">
        <v>250</v>
      </c>
      <c r="C31" s="72">
        <f>'3.리스크테이블'!F32</f>
        <v>19</v>
      </c>
      <c r="D31" s="73">
        <f>'3.리스크테이블'!I32</f>
        <v>12</v>
      </c>
      <c r="E31" s="54" t="str">
        <f t="shared" si="0"/>
        <v>STA</v>
      </c>
    </row>
  </sheetData>
  <autoFilter ref="E1:E21"/>
  <sortState ref="A2:F48">
    <sortCondition ref="E2:E48"/>
  </sortState>
  <phoneticPr fontId="1" type="noConversion"/>
  <pageMargins left="0.70866141732283472" right="0.70866141732283472" top="0.74803149606299213" bottom="0.74803149606299213" header="0.31496062992125984" footer="0.31496062992125984"/>
  <pageSetup paperSize="9" scale="65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showGridLines="0" topLeftCell="A2" zoomScaleNormal="100" workbookViewId="0">
      <selection activeCell="C25" sqref="C25"/>
    </sheetView>
  </sheetViews>
  <sheetFormatPr defaultRowHeight="13.5" x14ac:dyDescent="0.3"/>
  <cols>
    <col min="1" max="1" width="16.375" style="16" customWidth="1"/>
    <col min="2" max="2" width="17.25" style="16" bestFit="1" customWidth="1"/>
    <col min="3" max="6" width="28.875" style="17" customWidth="1"/>
    <col min="7" max="255" width="9" style="15"/>
    <col min="256" max="256" width="13.5" style="15" customWidth="1"/>
    <col min="257" max="257" width="17.25" style="15" bestFit="1" customWidth="1"/>
    <col min="258" max="258" width="14.375" style="15" customWidth="1"/>
    <col min="259" max="259" width="13.125" style="15" customWidth="1"/>
    <col min="260" max="260" width="14.25" style="15" customWidth="1"/>
    <col min="261" max="261" width="14.75" style="15" customWidth="1"/>
    <col min="262" max="262" width="13.5" style="15" customWidth="1"/>
    <col min="263" max="511" width="9" style="15"/>
    <col min="512" max="512" width="13.5" style="15" customWidth="1"/>
    <col min="513" max="513" width="17.25" style="15" bestFit="1" customWidth="1"/>
    <col min="514" max="514" width="14.375" style="15" customWidth="1"/>
    <col min="515" max="515" width="13.125" style="15" customWidth="1"/>
    <col min="516" max="516" width="14.25" style="15" customWidth="1"/>
    <col min="517" max="517" width="14.75" style="15" customWidth="1"/>
    <col min="518" max="518" width="13.5" style="15" customWidth="1"/>
    <col min="519" max="767" width="9" style="15"/>
    <col min="768" max="768" width="13.5" style="15" customWidth="1"/>
    <col min="769" max="769" width="17.25" style="15" bestFit="1" customWidth="1"/>
    <col min="770" max="770" width="14.375" style="15" customWidth="1"/>
    <col min="771" max="771" width="13.125" style="15" customWidth="1"/>
    <col min="772" max="772" width="14.25" style="15" customWidth="1"/>
    <col min="773" max="773" width="14.75" style="15" customWidth="1"/>
    <col min="774" max="774" width="13.5" style="15" customWidth="1"/>
    <col min="775" max="1023" width="9" style="15"/>
    <col min="1024" max="1024" width="13.5" style="15" customWidth="1"/>
    <col min="1025" max="1025" width="17.25" style="15" bestFit="1" customWidth="1"/>
    <col min="1026" max="1026" width="14.375" style="15" customWidth="1"/>
    <col min="1027" max="1027" width="13.125" style="15" customWidth="1"/>
    <col min="1028" max="1028" width="14.25" style="15" customWidth="1"/>
    <col min="1029" max="1029" width="14.75" style="15" customWidth="1"/>
    <col min="1030" max="1030" width="13.5" style="15" customWidth="1"/>
    <col min="1031" max="1279" width="9" style="15"/>
    <col min="1280" max="1280" width="13.5" style="15" customWidth="1"/>
    <col min="1281" max="1281" width="17.25" style="15" bestFit="1" customWidth="1"/>
    <col min="1282" max="1282" width="14.375" style="15" customWidth="1"/>
    <col min="1283" max="1283" width="13.125" style="15" customWidth="1"/>
    <col min="1284" max="1284" width="14.25" style="15" customWidth="1"/>
    <col min="1285" max="1285" width="14.75" style="15" customWidth="1"/>
    <col min="1286" max="1286" width="13.5" style="15" customWidth="1"/>
    <col min="1287" max="1535" width="9" style="15"/>
    <col min="1536" max="1536" width="13.5" style="15" customWidth="1"/>
    <col min="1537" max="1537" width="17.25" style="15" bestFit="1" customWidth="1"/>
    <col min="1538" max="1538" width="14.375" style="15" customWidth="1"/>
    <col min="1539" max="1539" width="13.125" style="15" customWidth="1"/>
    <col min="1540" max="1540" width="14.25" style="15" customWidth="1"/>
    <col min="1541" max="1541" width="14.75" style="15" customWidth="1"/>
    <col min="1542" max="1542" width="13.5" style="15" customWidth="1"/>
    <col min="1543" max="1791" width="9" style="15"/>
    <col min="1792" max="1792" width="13.5" style="15" customWidth="1"/>
    <col min="1793" max="1793" width="17.25" style="15" bestFit="1" customWidth="1"/>
    <col min="1794" max="1794" width="14.375" style="15" customWidth="1"/>
    <col min="1795" max="1795" width="13.125" style="15" customWidth="1"/>
    <col min="1796" max="1796" width="14.25" style="15" customWidth="1"/>
    <col min="1797" max="1797" width="14.75" style="15" customWidth="1"/>
    <col min="1798" max="1798" width="13.5" style="15" customWidth="1"/>
    <col min="1799" max="2047" width="9" style="15"/>
    <col min="2048" max="2048" width="13.5" style="15" customWidth="1"/>
    <col min="2049" max="2049" width="17.25" style="15" bestFit="1" customWidth="1"/>
    <col min="2050" max="2050" width="14.375" style="15" customWidth="1"/>
    <col min="2051" max="2051" width="13.125" style="15" customWidth="1"/>
    <col min="2052" max="2052" width="14.25" style="15" customWidth="1"/>
    <col min="2053" max="2053" width="14.75" style="15" customWidth="1"/>
    <col min="2054" max="2054" width="13.5" style="15" customWidth="1"/>
    <col min="2055" max="2303" width="9" style="15"/>
    <col min="2304" max="2304" width="13.5" style="15" customWidth="1"/>
    <col min="2305" max="2305" width="17.25" style="15" bestFit="1" customWidth="1"/>
    <col min="2306" max="2306" width="14.375" style="15" customWidth="1"/>
    <col min="2307" max="2307" width="13.125" style="15" customWidth="1"/>
    <col min="2308" max="2308" width="14.25" style="15" customWidth="1"/>
    <col min="2309" max="2309" width="14.75" style="15" customWidth="1"/>
    <col min="2310" max="2310" width="13.5" style="15" customWidth="1"/>
    <col min="2311" max="2559" width="9" style="15"/>
    <col min="2560" max="2560" width="13.5" style="15" customWidth="1"/>
    <col min="2561" max="2561" width="17.25" style="15" bestFit="1" customWidth="1"/>
    <col min="2562" max="2562" width="14.375" style="15" customWidth="1"/>
    <col min="2563" max="2563" width="13.125" style="15" customWidth="1"/>
    <col min="2564" max="2564" width="14.25" style="15" customWidth="1"/>
    <col min="2565" max="2565" width="14.75" style="15" customWidth="1"/>
    <col min="2566" max="2566" width="13.5" style="15" customWidth="1"/>
    <col min="2567" max="2815" width="9" style="15"/>
    <col min="2816" max="2816" width="13.5" style="15" customWidth="1"/>
    <col min="2817" max="2817" width="17.25" style="15" bestFit="1" customWidth="1"/>
    <col min="2818" max="2818" width="14.375" style="15" customWidth="1"/>
    <col min="2819" max="2819" width="13.125" style="15" customWidth="1"/>
    <col min="2820" max="2820" width="14.25" style="15" customWidth="1"/>
    <col min="2821" max="2821" width="14.75" style="15" customWidth="1"/>
    <col min="2822" max="2822" width="13.5" style="15" customWidth="1"/>
    <col min="2823" max="3071" width="9" style="15"/>
    <col min="3072" max="3072" width="13.5" style="15" customWidth="1"/>
    <col min="3073" max="3073" width="17.25" style="15" bestFit="1" customWidth="1"/>
    <col min="3074" max="3074" width="14.375" style="15" customWidth="1"/>
    <col min="3075" max="3075" width="13.125" style="15" customWidth="1"/>
    <col min="3076" max="3076" width="14.25" style="15" customWidth="1"/>
    <col min="3077" max="3077" width="14.75" style="15" customWidth="1"/>
    <col min="3078" max="3078" width="13.5" style="15" customWidth="1"/>
    <col min="3079" max="3327" width="9" style="15"/>
    <col min="3328" max="3328" width="13.5" style="15" customWidth="1"/>
    <col min="3329" max="3329" width="17.25" style="15" bestFit="1" customWidth="1"/>
    <col min="3330" max="3330" width="14.375" style="15" customWidth="1"/>
    <col min="3331" max="3331" width="13.125" style="15" customWidth="1"/>
    <col min="3332" max="3332" width="14.25" style="15" customWidth="1"/>
    <col min="3333" max="3333" width="14.75" style="15" customWidth="1"/>
    <col min="3334" max="3334" width="13.5" style="15" customWidth="1"/>
    <col min="3335" max="3583" width="9" style="15"/>
    <col min="3584" max="3584" width="13.5" style="15" customWidth="1"/>
    <col min="3585" max="3585" width="17.25" style="15" bestFit="1" customWidth="1"/>
    <col min="3586" max="3586" width="14.375" style="15" customWidth="1"/>
    <col min="3587" max="3587" width="13.125" style="15" customWidth="1"/>
    <col min="3588" max="3588" width="14.25" style="15" customWidth="1"/>
    <col min="3589" max="3589" width="14.75" style="15" customWidth="1"/>
    <col min="3590" max="3590" width="13.5" style="15" customWidth="1"/>
    <col min="3591" max="3839" width="9" style="15"/>
    <col min="3840" max="3840" width="13.5" style="15" customWidth="1"/>
    <col min="3841" max="3841" width="17.25" style="15" bestFit="1" customWidth="1"/>
    <col min="3842" max="3842" width="14.375" style="15" customWidth="1"/>
    <col min="3843" max="3843" width="13.125" style="15" customWidth="1"/>
    <col min="3844" max="3844" width="14.25" style="15" customWidth="1"/>
    <col min="3845" max="3845" width="14.75" style="15" customWidth="1"/>
    <col min="3846" max="3846" width="13.5" style="15" customWidth="1"/>
    <col min="3847" max="4095" width="9" style="15"/>
    <col min="4096" max="4096" width="13.5" style="15" customWidth="1"/>
    <col min="4097" max="4097" width="17.25" style="15" bestFit="1" customWidth="1"/>
    <col min="4098" max="4098" width="14.375" style="15" customWidth="1"/>
    <col min="4099" max="4099" width="13.125" style="15" customWidth="1"/>
    <col min="4100" max="4100" width="14.25" style="15" customWidth="1"/>
    <col min="4101" max="4101" width="14.75" style="15" customWidth="1"/>
    <col min="4102" max="4102" width="13.5" style="15" customWidth="1"/>
    <col min="4103" max="4351" width="9" style="15"/>
    <col min="4352" max="4352" width="13.5" style="15" customWidth="1"/>
    <col min="4353" max="4353" width="17.25" style="15" bestFit="1" customWidth="1"/>
    <col min="4354" max="4354" width="14.375" style="15" customWidth="1"/>
    <col min="4355" max="4355" width="13.125" style="15" customWidth="1"/>
    <col min="4356" max="4356" width="14.25" style="15" customWidth="1"/>
    <col min="4357" max="4357" width="14.75" style="15" customWidth="1"/>
    <col min="4358" max="4358" width="13.5" style="15" customWidth="1"/>
    <col min="4359" max="4607" width="9" style="15"/>
    <col min="4608" max="4608" width="13.5" style="15" customWidth="1"/>
    <col min="4609" max="4609" width="17.25" style="15" bestFit="1" customWidth="1"/>
    <col min="4610" max="4610" width="14.375" style="15" customWidth="1"/>
    <col min="4611" max="4611" width="13.125" style="15" customWidth="1"/>
    <col min="4612" max="4612" width="14.25" style="15" customWidth="1"/>
    <col min="4613" max="4613" width="14.75" style="15" customWidth="1"/>
    <col min="4614" max="4614" width="13.5" style="15" customWidth="1"/>
    <col min="4615" max="4863" width="9" style="15"/>
    <col min="4864" max="4864" width="13.5" style="15" customWidth="1"/>
    <col min="4865" max="4865" width="17.25" style="15" bestFit="1" customWidth="1"/>
    <col min="4866" max="4866" width="14.375" style="15" customWidth="1"/>
    <col min="4867" max="4867" width="13.125" style="15" customWidth="1"/>
    <col min="4868" max="4868" width="14.25" style="15" customWidth="1"/>
    <col min="4869" max="4869" width="14.75" style="15" customWidth="1"/>
    <col min="4870" max="4870" width="13.5" style="15" customWidth="1"/>
    <col min="4871" max="5119" width="9" style="15"/>
    <col min="5120" max="5120" width="13.5" style="15" customWidth="1"/>
    <col min="5121" max="5121" width="17.25" style="15" bestFit="1" customWidth="1"/>
    <col min="5122" max="5122" width="14.375" style="15" customWidth="1"/>
    <col min="5123" max="5123" width="13.125" style="15" customWidth="1"/>
    <col min="5124" max="5124" width="14.25" style="15" customWidth="1"/>
    <col min="5125" max="5125" width="14.75" style="15" customWidth="1"/>
    <col min="5126" max="5126" width="13.5" style="15" customWidth="1"/>
    <col min="5127" max="5375" width="9" style="15"/>
    <col min="5376" max="5376" width="13.5" style="15" customWidth="1"/>
    <col min="5377" max="5377" width="17.25" style="15" bestFit="1" customWidth="1"/>
    <col min="5378" max="5378" width="14.375" style="15" customWidth="1"/>
    <col min="5379" max="5379" width="13.125" style="15" customWidth="1"/>
    <col min="5380" max="5380" width="14.25" style="15" customWidth="1"/>
    <col min="5381" max="5381" width="14.75" style="15" customWidth="1"/>
    <col min="5382" max="5382" width="13.5" style="15" customWidth="1"/>
    <col min="5383" max="5631" width="9" style="15"/>
    <col min="5632" max="5632" width="13.5" style="15" customWidth="1"/>
    <col min="5633" max="5633" width="17.25" style="15" bestFit="1" customWidth="1"/>
    <col min="5634" max="5634" width="14.375" style="15" customWidth="1"/>
    <col min="5635" max="5635" width="13.125" style="15" customWidth="1"/>
    <col min="5636" max="5636" width="14.25" style="15" customWidth="1"/>
    <col min="5637" max="5637" width="14.75" style="15" customWidth="1"/>
    <col min="5638" max="5638" width="13.5" style="15" customWidth="1"/>
    <col min="5639" max="5887" width="9" style="15"/>
    <col min="5888" max="5888" width="13.5" style="15" customWidth="1"/>
    <col min="5889" max="5889" width="17.25" style="15" bestFit="1" customWidth="1"/>
    <col min="5890" max="5890" width="14.375" style="15" customWidth="1"/>
    <col min="5891" max="5891" width="13.125" style="15" customWidth="1"/>
    <col min="5892" max="5892" width="14.25" style="15" customWidth="1"/>
    <col min="5893" max="5893" width="14.75" style="15" customWidth="1"/>
    <col min="5894" max="5894" width="13.5" style="15" customWidth="1"/>
    <col min="5895" max="6143" width="9" style="15"/>
    <col min="6144" max="6144" width="13.5" style="15" customWidth="1"/>
    <col min="6145" max="6145" width="17.25" style="15" bestFit="1" customWidth="1"/>
    <col min="6146" max="6146" width="14.375" style="15" customWidth="1"/>
    <col min="6147" max="6147" width="13.125" style="15" customWidth="1"/>
    <col min="6148" max="6148" width="14.25" style="15" customWidth="1"/>
    <col min="6149" max="6149" width="14.75" style="15" customWidth="1"/>
    <col min="6150" max="6150" width="13.5" style="15" customWidth="1"/>
    <col min="6151" max="6399" width="9" style="15"/>
    <col min="6400" max="6400" width="13.5" style="15" customWidth="1"/>
    <col min="6401" max="6401" width="17.25" style="15" bestFit="1" customWidth="1"/>
    <col min="6402" max="6402" width="14.375" style="15" customWidth="1"/>
    <col min="6403" max="6403" width="13.125" style="15" customWidth="1"/>
    <col min="6404" max="6404" width="14.25" style="15" customWidth="1"/>
    <col min="6405" max="6405" width="14.75" style="15" customWidth="1"/>
    <col min="6406" max="6406" width="13.5" style="15" customWidth="1"/>
    <col min="6407" max="6655" width="9" style="15"/>
    <col min="6656" max="6656" width="13.5" style="15" customWidth="1"/>
    <col min="6657" max="6657" width="17.25" style="15" bestFit="1" customWidth="1"/>
    <col min="6658" max="6658" width="14.375" style="15" customWidth="1"/>
    <col min="6659" max="6659" width="13.125" style="15" customWidth="1"/>
    <col min="6660" max="6660" width="14.25" style="15" customWidth="1"/>
    <col min="6661" max="6661" width="14.75" style="15" customWidth="1"/>
    <col min="6662" max="6662" width="13.5" style="15" customWidth="1"/>
    <col min="6663" max="6911" width="9" style="15"/>
    <col min="6912" max="6912" width="13.5" style="15" customWidth="1"/>
    <col min="6913" max="6913" width="17.25" style="15" bestFit="1" customWidth="1"/>
    <col min="6914" max="6914" width="14.375" style="15" customWidth="1"/>
    <col min="6915" max="6915" width="13.125" style="15" customWidth="1"/>
    <col min="6916" max="6916" width="14.25" style="15" customWidth="1"/>
    <col min="6917" max="6917" width="14.75" style="15" customWidth="1"/>
    <col min="6918" max="6918" width="13.5" style="15" customWidth="1"/>
    <col min="6919" max="7167" width="9" style="15"/>
    <col min="7168" max="7168" width="13.5" style="15" customWidth="1"/>
    <col min="7169" max="7169" width="17.25" style="15" bestFit="1" customWidth="1"/>
    <col min="7170" max="7170" width="14.375" style="15" customWidth="1"/>
    <col min="7171" max="7171" width="13.125" style="15" customWidth="1"/>
    <col min="7172" max="7172" width="14.25" style="15" customWidth="1"/>
    <col min="7173" max="7173" width="14.75" style="15" customWidth="1"/>
    <col min="7174" max="7174" width="13.5" style="15" customWidth="1"/>
    <col min="7175" max="7423" width="9" style="15"/>
    <col min="7424" max="7424" width="13.5" style="15" customWidth="1"/>
    <col min="7425" max="7425" width="17.25" style="15" bestFit="1" customWidth="1"/>
    <col min="7426" max="7426" width="14.375" style="15" customWidth="1"/>
    <col min="7427" max="7427" width="13.125" style="15" customWidth="1"/>
    <col min="7428" max="7428" width="14.25" style="15" customWidth="1"/>
    <col min="7429" max="7429" width="14.75" style="15" customWidth="1"/>
    <col min="7430" max="7430" width="13.5" style="15" customWidth="1"/>
    <col min="7431" max="7679" width="9" style="15"/>
    <col min="7680" max="7680" width="13.5" style="15" customWidth="1"/>
    <col min="7681" max="7681" width="17.25" style="15" bestFit="1" customWidth="1"/>
    <col min="7682" max="7682" width="14.375" style="15" customWidth="1"/>
    <col min="7683" max="7683" width="13.125" style="15" customWidth="1"/>
    <col min="7684" max="7684" width="14.25" style="15" customWidth="1"/>
    <col min="7685" max="7685" width="14.75" style="15" customWidth="1"/>
    <col min="7686" max="7686" width="13.5" style="15" customWidth="1"/>
    <col min="7687" max="7935" width="9" style="15"/>
    <col min="7936" max="7936" width="13.5" style="15" customWidth="1"/>
    <col min="7937" max="7937" width="17.25" style="15" bestFit="1" customWidth="1"/>
    <col min="7938" max="7938" width="14.375" style="15" customWidth="1"/>
    <col min="7939" max="7939" width="13.125" style="15" customWidth="1"/>
    <col min="7940" max="7940" width="14.25" style="15" customWidth="1"/>
    <col min="7941" max="7941" width="14.75" style="15" customWidth="1"/>
    <col min="7942" max="7942" width="13.5" style="15" customWidth="1"/>
    <col min="7943" max="8191" width="9" style="15"/>
    <col min="8192" max="8192" width="13.5" style="15" customWidth="1"/>
    <col min="8193" max="8193" width="17.25" style="15" bestFit="1" customWidth="1"/>
    <col min="8194" max="8194" width="14.375" style="15" customWidth="1"/>
    <col min="8195" max="8195" width="13.125" style="15" customWidth="1"/>
    <col min="8196" max="8196" width="14.25" style="15" customWidth="1"/>
    <col min="8197" max="8197" width="14.75" style="15" customWidth="1"/>
    <col min="8198" max="8198" width="13.5" style="15" customWidth="1"/>
    <col min="8199" max="8447" width="9" style="15"/>
    <col min="8448" max="8448" width="13.5" style="15" customWidth="1"/>
    <col min="8449" max="8449" width="17.25" style="15" bestFit="1" customWidth="1"/>
    <col min="8450" max="8450" width="14.375" style="15" customWidth="1"/>
    <col min="8451" max="8451" width="13.125" style="15" customWidth="1"/>
    <col min="8452" max="8452" width="14.25" style="15" customWidth="1"/>
    <col min="8453" max="8453" width="14.75" style="15" customWidth="1"/>
    <col min="8454" max="8454" width="13.5" style="15" customWidth="1"/>
    <col min="8455" max="8703" width="9" style="15"/>
    <col min="8704" max="8704" width="13.5" style="15" customWidth="1"/>
    <col min="8705" max="8705" width="17.25" style="15" bestFit="1" customWidth="1"/>
    <col min="8706" max="8706" width="14.375" style="15" customWidth="1"/>
    <col min="8707" max="8707" width="13.125" style="15" customWidth="1"/>
    <col min="8708" max="8708" width="14.25" style="15" customWidth="1"/>
    <col min="8709" max="8709" width="14.75" style="15" customWidth="1"/>
    <col min="8710" max="8710" width="13.5" style="15" customWidth="1"/>
    <col min="8711" max="8959" width="9" style="15"/>
    <col min="8960" max="8960" width="13.5" style="15" customWidth="1"/>
    <col min="8961" max="8961" width="17.25" style="15" bestFit="1" customWidth="1"/>
    <col min="8962" max="8962" width="14.375" style="15" customWidth="1"/>
    <col min="8963" max="8963" width="13.125" style="15" customWidth="1"/>
    <col min="8964" max="8964" width="14.25" style="15" customWidth="1"/>
    <col min="8965" max="8965" width="14.75" style="15" customWidth="1"/>
    <col min="8966" max="8966" width="13.5" style="15" customWidth="1"/>
    <col min="8967" max="9215" width="9" style="15"/>
    <col min="9216" max="9216" width="13.5" style="15" customWidth="1"/>
    <col min="9217" max="9217" width="17.25" style="15" bestFit="1" customWidth="1"/>
    <col min="9218" max="9218" width="14.375" style="15" customWidth="1"/>
    <col min="9219" max="9219" width="13.125" style="15" customWidth="1"/>
    <col min="9220" max="9220" width="14.25" style="15" customWidth="1"/>
    <col min="9221" max="9221" width="14.75" style="15" customWidth="1"/>
    <col min="9222" max="9222" width="13.5" style="15" customWidth="1"/>
    <col min="9223" max="9471" width="9" style="15"/>
    <col min="9472" max="9472" width="13.5" style="15" customWidth="1"/>
    <col min="9473" max="9473" width="17.25" style="15" bestFit="1" customWidth="1"/>
    <col min="9474" max="9474" width="14.375" style="15" customWidth="1"/>
    <col min="9475" max="9475" width="13.125" style="15" customWidth="1"/>
    <col min="9476" max="9476" width="14.25" style="15" customWidth="1"/>
    <col min="9477" max="9477" width="14.75" style="15" customWidth="1"/>
    <col min="9478" max="9478" width="13.5" style="15" customWidth="1"/>
    <col min="9479" max="9727" width="9" style="15"/>
    <col min="9728" max="9728" width="13.5" style="15" customWidth="1"/>
    <col min="9729" max="9729" width="17.25" style="15" bestFit="1" customWidth="1"/>
    <col min="9730" max="9730" width="14.375" style="15" customWidth="1"/>
    <col min="9731" max="9731" width="13.125" style="15" customWidth="1"/>
    <col min="9732" max="9732" width="14.25" style="15" customWidth="1"/>
    <col min="9733" max="9733" width="14.75" style="15" customWidth="1"/>
    <col min="9734" max="9734" width="13.5" style="15" customWidth="1"/>
    <col min="9735" max="9983" width="9" style="15"/>
    <col min="9984" max="9984" width="13.5" style="15" customWidth="1"/>
    <col min="9985" max="9985" width="17.25" style="15" bestFit="1" customWidth="1"/>
    <col min="9986" max="9986" width="14.375" style="15" customWidth="1"/>
    <col min="9987" max="9987" width="13.125" style="15" customWidth="1"/>
    <col min="9988" max="9988" width="14.25" style="15" customWidth="1"/>
    <col min="9989" max="9989" width="14.75" style="15" customWidth="1"/>
    <col min="9990" max="9990" width="13.5" style="15" customWidth="1"/>
    <col min="9991" max="10239" width="9" style="15"/>
    <col min="10240" max="10240" width="13.5" style="15" customWidth="1"/>
    <col min="10241" max="10241" width="17.25" style="15" bestFit="1" customWidth="1"/>
    <col min="10242" max="10242" width="14.375" style="15" customWidth="1"/>
    <col min="10243" max="10243" width="13.125" style="15" customWidth="1"/>
    <col min="10244" max="10244" width="14.25" style="15" customWidth="1"/>
    <col min="10245" max="10245" width="14.75" style="15" customWidth="1"/>
    <col min="10246" max="10246" width="13.5" style="15" customWidth="1"/>
    <col min="10247" max="10495" width="9" style="15"/>
    <col min="10496" max="10496" width="13.5" style="15" customWidth="1"/>
    <col min="10497" max="10497" width="17.25" style="15" bestFit="1" customWidth="1"/>
    <col min="10498" max="10498" width="14.375" style="15" customWidth="1"/>
    <col min="10499" max="10499" width="13.125" style="15" customWidth="1"/>
    <col min="10500" max="10500" width="14.25" style="15" customWidth="1"/>
    <col min="10501" max="10501" width="14.75" style="15" customWidth="1"/>
    <col min="10502" max="10502" width="13.5" style="15" customWidth="1"/>
    <col min="10503" max="10751" width="9" style="15"/>
    <col min="10752" max="10752" width="13.5" style="15" customWidth="1"/>
    <col min="10753" max="10753" width="17.25" style="15" bestFit="1" customWidth="1"/>
    <col min="10754" max="10754" width="14.375" style="15" customWidth="1"/>
    <col min="10755" max="10755" width="13.125" style="15" customWidth="1"/>
    <col min="10756" max="10756" width="14.25" style="15" customWidth="1"/>
    <col min="10757" max="10757" width="14.75" style="15" customWidth="1"/>
    <col min="10758" max="10758" width="13.5" style="15" customWidth="1"/>
    <col min="10759" max="11007" width="9" style="15"/>
    <col min="11008" max="11008" width="13.5" style="15" customWidth="1"/>
    <col min="11009" max="11009" width="17.25" style="15" bestFit="1" customWidth="1"/>
    <col min="11010" max="11010" width="14.375" style="15" customWidth="1"/>
    <col min="11011" max="11011" width="13.125" style="15" customWidth="1"/>
    <col min="11012" max="11012" width="14.25" style="15" customWidth="1"/>
    <col min="11013" max="11013" width="14.75" style="15" customWidth="1"/>
    <col min="11014" max="11014" width="13.5" style="15" customWidth="1"/>
    <col min="11015" max="11263" width="9" style="15"/>
    <col min="11264" max="11264" width="13.5" style="15" customWidth="1"/>
    <col min="11265" max="11265" width="17.25" style="15" bestFit="1" customWidth="1"/>
    <col min="11266" max="11266" width="14.375" style="15" customWidth="1"/>
    <col min="11267" max="11267" width="13.125" style="15" customWidth="1"/>
    <col min="11268" max="11268" width="14.25" style="15" customWidth="1"/>
    <col min="11269" max="11269" width="14.75" style="15" customWidth="1"/>
    <col min="11270" max="11270" width="13.5" style="15" customWidth="1"/>
    <col min="11271" max="11519" width="9" style="15"/>
    <col min="11520" max="11520" width="13.5" style="15" customWidth="1"/>
    <col min="11521" max="11521" width="17.25" style="15" bestFit="1" customWidth="1"/>
    <col min="11522" max="11522" width="14.375" style="15" customWidth="1"/>
    <col min="11523" max="11523" width="13.125" style="15" customWidth="1"/>
    <col min="11524" max="11524" width="14.25" style="15" customWidth="1"/>
    <col min="11525" max="11525" width="14.75" style="15" customWidth="1"/>
    <col min="11526" max="11526" width="13.5" style="15" customWidth="1"/>
    <col min="11527" max="11775" width="9" style="15"/>
    <col min="11776" max="11776" width="13.5" style="15" customWidth="1"/>
    <col min="11777" max="11777" width="17.25" style="15" bestFit="1" customWidth="1"/>
    <col min="11778" max="11778" width="14.375" style="15" customWidth="1"/>
    <col min="11779" max="11779" width="13.125" style="15" customWidth="1"/>
    <col min="11780" max="11780" width="14.25" style="15" customWidth="1"/>
    <col min="11781" max="11781" width="14.75" style="15" customWidth="1"/>
    <col min="11782" max="11782" width="13.5" style="15" customWidth="1"/>
    <col min="11783" max="12031" width="9" style="15"/>
    <col min="12032" max="12032" width="13.5" style="15" customWidth="1"/>
    <col min="12033" max="12033" width="17.25" style="15" bestFit="1" customWidth="1"/>
    <col min="12034" max="12034" width="14.375" style="15" customWidth="1"/>
    <col min="12035" max="12035" width="13.125" style="15" customWidth="1"/>
    <col min="12036" max="12036" width="14.25" style="15" customWidth="1"/>
    <col min="12037" max="12037" width="14.75" style="15" customWidth="1"/>
    <col min="12038" max="12038" width="13.5" style="15" customWidth="1"/>
    <col min="12039" max="12287" width="9" style="15"/>
    <col min="12288" max="12288" width="13.5" style="15" customWidth="1"/>
    <col min="12289" max="12289" width="17.25" style="15" bestFit="1" customWidth="1"/>
    <col min="12290" max="12290" width="14.375" style="15" customWidth="1"/>
    <col min="12291" max="12291" width="13.125" style="15" customWidth="1"/>
    <col min="12292" max="12292" width="14.25" style="15" customWidth="1"/>
    <col min="12293" max="12293" width="14.75" style="15" customWidth="1"/>
    <col min="12294" max="12294" width="13.5" style="15" customWidth="1"/>
    <col min="12295" max="12543" width="9" style="15"/>
    <col min="12544" max="12544" width="13.5" style="15" customWidth="1"/>
    <col min="12545" max="12545" width="17.25" style="15" bestFit="1" customWidth="1"/>
    <col min="12546" max="12546" width="14.375" style="15" customWidth="1"/>
    <col min="12547" max="12547" width="13.125" style="15" customWidth="1"/>
    <col min="12548" max="12548" width="14.25" style="15" customWidth="1"/>
    <col min="12549" max="12549" width="14.75" style="15" customWidth="1"/>
    <col min="12550" max="12550" width="13.5" style="15" customWidth="1"/>
    <col min="12551" max="12799" width="9" style="15"/>
    <col min="12800" max="12800" width="13.5" style="15" customWidth="1"/>
    <col min="12801" max="12801" width="17.25" style="15" bestFit="1" customWidth="1"/>
    <col min="12802" max="12802" width="14.375" style="15" customWidth="1"/>
    <col min="12803" max="12803" width="13.125" style="15" customWidth="1"/>
    <col min="12804" max="12804" width="14.25" style="15" customWidth="1"/>
    <col min="12805" max="12805" width="14.75" style="15" customWidth="1"/>
    <col min="12806" max="12806" width="13.5" style="15" customWidth="1"/>
    <col min="12807" max="13055" width="9" style="15"/>
    <col min="13056" max="13056" width="13.5" style="15" customWidth="1"/>
    <col min="13057" max="13057" width="17.25" style="15" bestFit="1" customWidth="1"/>
    <col min="13058" max="13058" width="14.375" style="15" customWidth="1"/>
    <col min="13059" max="13059" width="13.125" style="15" customWidth="1"/>
    <col min="13060" max="13060" width="14.25" style="15" customWidth="1"/>
    <col min="13061" max="13061" width="14.75" style="15" customWidth="1"/>
    <col min="13062" max="13062" width="13.5" style="15" customWidth="1"/>
    <col min="13063" max="13311" width="9" style="15"/>
    <col min="13312" max="13312" width="13.5" style="15" customWidth="1"/>
    <col min="13313" max="13313" width="17.25" style="15" bestFit="1" customWidth="1"/>
    <col min="13314" max="13314" width="14.375" style="15" customWidth="1"/>
    <col min="13315" max="13315" width="13.125" style="15" customWidth="1"/>
    <col min="13316" max="13316" width="14.25" style="15" customWidth="1"/>
    <col min="13317" max="13317" width="14.75" style="15" customWidth="1"/>
    <col min="13318" max="13318" width="13.5" style="15" customWidth="1"/>
    <col min="13319" max="13567" width="9" style="15"/>
    <col min="13568" max="13568" width="13.5" style="15" customWidth="1"/>
    <col min="13569" max="13569" width="17.25" style="15" bestFit="1" customWidth="1"/>
    <col min="13570" max="13570" width="14.375" style="15" customWidth="1"/>
    <col min="13571" max="13571" width="13.125" style="15" customWidth="1"/>
    <col min="13572" max="13572" width="14.25" style="15" customWidth="1"/>
    <col min="13573" max="13573" width="14.75" style="15" customWidth="1"/>
    <col min="13574" max="13574" width="13.5" style="15" customWidth="1"/>
    <col min="13575" max="13823" width="9" style="15"/>
    <col min="13824" max="13824" width="13.5" style="15" customWidth="1"/>
    <col min="13825" max="13825" width="17.25" style="15" bestFit="1" customWidth="1"/>
    <col min="13826" max="13826" width="14.375" style="15" customWidth="1"/>
    <col min="13827" max="13827" width="13.125" style="15" customWidth="1"/>
    <col min="13828" max="13828" width="14.25" style="15" customWidth="1"/>
    <col min="13829" max="13829" width="14.75" style="15" customWidth="1"/>
    <col min="13830" max="13830" width="13.5" style="15" customWidth="1"/>
    <col min="13831" max="14079" width="9" style="15"/>
    <col min="14080" max="14080" width="13.5" style="15" customWidth="1"/>
    <col min="14081" max="14081" width="17.25" style="15" bestFit="1" customWidth="1"/>
    <col min="14082" max="14082" width="14.375" style="15" customWidth="1"/>
    <col min="14083" max="14083" width="13.125" style="15" customWidth="1"/>
    <col min="14084" max="14084" width="14.25" style="15" customWidth="1"/>
    <col min="14085" max="14085" width="14.75" style="15" customWidth="1"/>
    <col min="14086" max="14086" width="13.5" style="15" customWidth="1"/>
    <col min="14087" max="14335" width="9" style="15"/>
    <col min="14336" max="14336" width="13.5" style="15" customWidth="1"/>
    <col min="14337" max="14337" width="17.25" style="15" bestFit="1" customWidth="1"/>
    <col min="14338" max="14338" width="14.375" style="15" customWidth="1"/>
    <col min="14339" max="14339" width="13.125" style="15" customWidth="1"/>
    <col min="14340" max="14340" width="14.25" style="15" customWidth="1"/>
    <col min="14341" max="14341" width="14.75" style="15" customWidth="1"/>
    <col min="14342" max="14342" width="13.5" style="15" customWidth="1"/>
    <col min="14343" max="14591" width="9" style="15"/>
    <col min="14592" max="14592" width="13.5" style="15" customWidth="1"/>
    <col min="14593" max="14593" width="17.25" style="15" bestFit="1" customWidth="1"/>
    <col min="14594" max="14594" width="14.375" style="15" customWidth="1"/>
    <col min="14595" max="14595" width="13.125" style="15" customWidth="1"/>
    <col min="14596" max="14596" width="14.25" style="15" customWidth="1"/>
    <col min="14597" max="14597" width="14.75" style="15" customWidth="1"/>
    <col min="14598" max="14598" width="13.5" style="15" customWidth="1"/>
    <col min="14599" max="14847" width="9" style="15"/>
    <col min="14848" max="14848" width="13.5" style="15" customWidth="1"/>
    <col min="14849" max="14849" width="17.25" style="15" bestFit="1" customWidth="1"/>
    <col min="14850" max="14850" width="14.375" style="15" customWidth="1"/>
    <col min="14851" max="14851" width="13.125" style="15" customWidth="1"/>
    <col min="14852" max="14852" width="14.25" style="15" customWidth="1"/>
    <col min="14853" max="14853" width="14.75" style="15" customWidth="1"/>
    <col min="14854" max="14854" width="13.5" style="15" customWidth="1"/>
    <col min="14855" max="15103" width="9" style="15"/>
    <col min="15104" max="15104" width="13.5" style="15" customWidth="1"/>
    <col min="15105" max="15105" width="17.25" style="15" bestFit="1" customWidth="1"/>
    <col min="15106" max="15106" width="14.375" style="15" customWidth="1"/>
    <col min="15107" max="15107" width="13.125" style="15" customWidth="1"/>
    <col min="15108" max="15108" width="14.25" style="15" customWidth="1"/>
    <col min="15109" max="15109" width="14.75" style="15" customWidth="1"/>
    <col min="15110" max="15110" width="13.5" style="15" customWidth="1"/>
    <col min="15111" max="15359" width="9" style="15"/>
    <col min="15360" max="15360" width="13.5" style="15" customWidth="1"/>
    <col min="15361" max="15361" width="17.25" style="15" bestFit="1" customWidth="1"/>
    <col min="15362" max="15362" width="14.375" style="15" customWidth="1"/>
    <col min="15363" max="15363" width="13.125" style="15" customWidth="1"/>
    <col min="15364" max="15364" width="14.25" style="15" customWidth="1"/>
    <col min="15365" max="15365" width="14.75" style="15" customWidth="1"/>
    <col min="15366" max="15366" width="13.5" style="15" customWidth="1"/>
    <col min="15367" max="15615" width="9" style="15"/>
    <col min="15616" max="15616" width="13.5" style="15" customWidth="1"/>
    <col min="15617" max="15617" width="17.25" style="15" bestFit="1" customWidth="1"/>
    <col min="15618" max="15618" width="14.375" style="15" customWidth="1"/>
    <col min="15619" max="15619" width="13.125" style="15" customWidth="1"/>
    <col min="15620" max="15620" width="14.25" style="15" customWidth="1"/>
    <col min="15621" max="15621" width="14.75" style="15" customWidth="1"/>
    <col min="15622" max="15622" width="13.5" style="15" customWidth="1"/>
    <col min="15623" max="15871" width="9" style="15"/>
    <col min="15872" max="15872" width="13.5" style="15" customWidth="1"/>
    <col min="15873" max="15873" width="17.25" style="15" bestFit="1" customWidth="1"/>
    <col min="15874" max="15874" width="14.375" style="15" customWidth="1"/>
    <col min="15875" max="15875" width="13.125" style="15" customWidth="1"/>
    <col min="15876" max="15876" width="14.25" style="15" customWidth="1"/>
    <col min="15877" max="15877" width="14.75" style="15" customWidth="1"/>
    <col min="15878" max="15878" width="13.5" style="15" customWidth="1"/>
    <col min="15879" max="16127" width="9" style="15"/>
    <col min="16128" max="16128" width="13.5" style="15" customWidth="1"/>
    <col min="16129" max="16129" width="17.25" style="15" bestFit="1" customWidth="1"/>
    <col min="16130" max="16130" width="14.375" style="15" customWidth="1"/>
    <col min="16131" max="16131" width="13.125" style="15" customWidth="1"/>
    <col min="16132" max="16132" width="14.25" style="15" customWidth="1"/>
    <col min="16133" max="16133" width="14.75" style="15" customWidth="1"/>
    <col min="16134" max="16134" width="13.5" style="15" customWidth="1"/>
    <col min="16135" max="16384" width="9" style="15"/>
  </cols>
  <sheetData>
    <row r="1" spans="1:6" x14ac:dyDescent="0.3">
      <c r="A1" s="109" t="s">
        <v>132</v>
      </c>
      <c r="B1" s="109"/>
      <c r="C1" s="109"/>
      <c r="D1" s="109"/>
      <c r="E1" s="109"/>
      <c r="F1" s="109"/>
    </row>
    <row r="3" spans="1:6" x14ac:dyDescent="0.3">
      <c r="A3" s="113" t="s">
        <v>148</v>
      </c>
      <c r="B3" s="112" t="s">
        <v>10</v>
      </c>
      <c r="C3" s="111" t="s">
        <v>22</v>
      </c>
      <c r="D3" s="111"/>
      <c r="E3" s="111"/>
      <c r="F3" s="111"/>
    </row>
    <row r="4" spans="1:6" x14ac:dyDescent="0.3">
      <c r="A4" s="113"/>
      <c r="B4" s="112"/>
      <c r="C4" s="20" t="s">
        <v>11</v>
      </c>
      <c r="D4" s="20" t="s">
        <v>12</v>
      </c>
      <c r="E4" s="20" t="s">
        <v>13</v>
      </c>
      <c r="F4" s="20" t="s">
        <v>14</v>
      </c>
    </row>
    <row r="5" spans="1:6" ht="40.5" x14ac:dyDescent="0.3">
      <c r="A5" s="110" t="s">
        <v>15</v>
      </c>
      <c r="B5" s="18" t="s">
        <v>16</v>
      </c>
      <c r="C5" s="19" t="s">
        <v>55</v>
      </c>
      <c r="D5" s="19" t="s">
        <v>54</v>
      </c>
      <c r="E5" s="19" t="s">
        <v>54</v>
      </c>
      <c r="F5" s="19" t="s">
        <v>53</v>
      </c>
    </row>
    <row r="6" spans="1:6" ht="81" x14ac:dyDescent="0.3">
      <c r="A6" s="110"/>
      <c r="B6" s="18" t="s">
        <v>45</v>
      </c>
      <c r="C6" s="19" t="s">
        <v>46</v>
      </c>
      <c r="D6" s="19" t="s">
        <v>60</v>
      </c>
      <c r="E6" s="19" t="s">
        <v>59</v>
      </c>
      <c r="F6" s="19" t="s">
        <v>56</v>
      </c>
    </row>
    <row r="7" spans="1:6" x14ac:dyDescent="0.3">
      <c r="A7" s="110"/>
      <c r="B7" s="18" t="s">
        <v>17</v>
      </c>
      <c r="C7" s="19" t="s">
        <v>42</v>
      </c>
      <c r="D7" s="19" t="s">
        <v>42</v>
      </c>
      <c r="E7" s="19" t="s">
        <v>76</v>
      </c>
      <c r="F7" s="19" t="s">
        <v>76</v>
      </c>
    </row>
    <row r="8" spans="1:6" x14ac:dyDescent="0.3">
      <c r="A8" s="110"/>
      <c r="B8" s="18" t="s">
        <v>30</v>
      </c>
      <c r="C8" s="19" t="s">
        <v>48</v>
      </c>
      <c r="D8" s="19" t="s">
        <v>48</v>
      </c>
      <c r="E8" s="19" t="s">
        <v>48</v>
      </c>
      <c r="F8" s="19" t="s">
        <v>48</v>
      </c>
    </row>
    <row r="9" spans="1:6" ht="40.5" x14ac:dyDescent="0.3">
      <c r="A9" s="110" t="s">
        <v>18</v>
      </c>
      <c r="B9" s="18" t="s">
        <v>16</v>
      </c>
      <c r="C9" s="19" t="s">
        <v>77</v>
      </c>
      <c r="D9" s="19" t="s">
        <v>74</v>
      </c>
      <c r="E9" s="19" t="s">
        <v>74</v>
      </c>
      <c r="F9" s="19" t="s">
        <v>75</v>
      </c>
    </row>
    <row r="10" spans="1:6" ht="54" x14ac:dyDescent="0.3">
      <c r="A10" s="110"/>
      <c r="B10" s="18" t="s">
        <v>45</v>
      </c>
      <c r="C10" s="19" t="s">
        <v>46</v>
      </c>
      <c r="D10" s="19" t="s">
        <v>63</v>
      </c>
      <c r="E10" s="19" t="s">
        <v>52</v>
      </c>
      <c r="F10" s="19" t="s">
        <v>57</v>
      </c>
    </row>
    <row r="11" spans="1:6" x14ac:dyDescent="0.3">
      <c r="A11" s="110"/>
      <c r="B11" s="18" t="s">
        <v>17</v>
      </c>
      <c r="C11" s="19" t="s">
        <v>50</v>
      </c>
      <c r="D11" s="19" t="s">
        <v>42</v>
      </c>
      <c r="E11" s="19" t="s">
        <v>76</v>
      </c>
      <c r="F11" s="19" t="s">
        <v>76</v>
      </c>
    </row>
    <row r="12" spans="1:6" x14ac:dyDescent="0.3">
      <c r="A12" s="110"/>
      <c r="B12" s="18" t="s">
        <v>30</v>
      </c>
      <c r="C12" s="19" t="s">
        <v>62</v>
      </c>
      <c r="D12" s="19" t="s">
        <v>62</v>
      </c>
      <c r="E12" s="19" t="s">
        <v>62</v>
      </c>
      <c r="F12" s="19" t="s">
        <v>62</v>
      </c>
    </row>
    <row r="13" spans="1:6" ht="54" x14ac:dyDescent="0.3">
      <c r="A13" s="110" t="s">
        <v>19</v>
      </c>
      <c r="B13" s="18" t="s">
        <v>16</v>
      </c>
      <c r="C13" s="19" t="s">
        <v>68</v>
      </c>
      <c r="D13" s="19" t="s">
        <v>131</v>
      </c>
      <c r="E13" s="19" t="s">
        <v>69</v>
      </c>
      <c r="F13" s="19" t="s">
        <v>69</v>
      </c>
    </row>
    <row r="14" spans="1:6" ht="27" x14ac:dyDescent="0.3">
      <c r="A14" s="110"/>
      <c r="B14" s="18" t="s">
        <v>45</v>
      </c>
      <c r="C14" s="19" t="s">
        <v>46</v>
      </c>
      <c r="D14" s="19" t="s">
        <v>58</v>
      </c>
      <c r="E14" s="19" t="s">
        <v>61</v>
      </c>
      <c r="F14" s="19" t="s">
        <v>51</v>
      </c>
    </row>
    <row r="15" spans="1:6" x14ac:dyDescent="0.3">
      <c r="A15" s="110"/>
      <c r="B15" s="18" t="s">
        <v>17</v>
      </c>
      <c r="C15" s="19" t="s">
        <v>42</v>
      </c>
      <c r="D15" s="19" t="s">
        <v>42</v>
      </c>
      <c r="E15" s="19" t="s">
        <v>76</v>
      </c>
      <c r="F15" s="19" t="s">
        <v>78</v>
      </c>
    </row>
    <row r="16" spans="1:6" x14ac:dyDescent="0.3">
      <c r="A16" s="110"/>
      <c r="B16" s="18" t="s">
        <v>30</v>
      </c>
      <c r="C16" s="19" t="s">
        <v>47</v>
      </c>
      <c r="D16" s="19" t="s">
        <v>47</v>
      </c>
      <c r="E16" s="19" t="s">
        <v>47</v>
      </c>
      <c r="F16" s="19" t="s">
        <v>47</v>
      </c>
    </row>
    <row r="17" spans="1:6" ht="67.5" x14ac:dyDescent="0.3">
      <c r="A17" s="110" t="s">
        <v>41</v>
      </c>
      <c r="B17" s="18" t="s">
        <v>16</v>
      </c>
      <c r="C17" s="19" t="s">
        <v>66</v>
      </c>
      <c r="D17" s="19" t="s">
        <v>66</v>
      </c>
      <c r="E17" s="19" t="s">
        <v>65</v>
      </c>
      <c r="F17" s="19" t="s">
        <v>67</v>
      </c>
    </row>
    <row r="18" spans="1:6" x14ac:dyDescent="0.3">
      <c r="A18" s="110"/>
      <c r="B18" s="18" t="s">
        <v>45</v>
      </c>
      <c r="C18" s="19" t="s">
        <v>46</v>
      </c>
      <c r="D18" s="19" t="s">
        <v>64</v>
      </c>
      <c r="E18" s="19" t="s">
        <v>70</v>
      </c>
      <c r="F18" s="19" t="s">
        <v>71</v>
      </c>
    </row>
    <row r="19" spans="1:6" x14ac:dyDescent="0.3">
      <c r="A19" s="110"/>
      <c r="B19" s="18" t="s">
        <v>17</v>
      </c>
      <c r="C19" s="19" t="s">
        <v>72</v>
      </c>
      <c r="D19" s="19" t="s">
        <v>42</v>
      </c>
      <c r="E19" s="19" t="s">
        <v>43</v>
      </c>
      <c r="F19" s="19" t="s">
        <v>44</v>
      </c>
    </row>
    <row r="20" spans="1:6" x14ac:dyDescent="0.3">
      <c r="A20" s="110"/>
      <c r="B20" s="18" t="s">
        <v>30</v>
      </c>
      <c r="C20" s="19" t="s">
        <v>73</v>
      </c>
      <c r="D20" s="19" t="s">
        <v>49</v>
      </c>
      <c r="E20" s="19" t="s">
        <v>47</v>
      </c>
      <c r="F20" s="19" t="s">
        <v>47</v>
      </c>
    </row>
  </sheetData>
  <mergeCells count="8">
    <mergeCell ref="A1:F1"/>
    <mergeCell ref="A9:A12"/>
    <mergeCell ref="A13:A16"/>
    <mergeCell ref="A17:A20"/>
    <mergeCell ref="A5:A8"/>
    <mergeCell ref="C3:F3"/>
    <mergeCell ref="B3:B4"/>
    <mergeCell ref="A3:A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표지</vt:lpstr>
      <vt:lpstr>리스크기반 테스팅전략 수립절차</vt:lpstr>
      <vt:lpstr>1.리스크아이템식별</vt:lpstr>
      <vt:lpstr>2.리스크팩터 정의</vt:lpstr>
      <vt:lpstr>3.리스크테이블</vt:lpstr>
      <vt:lpstr>4.리스크매트릭스</vt:lpstr>
      <vt:lpstr>5.(예시)리스크레벨별전략테이블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sta01</dc:creator>
  <cp:lastModifiedBy>globit</cp:lastModifiedBy>
  <cp:lastPrinted>2013-05-10T07:04:57Z</cp:lastPrinted>
  <dcterms:created xsi:type="dcterms:W3CDTF">2009-04-02T04:50:52Z</dcterms:created>
  <dcterms:modified xsi:type="dcterms:W3CDTF">2013-06-03T12:14:00Z</dcterms:modified>
</cp:coreProperties>
</file>