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zo.fogli_studen\Desktop\"/>
    </mc:Choice>
  </mc:AlternateContent>
  <xr:revisionPtr revIDLastSave="0" documentId="8_{4E97DF5E-AFC5-4E23-9DEC-C497157F948C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E13" i="4"/>
  <c r="F13" i="4"/>
  <c r="G13" i="4"/>
  <c r="H13" i="4"/>
  <c r="I13" i="4"/>
  <c r="J13" i="4"/>
  <c r="K13" i="4"/>
  <c r="D13" i="4"/>
  <c r="D12" i="3"/>
  <c r="D13" i="3"/>
  <c r="D11" i="3"/>
  <c r="E9" i="6"/>
  <c r="E10" i="6"/>
  <c r="E11" i="6"/>
  <c r="E12" i="6"/>
  <c r="E13" i="6"/>
  <c r="E14" i="6"/>
  <c r="E8" i="6"/>
  <c r="D6" i="5"/>
  <c r="E6" i="5"/>
  <c r="F6" i="5"/>
  <c r="G6" i="5"/>
  <c r="H6" i="5"/>
  <c r="I6" i="5"/>
  <c r="J6" i="5"/>
  <c r="C6" i="5"/>
  <c r="I15" i="2"/>
  <c r="K19" i="2"/>
  <c r="J20" i="2"/>
  <c r="K7" i="2"/>
  <c r="K8" i="2"/>
  <c r="K9" i="2"/>
  <c r="K10" i="2"/>
  <c r="K11" i="2"/>
  <c r="K6" i="2"/>
  <c r="J18" i="2"/>
  <c r="I16" i="2"/>
  <c r="J7" i="2"/>
  <c r="J8" i="2"/>
  <c r="J9" i="2"/>
  <c r="J10" i="2"/>
  <c r="J11" i="2"/>
  <c r="J6" i="2"/>
  <c r="I7" i="2"/>
  <c r="I8" i="2"/>
  <c r="I9" i="2"/>
  <c r="I10" i="2"/>
  <c r="I11" i="2"/>
  <c r="I6" i="2"/>
  <c r="I17" i="2"/>
</calcChain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<sst xmlns="http://schemas.openxmlformats.org/spreadsheetml/2006/main" count="114" uniqueCount="94">
  <si>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</si>
  <si>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</si>
  <si>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</si>
  <si>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</si>
  <si>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</si>
  <si>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</si>
  <si>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</si>
  <si>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</si>
  <si>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</si>
  <si>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</si>
  <si>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</si>
  <si>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</si>
  <si>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</si>
  <si>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</si>
  <si>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</si>
  <si>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</si>
  <si>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</si>
  <si>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</si>
  <si>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</si>
  <si>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</si>
  <si>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</si>
  <si>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</si>
  <si>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</si>
  <si>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</si>
  <si>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</si>
  <si>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</si>
  <si>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</si>
  <si>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</si>
  <si>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</si>
  <si>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</si>
  <si>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</si>
  <si>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</si>
  <si>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</si>
  <si>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</si>
  <si>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</si>
  <si>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</si>
  <si>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</si>
  <si>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</si>
  <si>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</si>
  <si>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</si>
  <si>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</si>
  <si>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</si>
  <si>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</si>
  <si>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</si>
  <si>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</si>
  <si>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</si>
  <si>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</si>
  <si>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</si>
  <si>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</si>
  <si>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</si>
  <si>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</si>
  <si>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</si>
  <si>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</si>
  <si>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</si>
  <si>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</si>
  <si>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</si>
  <si>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</si>
  <si>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</si>
  <si>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</si>
  <si>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</si>
  <si>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</si>
  <si>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</si>
  <si>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</si>
  <si>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</si>
  <si>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</si>
  <si>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</si>
  <si>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</si>
  <si>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</si>
  <si>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</si>
  <si>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</si>
  <si>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</si>
  <si>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</si>
  <si>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</si>
  <si>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</si>
  <si>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</si>
  <si>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</si>
  <si>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</si>
  <si>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</si>
  <si>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</si>
  <si>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</si>
  <si>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</si>
  <si>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</si>
  <si>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</si>
  <si>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</si>
  <si>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</si>
  <si>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</si>
  <si>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</si>
  <si>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</si>
  <si>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</si>
  <si>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</si>
  <si>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</si>
  <si>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</si>
  <si>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Lorenzo</t>
  </si>
  <si>
    <t>Fogli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</si>
</sst>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  <a:r>
              <a:rPr lang="it-IT" baseline="0"/>
              <a:t> raggiunti</a:t>
            </a:r>
            <a:endParaRPr lang="it-IT"/>
          </a:p>
        </c:rich>
      </c:tx>
      <c:layout>
        <c:manualLayout>
          <c:xMode val="edge"/>
          <c:yMode val="edge"/>
          <c:x val="0.359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'esercizio 1'!$D$6:$E$11</c:f>
              <c:multiLvlStrCache>
                <c:ptCount val="6"/>
                <c:lvl>
                  <c:pt idx="0">
                    <c:v>Vendite</c:v>
                  </c:pt>
                  <c:pt idx="1">
                    <c:v>IT</c:v>
                  </c:pt>
                  <c:pt idx="2">
                    <c:v>Vendite</c:v>
                  </c:pt>
                  <c:pt idx="3">
                    <c:v>Vendite</c:v>
                  </c:pt>
                  <c:pt idx="4">
                    <c:v>IT</c:v>
                  </c:pt>
                  <c:pt idx="5">
                    <c:v>Marketing</c:v>
                  </c:pt>
                </c:lvl>
                <c:lvl>
                  <c:pt idx="0">
                    <c:v>Mario</c:v>
                  </c:pt>
                  <c:pt idx="1">
                    <c:v>Anna</c:v>
                  </c:pt>
                  <c:pt idx="2">
                    <c:v>Sara</c:v>
                  </c:pt>
                  <c:pt idx="3">
                    <c:v>Sofia</c:v>
                  </c:pt>
                  <c:pt idx="4">
                    <c:v>Giulia</c:v>
                  </c:pt>
                  <c:pt idx="5">
                    <c:v>Marco</c:v>
                  </c:pt>
                </c:lvl>
              </c:multiLvlStrCache>
            </c:multiLvlStrRef>
          </c:cat>
          <c:val>
            <c:numRef>
              <c:f>'esercizio 1'!$F$6:$F$11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8-40B3-B033-51467866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466320"/>
        <c:axId val="838465840"/>
      </c:barChart>
      <c:catAx>
        <c:axId val="8384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465840"/>
        <c:crosses val="autoZero"/>
        <c:auto val="1"/>
        <c:lblAlgn val="ctr"/>
        <c:lblOffset val="100"/>
        <c:noMultiLvlLbl val="0"/>
      </c:catAx>
      <c:valAx>
        <c:axId val="8384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4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  <xdr:twoCellAnchor>
    <xdr:from>
      <xdr:col>11</xdr:col>
      <xdr:colOff>561975</xdr:colOff>
      <xdr:row>10</xdr:row>
      <xdr:rowOff>109537</xdr:rowOff>
    </xdr:from>
    <xdr:to>
      <xdr:col>18</xdr:col>
      <xdr:colOff>400050</xdr:colOff>
      <xdr:row>22</xdr:row>
      <xdr:rowOff>109537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FAD6673-53C0-7D3B-23B9-85D50651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workbookViewId="0">
      <selection activeCell="K13" sqref="K13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IF(H6&gt;=$I$2,"SI",H6-$I$2)</f>
        <v>SI</v>
      </c>
      <c r="J6" s="4">
        <f>G6/60</f>
        <v>161.66666666666666</v>
      </c>
      <c r="K6" s="4">
        <f>J6/60</f>
        <v>2.6944444444444442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>
        <f t="shared" ref="I7:I11" si="0">IF(H7&gt;=$I$2,"SI",H7-$I$2)</f>
        <v>-400</v>
      </c>
      <c r="J7" s="4">
        <f t="shared" ref="J7:J11" si="1">G7/60</f>
        <v>141.66666666666666</v>
      </c>
      <c r="K7" s="4">
        <f t="shared" ref="K7:K11" si="2">J7/60</f>
        <v>2.3611111111111112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>
        <f t="shared" si="0"/>
        <v>-100</v>
      </c>
      <c r="J8" s="4">
        <f t="shared" si="1"/>
        <v>166.66666666666666</v>
      </c>
      <c r="K8" s="4">
        <f t="shared" si="2"/>
        <v>2.7777777777777777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SI</v>
      </c>
      <c r="J9" s="4">
        <f t="shared" si="1"/>
        <v>14.75</v>
      </c>
      <c r="K9" s="4">
        <f t="shared" si="2"/>
        <v>0.24583333333333332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>
        <f t="shared" si="0"/>
        <v>-400</v>
      </c>
      <c r="J10" s="4">
        <f t="shared" si="1"/>
        <v>183.33333333333334</v>
      </c>
      <c r="K10" s="4">
        <f t="shared" si="2"/>
        <v>3.0555555555555558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83.333333333333329</v>
      </c>
      <c r="K11" s="4">
        <f t="shared" si="2"/>
        <v>1.3888888888888888</v>
      </c>
    </row>
    <row r="15" spans="1:11" ht="18" customHeight="1" x14ac:dyDescent="0.25">
      <c r="D15" s="5" t="s">
        <v>12</v>
      </c>
      <c r="I15" s="4">
        <f>COUNTIF(E6:E11,E6)</f>
        <v>3</v>
      </c>
    </row>
    <row r="16" spans="1:11" ht="18" customHeight="1" x14ac:dyDescent="0.25">
      <c r="D16" s="5" t="s">
        <v>21</v>
      </c>
      <c r="I16" s="4">
        <f>COUNTA(B1)</f>
        <v>1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>
        <f>COUNTIFS(G6:G11,"&gt;"&amp;9000)</f>
        <v>3</v>
      </c>
    </row>
    <row r="20" spans="4:11" ht="18" customHeight="1" x14ac:dyDescent="0.25">
      <c r="D20" s="5" t="s">
        <v>23</v>
      </c>
      <c r="J20" s="4">
        <f>COUNTIFS(J6:J11,"&gt;"&amp;I3)</f>
        <v>4</v>
      </c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4" sqref="J14"/>
    </sheetView>
  </sheetViews>
  <sheetFormatPr defaultRowHeight="15" x14ac:dyDescent="0.25"/>
  <cols>
    <col min="5" max="5" width="14" bestFit="1" customWidth="1"/>
  </cols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RANDBETWEEN(0,8)</f>
        <v>3</v>
      </c>
      <c r="D6" s="4">
        <f t="shared" ref="D6:J6" ca="1" si="0">RANDBETWEEN(0,8)</f>
        <v>3</v>
      </c>
      <c r="E6" s="4">
        <f t="shared" ca="1" si="0"/>
        <v>1</v>
      </c>
      <c r="F6" s="4">
        <f t="shared" ca="1" si="0"/>
        <v>2</v>
      </c>
      <c r="G6" s="4">
        <f t="shared" ca="1" si="0"/>
        <v>0</v>
      </c>
      <c r="H6" s="4">
        <f t="shared" ca="1" si="0"/>
        <v>4</v>
      </c>
      <c r="I6" s="4">
        <f t="shared" ca="1" si="0"/>
        <v>5</v>
      </c>
      <c r="J6" s="4">
        <f t="shared" ca="1" si="0"/>
        <v>4</v>
      </c>
    </row>
    <row r="14" spans="1:10" x14ac:dyDescent="0.25">
      <c r="D14" s="15" t="s">
        <v>83</v>
      </c>
      <c r="E14" s="16"/>
      <c r="I14" s="15" t="s">
        <v>84</v>
      </c>
      <c r="J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workbookViewId="0">
      <selection activeCell="G13" sqref="G13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>
        <f>_xlfn.PERCENTOF(E11,$D$8)</f>
        <v>-4.5000000000000005E-3</v>
      </c>
      <c r="E11" s="11">
        <v>-0.45</v>
      </c>
    </row>
    <row r="12" spans="1:5" ht="18" customHeight="1" thickBot="1" x14ac:dyDescent="0.3">
      <c r="C12" s="9" t="s">
        <v>37</v>
      </c>
      <c r="D12" s="13">
        <f t="shared" ref="D12:D13" si="0">_xlfn.PERCENTOF(E12,$D$8)</f>
        <v>-3.4000000000000002E-3</v>
      </c>
      <c r="E12" s="11">
        <v>-0.34</v>
      </c>
    </row>
    <row r="13" spans="1:5" ht="18" customHeight="1" thickBot="1" x14ac:dyDescent="0.3">
      <c r="C13" s="9" t="s">
        <v>38</v>
      </c>
      <c r="D13" s="13">
        <f t="shared" si="0"/>
        <v>4.5999999999999999E-3</v>
      </c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C20" sqref="C20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16"/>
      <c r="E14" s="16"/>
      <c r="F14" s="16"/>
      <c r="G14" s="16"/>
      <c r="H14" s="16"/>
      <c r="I14" s="16"/>
      <c r="J14" s="16"/>
      <c r="K14" s="16"/>
    </row>
    <row r="15" spans="1:12" x14ac:dyDescent="0.25">
      <c r="C15" s="15" t="s">
        <v>72</v>
      </c>
      <c r="D15" s="16"/>
      <c r="E15" s="16"/>
      <c r="F15" s="16"/>
      <c r="G15" s="16"/>
      <c r="H15" s="16"/>
      <c r="I15" s="16"/>
      <c r="J15" s="16"/>
      <c r="K15" s="16"/>
    </row>
    <row r="16" spans="1:12" x14ac:dyDescent="0.25">
      <c r="C16" s="15" t="s">
        <v>73</v>
      </c>
      <c r="D16" s="16"/>
      <c r="E16" s="16"/>
      <c r="F16" s="16"/>
      <c r="G16" s="16"/>
      <c r="H16" s="16"/>
      <c r="I16" s="16"/>
      <c r="J16" s="16"/>
      <c r="K16" s="16"/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1</v>
      </c>
      <c r="E8" s="16" t="b">
        <f>OR(D8,AND(B8,C8))</f>
        <v>1</v>
      </c>
    </row>
    <row r="9" spans="1:5" x14ac:dyDescent="0.25">
      <c r="B9" s="16">
        <v>0</v>
      </c>
      <c r="C9" s="16">
        <v>1</v>
      </c>
      <c r="D9" s="16">
        <v>0</v>
      </c>
      <c r="E9" s="16" t="b">
        <f t="shared" ref="E9:E14" si="0">OR(D9,AND(B9,C9))</f>
        <v>0</v>
      </c>
    </row>
    <row r="10" spans="1:5" x14ac:dyDescent="0.25">
      <c r="B10" s="16">
        <v>0</v>
      </c>
      <c r="C10" s="16">
        <v>1</v>
      </c>
      <c r="D10" s="16">
        <v>1</v>
      </c>
      <c r="E10" s="16" t="b">
        <f t="shared" si="0"/>
        <v>1</v>
      </c>
    </row>
    <row r="11" spans="1:5" x14ac:dyDescent="0.25">
      <c r="B11" s="16">
        <v>1</v>
      </c>
      <c r="C11" s="16">
        <v>0</v>
      </c>
      <c r="D11" s="16">
        <v>0</v>
      </c>
      <c r="E11" s="16" t="b">
        <f t="shared" si="0"/>
        <v>0</v>
      </c>
    </row>
    <row r="12" spans="1:5" x14ac:dyDescent="0.25">
      <c r="B12" s="16">
        <v>1</v>
      </c>
      <c r="C12" s="16">
        <v>0</v>
      </c>
      <c r="D12" s="16">
        <v>1</v>
      </c>
      <c r="E12" s="16" t="b">
        <f t="shared" si="0"/>
        <v>1</v>
      </c>
    </row>
    <row r="13" spans="1:5" x14ac:dyDescent="0.25">
      <c r="B13" s="16">
        <v>1</v>
      </c>
      <c r="C13" s="16">
        <v>1</v>
      </c>
      <c r="D13" s="16">
        <v>0</v>
      </c>
      <c r="E13" s="16" t="b">
        <f t="shared" si="0"/>
        <v>1</v>
      </c>
    </row>
    <row r="14" spans="1:5" x14ac:dyDescent="0.25">
      <c r="B14" s="16">
        <v>1</v>
      </c>
      <c r="C14" s="16">
        <v>1</v>
      </c>
      <c r="D14" s="16">
        <v>1</v>
      </c>
      <c r="E14" s="16" t="b">
        <f t="shared" si="0"/>
        <v>1</v>
      </c>
    </row>
    <row r="15" spans="1:5" x14ac:dyDescent="0.25">
      <c r="B15" s="16"/>
      <c r="C15" s="16"/>
      <c r="D15" s="16"/>
      <c r="E1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71289A9FD2942A7169134ED8570C5" ma:contentTypeVersion="6" ma:contentTypeDescription="Creare un nuovo documento." ma:contentTypeScope="" ma:versionID="d0a9a7aac0ee5a80cca570b64afe72c4">
  <xsd:schema xmlns:xsd="http://www.w3.org/2001/XMLSchema" xmlns:xs="http://www.w3.org/2001/XMLSchema" xmlns:p="http://schemas.microsoft.com/office/2006/metadata/properties" xmlns:ns3="3a09b459-d37e-4749-814d-8a81172aea7d" targetNamespace="http://schemas.microsoft.com/office/2006/metadata/properties" ma:root="true" ma:fieldsID="7fa09b8fbadc924c206f2855fbd74d2b" ns3:_="">
    <xsd:import namespace="3a09b459-d37e-4749-814d-8a81172aea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9b459-d37e-4749-814d-8a81172aea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09b459-d37e-4749-814d-8a81172aea7d" xsi:nil="true"/>
  </documentManagement>
</p:properties>
</file>

<file path=customXml/itemProps1.xml><?xml version="1.0" encoding="utf-8"?>
<ds:datastoreItem xmlns:ds="http://schemas.openxmlformats.org/officeDocument/2006/customXml" ds:itemID="{F6EDBC70-FC69-48DB-A721-29AD33A15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09b459-d37e-4749-814d-8a81172ae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E1D65C-E8D9-40F5-8899-594D8ADEB8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71F90-DB18-46D4-BA92-ACCB7442A790}">
  <ds:schemaRefs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3a09b459-d37e-4749-814d-8a81172aea7d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Lorenzo Fogli</cp:lastModifiedBy>
  <dcterms:created xsi:type="dcterms:W3CDTF">2024-12-10T15:41:47Z</dcterms:created>
  <dcterms:modified xsi:type="dcterms:W3CDTF">2025-01-14T08:57:41Z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0x010100B0871289A9FD2942A7169134ED8570C5</vt:lpwstr>
  </property>
</Properties>
</file>