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a.lolli_student\Downloads\"/>
    </mc:Choice>
  </mc:AlternateContent>
  <xr:revisionPtr revIDLastSave="0" documentId="8_{D0443FB0-4A69-46D4-93A6-D1E83EBADF49}" xr6:coauthVersionLast="47" xr6:coauthVersionMax="47" xr10:uidLastSave="{00000000-0000-0000-0000-000000000000}"/>
  <bookViews>
    <workbookView xWindow="-120" yWindow="-120" windowWidth="29040" windowHeight="158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K6" i="2"/>
  <c r="J6" i="2"/>
  <c r="K7" i="2"/>
  <c r="K8" i="2"/>
  <c r="K9" i="2"/>
  <c r="K10" i="2"/>
  <c r="K11" i="2"/>
  <c r="J7" i="2"/>
  <c r="J8" i="2"/>
  <c r="J9" i="2"/>
  <c r="J10" i="2"/>
  <c r="J11" i="2"/>
  <c r="C8" i="5"/>
  <c r="D8" i="5"/>
  <c r="E8" i="5"/>
  <c r="F8" i="5"/>
  <c r="G8" i="5"/>
  <c r="H8" i="5"/>
  <c r="I8" i="5"/>
  <c r="J8" i="5"/>
  <c r="C6" i="5"/>
  <c r="C9" i="5" s="1"/>
  <c r="D6" i="5"/>
  <c r="D9" i="5" s="1"/>
  <c r="E6" i="5"/>
  <c r="E9" i="5" s="1"/>
  <c r="F6" i="5"/>
  <c r="F9" i="5" s="1"/>
  <c r="G6" i="5"/>
  <c r="G9" i="5" s="1"/>
  <c r="H6" i="5"/>
  <c r="H9" i="5" s="1"/>
  <c r="J6" i="5"/>
  <c r="J9" i="5" s="1"/>
  <c r="E9" i="6"/>
  <c r="E10" i="6"/>
  <c r="E11" i="6"/>
  <c r="E12" i="6"/>
  <c r="E13" i="6"/>
  <c r="E14" i="6"/>
  <c r="E15" i="6"/>
  <c r="E8" i="6"/>
  <c r="E16" i="4"/>
  <c r="F16" i="4"/>
  <c r="G16" i="4"/>
  <c r="H16" i="4"/>
  <c r="I16" i="4"/>
  <c r="J16" i="4"/>
  <c r="K16" i="4"/>
  <c r="D16" i="4"/>
  <c r="E15" i="4"/>
  <c r="F15" i="4"/>
  <c r="G15" i="4"/>
  <c r="H15" i="4"/>
  <c r="I15" i="4"/>
  <c r="J15" i="4"/>
  <c r="K15" i="4"/>
  <c r="D15" i="4"/>
  <c r="E14" i="4"/>
  <c r="F14" i="4"/>
  <c r="G14" i="4"/>
  <c r="H14" i="4"/>
  <c r="I14" i="4"/>
  <c r="J14" i="4"/>
  <c r="K14" i="4"/>
  <c r="D14" i="4"/>
  <c r="L13" i="4"/>
  <c r="E13" i="4"/>
  <c r="F13" i="4"/>
  <c r="G13" i="4"/>
  <c r="H13" i="4"/>
  <c r="I13" i="4"/>
  <c r="J13" i="4"/>
  <c r="K13" i="4"/>
  <c r="D13" i="4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11" i="3"/>
  <c r="I6" i="5"/>
  <c r="I9" i="5" s="1"/>
  <c r="K19" i="2"/>
  <c r="J20" i="2"/>
  <c r="J18" i="2"/>
  <c r="I15" i="2"/>
  <c r="I7" i="2"/>
  <c r="I11" i="2" s="1"/>
  <c r="I8" i="2"/>
  <c r="I9" i="2"/>
  <c r="I10" i="2"/>
  <c r="I6" i="2"/>
  <c r="J14" i="5" l="1"/>
  <c r="E14" i="5"/>
</calcChain>
</file>

<file path=xl/sharedStrings.xml><?xml version="1.0" encoding="utf-8"?>
<sst xmlns="http://schemas.openxmlformats.org/spreadsheetml/2006/main" count="117" uniqueCount="97">
  <si>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</si>
  <si>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</si>
  <si>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</si>
  <si>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</si>
  <si>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</si>
  <si>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</si>
  <si>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</si>
  <si>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</si>
  <si>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</si>
  <si>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</si>
  <si>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</si>
  <si>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</si>
  <si>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</si>
  <si>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</si>
  <si>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</si>
  <si>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</si>
  <si>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</si>
  <si>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</si>
  <si>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</si>
  <si>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</si>
  <si>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</si>
  <si>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</si>
  <si>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</si>
  <si>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</si>
  <si>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</si>
  <si>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</si>
  <si>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</si>
  <si>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</si>
  <si>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</si>
  <si>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</si>
  <si>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</si>
  <si>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</si>
  <si>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</si>
  <si>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</si>
  <si>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</si>
  <si>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</si>
  <si>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</si>
  <si>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</si>
  <si>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</si>
  <si>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</si>
  <si>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</si>
  <si>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</si>
  <si>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</si>
  <si>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</si>
  <si>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</si>
  <si>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</si>
  <si>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</si>
  <si>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</si>
  <si>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</si>
  <si>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</si>
  <si>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</si>
  <si>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</si>
  <si>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</si>
  <si>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</si>
  <si>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</si>
  <si>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</si>
  <si>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</si>
  <si>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</si>
  <si>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</si>
  <si>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</si>
  <si>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</si>
  <si>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</si>
  <si>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</si>
  <si>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</si>
  <si>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</si>
  <si>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</si>
  <si>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</si>
  <si>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</si>
  <si>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</si>
  <si>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</si>
  <si>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</si>
  <si>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</si>
  <si>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</si>
  <si>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</si>
  <si>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</si>
  <si>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</si>
  <si>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</si>
  <si>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</si>
  <si>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</si>
  <si>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</si>
  <si>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</si>
  <si>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</si>
  <si>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</si>
  <si>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</si>
  <si>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</si>
  <si>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</si>
  <si>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</si>
  <si>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</si>
  <si>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</si>
  <si>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</si>
  <si>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</si>
  <si>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</si>
  <si>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Andrea</t>
  </si>
  <si>
    <t>Lolli</t>
  </si>
  <si>
    <t>pos</t>
  </si>
  <si>
    <t>peso</t>
  </si>
  <si>
    <t>contributo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</si>
</sst>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609600</xdr:colOff>
      <xdr:row>3</xdr:row>
      <xdr:rowOff>188153</xdr:rowOff>
    </xdr:from>
    <xdr:to>
      <xdr:col>24</xdr:col>
      <xdr:colOff>82677</xdr:colOff>
      <xdr:row>15</xdr:row>
      <xdr:rowOff>219075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8625" y="1178753"/>
          <a:ext cx="4883277" cy="2983672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workbookViewId="0">
      <selection activeCell="N28" sqref="N28"/>
    </sheetView>
  </sheetViews>
  <sheetFormatPr defaultColWidth="10.140625" defaultRowHeight="18" customHeight="1" x14ac:dyDescent="0.25"/>
  <cols>
    <col min="1" max="8" width="10.140625" style="3"/>
    <col min="9" max="9" width="16.5703125" style="3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IF(H6&gt;I2,("ADEGUATO"),("NON ADEGUATO"))</f>
        <v>ADEGUATO</v>
      </c>
      <c r="J6" s="4">
        <f>QUOTIENT(G6,60)</f>
        <v>161</v>
      </c>
      <c r="K6" s="4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 t="str">
        <f t="shared" ref="I7:I11" si="0">IF(H7&gt;I3,("ADEGUATO"),("NON ADEGUATO"))</f>
        <v>NON ADEGUATO</v>
      </c>
      <c r="J7" s="4">
        <f t="shared" ref="J7:J11" si="1">QUOTIENT(G7,60)</f>
        <v>141</v>
      </c>
      <c r="K7" s="4">
        <f t="shared" ref="K7:K11" si="2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 t="str">
        <f t="shared" si="0"/>
        <v>ADEGUATO</v>
      </c>
      <c r="J8" s="4">
        <f t="shared" si="1"/>
        <v>166</v>
      </c>
      <c r="K8" s="4">
        <f t="shared" si="2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NON ADEGUATO</v>
      </c>
      <c r="J9" s="4">
        <f t="shared" si="1"/>
        <v>14</v>
      </c>
      <c r="K9" s="4">
        <f t="shared" si="2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 t="str">
        <f t="shared" si="0"/>
        <v>NON ADEGUATO</v>
      </c>
      <c r="J10" s="4">
        <f t="shared" si="1"/>
        <v>183</v>
      </c>
      <c r="K10" s="4">
        <f t="shared" si="2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NON ADEGUATO</v>
      </c>
      <c r="J11" s="4">
        <f t="shared" si="1"/>
        <v>83</v>
      </c>
      <c r="K11" s="4">
        <f t="shared" si="2"/>
        <v>20</v>
      </c>
    </row>
    <row r="15" spans="1:11" ht="18" customHeight="1" x14ac:dyDescent="0.25">
      <c r="D15" s="5" t="s">
        <v>12</v>
      </c>
      <c r="I15" s="4">
        <f>COUNTIF(E6:E11,E6)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>
        <f>COUNTIFS(E6:E11,E10,G6:G11,"&gt;"&amp;9000)</f>
        <v>1</v>
      </c>
    </row>
    <row r="20" spans="4:11" ht="18" customHeight="1" x14ac:dyDescent="0.25">
      <c r="D20" s="5" t="s">
        <v>23</v>
      </c>
      <c r="J20" s="4">
        <f>COUNTIF(G6:G11,"&gt;"&amp;I3)</f>
        <v>6</v>
      </c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5" sqref="J15"/>
    </sheetView>
  </sheetViews>
  <sheetFormatPr defaultRowHeight="15" x14ac:dyDescent="0.25"/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t="shared" ref="C6:H6" ca="1" si="0">RANDBETWEEN(0,1)</f>
        <v>0</v>
      </c>
      <c r="D6" s="4">
        <f t="shared" ca="1" si="0"/>
        <v>1</v>
      </c>
      <c r="E6" s="4">
        <f t="shared" ca="1" si="0"/>
        <v>0</v>
      </c>
      <c r="F6" s="4">
        <f t="shared" ca="1" si="0"/>
        <v>1</v>
      </c>
      <c r="G6" s="4">
        <f t="shared" ca="1" si="0"/>
        <v>0</v>
      </c>
      <c r="H6" s="4">
        <f t="shared" ca="1" si="0"/>
        <v>1</v>
      </c>
      <c r="I6" s="4">
        <f ca="1">RANDBETWEEN(0,1)</f>
        <v>1</v>
      </c>
      <c r="J6" s="4">
        <f ca="1">RANDBETWEEN(0,1)</f>
        <v>1</v>
      </c>
    </row>
    <row r="7" spans="1:10" x14ac:dyDescent="0.25">
      <c r="B7" t="s">
        <v>94</v>
      </c>
      <c r="C7">
        <v>7</v>
      </c>
      <c r="D7">
        <v>6</v>
      </c>
      <c r="E7">
        <v>5</v>
      </c>
      <c r="F7">
        <v>4</v>
      </c>
      <c r="G7">
        <v>3</v>
      </c>
      <c r="H7">
        <v>2</v>
      </c>
      <c r="I7">
        <v>1</v>
      </c>
      <c r="J7">
        <v>0</v>
      </c>
    </row>
    <row r="8" spans="1:10" x14ac:dyDescent="0.25">
      <c r="B8" t="s">
        <v>95</v>
      </c>
      <c r="C8">
        <f t="shared" ref="C8:I8" si="1">2^C7</f>
        <v>128</v>
      </c>
      <c r="D8">
        <f t="shared" si="1"/>
        <v>64</v>
      </c>
      <c r="E8">
        <f t="shared" si="1"/>
        <v>32</v>
      </c>
      <c r="F8">
        <f t="shared" si="1"/>
        <v>16</v>
      </c>
      <c r="G8">
        <f t="shared" si="1"/>
        <v>8</v>
      </c>
      <c r="H8">
        <f t="shared" si="1"/>
        <v>4</v>
      </c>
      <c r="I8">
        <f t="shared" si="1"/>
        <v>2</v>
      </c>
      <c r="J8">
        <f>2^J7</f>
        <v>1</v>
      </c>
    </row>
    <row r="9" spans="1:10" x14ac:dyDescent="0.25">
      <c r="B9" t="s">
        <v>96</v>
      </c>
      <c r="C9">
        <f t="shared" ref="C9:I9" ca="1" si="2">C8*C6</f>
        <v>0</v>
      </c>
      <c r="D9">
        <f t="shared" ca="1" si="2"/>
        <v>64</v>
      </c>
      <c r="E9">
        <f t="shared" ca="1" si="2"/>
        <v>0</v>
      </c>
      <c r="F9">
        <f t="shared" ca="1" si="2"/>
        <v>16</v>
      </c>
      <c r="G9">
        <f t="shared" ca="1" si="2"/>
        <v>0</v>
      </c>
      <c r="H9">
        <f t="shared" ca="1" si="2"/>
        <v>4</v>
      </c>
      <c r="I9">
        <f t="shared" ca="1" si="2"/>
        <v>2</v>
      </c>
      <c r="J9">
        <f ca="1">J8*J6</f>
        <v>1</v>
      </c>
    </row>
    <row r="14" spans="1:10" x14ac:dyDescent="0.25">
      <c r="D14" s="15" t="s">
        <v>83</v>
      </c>
      <c r="E14" s="16" t="str">
        <f ca="1">C6&amp;D6&amp;E6&amp;F6&amp;G6&amp;H6&amp;I6&amp;J6</f>
        <v>01010111</v>
      </c>
      <c r="I14" s="15" t="s">
        <v>84</v>
      </c>
      <c r="J14" s="18">
        <f ca="1">SUM(C9:J9)</f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workbookViewId="0">
      <selection activeCell="G11" sqref="G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>
        <f>D10+D10*E11</f>
        <v>64.900000000000006</v>
      </c>
      <c r="E11" s="11">
        <v>-0.45</v>
      </c>
    </row>
    <row r="12" spans="1:5" ht="18" customHeight="1" thickBot="1" x14ac:dyDescent="0.3">
      <c r="C12" s="9" t="s">
        <v>37</v>
      </c>
      <c r="D12" s="13">
        <f t="shared" ref="D12:D27" si="0">D11+D11*E12</f>
        <v>42.834000000000003</v>
      </c>
      <c r="E12" s="11">
        <v>-0.34</v>
      </c>
    </row>
    <row r="13" spans="1:5" ht="18" customHeight="1" thickBot="1" x14ac:dyDescent="0.3">
      <c r="C13" s="9" t="s">
        <v>38</v>
      </c>
      <c r="D13" s="13">
        <f t="shared" si="0"/>
        <v>62.53764000000001</v>
      </c>
      <c r="E13" s="11">
        <v>0.46</v>
      </c>
    </row>
    <row r="14" spans="1:5" ht="18" customHeight="1" thickBot="1" x14ac:dyDescent="0.3">
      <c r="C14" s="9" t="s">
        <v>39</v>
      </c>
      <c r="D14" s="13">
        <f t="shared" si="0"/>
        <v>49.404735600000009</v>
      </c>
      <c r="E14" s="11">
        <v>-0.21</v>
      </c>
    </row>
    <row r="15" spans="1:5" ht="18" customHeight="1" thickBot="1" x14ac:dyDescent="0.3">
      <c r="C15" s="9" t="s">
        <v>40</v>
      </c>
      <c r="D15" s="13">
        <f t="shared" si="0"/>
        <v>48.416640888000011</v>
      </c>
      <c r="E15" s="11">
        <v>-0.02</v>
      </c>
    </row>
    <row r="16" spans="1:5" ht="18" customHeight="1" thickBot="1" x14ac:dyDescent="0.3">
      <c r="C16" s="9" t="s">
        <v>41</v>
      </c>
      <c r="D16" s="13">
        <f t="shared" si="0"/>
        <v>39.217479119280007</v>
      </c>
      <c r="E16" s="11">
        <v>-0.19</v>
      </c>
    </row>
    <row r="17" spans="3:5" ht="18" customHeight="1" thickBot="1" x14ac:dyDescent="0.3">
      <c r="C17" s="9" t="s">
        <v>42</v>
      </c>
      <c r="D17" s="13">
        <f t="shared" si="0"/>
        <v>58.826218678920014</v>
      </c>
      <c r="E17" s="11">
        <v>0.5</v>
      </c>
    </row>
    <row r="18" spans="3:5" ht="18" customHeight="1" thickBot="1" x14ac:dyDescent="0.3">
      <c r="C18" s="9" t="s">
        <v>43</v>
      </c>
      <c r="D18" s="13">
        <f t="shared" si="0"/>
        <v>52.943596811028016</v>
      </c>
      <c r="E18" s="11">
        <v>-0.1</v>
      </c>
    </row>
    <row r="19" spans="3:5" ht="18" customHeight="1" thickBot="1" x14ac:dyDescent="0.3">
      <c r="C19" s="9" t="s">
        <v>44</v>
      </c>
      <c r="D19" s="13">
        <f t="shared" si="0"/>
        <v>67.76780391811586</v>
      </c>
      <c r="E19" s="11">
        <v>0.28000000000000003</v>
      </c>
    </row>
    <row r="20" spans="3:5" ht="18" customHeight="1" thickBot="1" x14ac:dyDescent="0.3">
      <c r="C20" s="9" t="s">
        <v>45</v>
      </c>
      <c r="D20" s="13">
        <f t="shared" si="0"/>
        <v>35.916936076601402</v>
      </c>
      <c r="E20" s="11">
        <v>-0.47</v>
      </c>
    </row>
    <row r="21" spans="3:5" ht="18" customHeight="1" thickBot="1" x14ac:dyDescent="0.3">
      <c r="C21" s="9" t="s">
        <v>46</v>
      </c>
      <c r="D21" s="13">
        <f t="shared" si="0"/>
        <v>22.627669728258883</v>
      </c>
      <c r="E21" s="11">
        <v>-0.37</v>
      </c>
    </row>
    <row r="22" spans="3:5" ht="18" customHeight="1" thickBot="1" x14ac:dyDescent="0.3">
      <c r="C22" s="9" t="s">
        <v>47</v>
      </c>
      <c r="D22" s="13">
        <f t="shared" si="0"/>
        <v>23.985329911954416</v>
      </c>
      <c r="E22" s="11">
        <v>0.06</v>
      </c>
    </row>
    <row r="23" spans="3:5" ht="18" customHeight="1" thickBot="1" x14ac:dyDescent="0.3">
      <c r="C23" s="9" t="s">
        <v>48</v>
      </c>
      <c r="D23" s="13">
        <f t="shared" si="0"/>
        <v>17.749144134846269</v>
      </c>
      <c r="E23" s="11">
        <v>-0.26</v>
      </c>
    </row>
    <row r="24" spans="3:5" ht="18" customHeight="1" thickBot="1" x14ac:dyDescent="0.3">
      <c r="C24" s="9" t="s">
        <v>49</v>
      </c>
      <c r="D24" s="13">
        <f t="shared" si="0"/>
        <v>22.008938727209372</v>
      </c>
      <c r="E24" s="11">
        <v>0.24</v>
      </c>
    </row>
    <row r="25" spans="3:5" ht="18" customHeight="1" thickBot="1" x14ac:dyDescent="0.3">
      <c r="C25" s="9" t="s">
        <v>50</v>
      </c>
      <c r="D25" s="13">
        <f t="shared" si="0"/>
        <v>11.224558750876779</v>
      </c>
      <c r="E25" s="11">
        <v>-0.49</v>
      </c>
    </row>
    <row r="26" spans="3:5" ht="18" customHeight="1" thickBot="1" x14ac:dyDescent="0.3">
      <c r="C26" s="9" t="s">
        <v>51</v>
      </c>
      <c r="D26" s="13">
        <f t="shared" si="0"/>
        <v>7.0714720130523707</v>
      </c>
      <c r="E26" s="11">
        <v>-0.37</v>
      </c>
    </row>
    <row r="27" spans="3:5" ht="18" customHeight="1" thickBot="1" x14ac:dyDescent="0.3">
      <c r="C27" s="9" t="s">
        <v>52</v>
      </c>
      <c r="D27" s="13">
        <f t="shared" si="0"/>
        <v>5.6571776104418969</v>
      </c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G18" sqref="G18"/>
    </sheetView>
  </sheetViews>
  <sheetFormatPr defaultRowHeight="15" x14ac:dyDescent="0.25"/>
  <cols>
    <col min="2" max="2" width="13.42578125" customWidth="1"/>
    <col min="3" max="3" width="19.85546875" customWidth="1"/>
    <col min="4" max="4" width="10.140625" bestFit="1" customWidth="1"/>
    <col min="5" max="7" width="11.140625" bestFit="1" customWidth="1"/>
    <col min="8" max="8" width="10.140625" bestFit="1" customWidth="1"/>
    <col min="9" max="10" width="11.140625" bestFit="1" customWidth="1"/>
    <col min="11" max="11" width="10.140625" bestFit="1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27">
        <f>D13/$L$13</f>
        <v>9.7227036395147307E-2</v>
      </c>
      <c r="E14" s="27">
        <f t="shared" ref="E14:K14" si="1">E13/$L$13</f>
        <v>0.13726169844020794</v>
      </c>
      <c r="F14" s="27">
        <f t="shared" si="1"/>
        <v>0.15459272097053728</v>
      </c>
      <c r="G14" s="27">
        <f t="shared" si="1"/>
        <v>0.18578856152512996</v>
      </c>
      <c r="H14" s="27">
        <f t="shared" si="1"/>
        <v>9.982668977469672E-2</v>
      </c>
      <c r="I14" s="27">
        <f t="shared" si="1"/>
        <v>0.10658578856152513</v>
      </c>
      <c r="J14" s="27">
        <f t="shared" si="1"/>
        <v>0.13986135181975737</v>
      </c>
      <c r="K14" s="27">
        <f t="shared" si="1"/>
        <v>7.8856152512998268E-2</v>
      </c>
    </row>
    <row r="15" spans="1:12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>
        <f>COUNTIF(D6:D12,"&gt;"&amp;D15)</f>
        <v>2</v>
      </c>
      <c r="E16" s="16">
        <f t="shared" ref="E16:K16" si="3">COUNTIF(E6:E12,"&gt;"&amp;E15)</f>
        <v>4</v>
      </c>
      <c r="F16" s="16">
        <f t="shared" si="3"/>
        <v>4</v>
      </c>
      <c r="G16" s="16">
        <f t="shared" si="3"/>
        <v>4</v>
      </c>
      <c r="H16" s="16">
        <f t="shared" si="3"/>
        <v>3</v>
      </c>
      <c r="I16" s="16">
        <f t="shared" si="3"/>
        <v>3</v>
      </c>
      <c r="J16" s="16">
        <f t="shared" si="3"/>
        <v>4</v>
      </c>
      <c r="K16" s="16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E19" sqref="E19"/>
    </sheetView>
  </sheetViews>
  <sheetFormatPr defaultRowHeight="15" x14ac:dyDescent="0.25"/>
  <cols>
    <col min="5" max="5" width="11.7109375" customWidth="1"/>
  </cols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str">
        <f>IF(OR(AND(B8,C8),D8),("mangio"),("non mangio"))</f>
        <v>non mangio</v>
      </c>
    </row>
    <row r="9" spans="1:5" x14ac:dyDescent="0.25">
      <c r="B9" s="16">
        <v>0</v>
      </c>
      <c r="C9" s="16">
        <v>0</v>
      </c>
      <c r="D9" s="16">
        <v>1</v>
      </c>
      <c r="E9" s="16" t="str">
        <f t="shared" ref="E9:E15" si="0">IF(OR(AND(B9,C9),D9),("mangio"),("non mangio"))</f>
        <v>mangio</v>
      </c>
    </row>
    <row r="10" spans="1:5" x14ac:dyDescent="0.25">
      <c r="B10" s="16">
        <v>0</v>
      </c>
      <c r="C10" s="16">
        <v>1</v>
      </c>
      <c r="D10" s="16">
        <v>0</v>
      </c>
      <c r="E10" s="16" t="str">
        <f t="shared" si="0"/>
        <v>non mangio</v>
      </c>
    </row>
    <row r="11" spans="1:5" x14ac:dyDescent="0.25">
      <c r="B11" s="16">
        <v>0</v>
      </c>
      <c r="C11" s="16">
        <v>1</v>
      </c>
      <c r="D11" s="16">
        <v>1</v>
      </c>
      <c r="E11" s="16" t="str">
        <f t="shared" si="0"/>
        <v>mangio</v>
      </c>
    </row>
    <row r="12" spans="1:5" x14ac:dyDescent="0.25">
      <c r="B12" s="16">
        <v>1</v>
      </c>
      <c r="C12" s="16">
        <v>0</v>
      </c>
      <c r="D12" s="16">
        <v>0</v>
      </c>
      <c r="E12" s="16" t="str">
        <f t="shared" si="0"/>
        <v>non mangio</v>
      </c>
    </row>
    <row r="13" spans="1:5" x14ac:dyDescent="0.25">
      <c r="B13" s="16">
        <v>1</v>
      </c>
      <c r="C13" s="16">
        <v>0</v>
      </c>
      <c r="D13" s="16">
        <v>1</v>
      </c>
      <c r="E13" s="16" t="str">
        <f t="shared" si="0"/>
        <v>mangio</v>
      </c>
    </row>
    <row r="14" spans="1:5" x14ac:dyDescent="0.25">
      <c r="B14" s="16">
        <v>1</v>
      </c>
      <c r="C14" s="16">
        <v>1</v>
      </c>
      <c r="D14" s="16">
        <v>0</v>
      </c>
      <c r="E14" s="16" t="str">
        <f t="shared" si="0"/>
        <v>mangio</v>
      </c>
    </row>
    <row r="15" spans="1:5" x14ac:dyDescent="0.25">
      <c r="B15" s="16">
        <v>1</v>
      </c>
      <c r="C15" s="16">
        <v>1</v>
      </c>
      <c r="D15" s="16">
        <v>1</v>
      </c>
      <c r="E15" s="16" t="str">
        <f t="shared" si="0"/>
        <v>mangio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Andrea Lolli</cp:lastModifiedBy>
  <dcterms:created xsi:type="dcterms:W3CDTF">2024-12-10T15:41:47Z</dcterms:created>
  <dcterms:modified xsi:type="dcterms:W3CDTF">2025-01-14T08:55:44Z</dcterms:modified>
</cp:coreProperties>
</file>