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e.felletti_st\Desktop\"/>
    </mc:Choice>
  </mc:AlternateContent>
  <xr:revisionPtr revIDLastSave="0" documentId="13_ncr:1_{C7EDC428-67C8-40C6-B856-F8706B896E5B}" xr6:coauthVersionLast="47" xr6:coauthVersionMax="47" xr10:uidLastSave="{00000000-0000-0000-0000-000000000000}"/>
  <bookViews>
    <workbookView xWindow="-120" yWindow="-120" windowWidth="21840" windowHeight="13140" activeTab="4" xr2:uid="{BAB278E2-4423-45D4-AC04-5DA6F6AE8D0C}"/>
  </bookViews>
  <sheets>
    <sheet name="esercizio 1" sheetId="2" r:id="rId1"/>
    <sheet name="esercizio 2" sheetId="5" r:id="rId2"/>
    <sheet name="esercizio 3" sheetId="3" r:id="rId3"/>
    <sheet name="esercizio 4" sheetId="4" r:id="rId4"/>
    <sheet name="esercizio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6" l="1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8" i="6" a="1"/>
  <c r="E8" i="6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E15" i="4"/>
  <c r="F15" i="4"/>
  <c r="G15" i="4"/>
  <c r="H15" i="4"/>
  <c r="I15" i="4"/>
  <c r="J15" i="4"/>
  <c r="K15" i="4"/>
  <c r="D15" i="4"/>
  <c r="E14" i="4"/>
  <c r="F14" i="4"/>
  <c r="G14" i="4"/>
  <c r="H14" i="4"/>
  <c r="I14" i="4"/>
  <c r="J14" i="4"/>
  <c r="K14" i="4"/>
  <c r="D14" i="4"/>
  <c r="L13" i="4"/>
  <c r="E13" i="4"/>
  <c r="F13" i="4"/>
  <c r="G13" i="4"/>
  <c r="H13" i="4"/>
  <c r="I13" i="4"/>
  <c r="J13" i="4"/>
  <c r="K13" i="4"/>
  <c r="D13" i="4"/>
  <c r="F6" i="5"/>
  <c r="D6" i="5"/>
  <c r="E6" i="5"/>
  <c r="G6" i="5"/>
  <c r="H6" i="5"/>
  <c r="I6" i="5"/>
  <c r="J6" i="5"/>
  <c r="C6" i="5"/>
  <c r="K19" i="2"/>
  <c r="J18" i="2"/>
  <c r="I17" i="2"/>
  <c r="I16" i="2"/>
  <c r="I15" i="2"/>
  <c r="I7" i="2"/>
  <c r="I8" i="2"/>
  <c r="I9" i="2"/>
  <c r="I10" i="2"/>
  <c r="I11" i="2"/>
  <c r="I6" i="2"/>
  <c r="K7" i="2"/>
  <c r="K8" i="2"/>
  <c r="K9" i="2"/>
  <c r="K10" i="2"/>
  <c r="K11" i="2"/>
  <c r="K6" i="2"/>
  <c r="J7" i="2"/>
  <c r="J8" i="2"/>
  <c r="J9" i="2"/>
  <c r="J10" i="2"/>
  <c r="J11" i="2"/>
  <c r="J6" i="2"/>
  <c r="E14" i="5" l="1"/>
  <c r="J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<sst xmlns="http://schemas.openxmlformats.org/spreadsheetml/2006/main" count="112" uniqueCount="96">
  <si>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</si>
  <si>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</si>
  <si>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</si>
  <si>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</si>
  <si>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</si>
  <si>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</si>
  <si>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</si>
  <si>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</si>
  <si>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</si>
  <si>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</si>
  <si>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</si>
  <si>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</si>
  <si>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</si>
  <si>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</si>
  <si>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</si>
  <si>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</si>
  <si>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</si>
  <si>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</si>
  <si>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</si>
  <si>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</si>
  <si>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</si>
  <si>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</si>
  <si>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</si>
  <si>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</si>
  <si>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</si>
  <si>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</si>
  <si>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</si>
  <si>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</si>
  <si>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</si>
  <si>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</si>
  <si>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</si>
  <si>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</si>
  <si>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</si>
  <si>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</si>
  <si>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</si>
  <si>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</si>
  <si>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</si>
  <si>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</si>
  <si>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</si>
  <si>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</si>
  <si>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</si>
  <si>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</si>
  <si>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</si>
  <si>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</si>
  <si>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</si>
  <si>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</si>
  <si>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</si>
  <si>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</si>
  <si>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</si>
  <si>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</si>
  <si>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</si>
  <si>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</si>
  <si>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</si>
  <si>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</si>
  <si>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</si>
  <si>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</si>
  <si>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</si>
  <si>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</si>
  <si>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</si>
  <si>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</si>
  <si>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</si>
  <si>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</si>
  <si>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</si>
  <si>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</si>
  <si>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</si>
  <si>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</si>
  <si>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</si>
  <si>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</si>
  <si>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</si>
  <si>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</si>
  <si>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</si>
  <si>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</si>
  <si>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</si>
  <si>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</si>
  <si>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</si>
  <si>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</si>
  <si>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</si>
  <si>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</si>
  <si>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</si>
  <si>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</si>
  <si>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</si>
  <si>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</si>
  <si>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</si>
  <si>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</si>
  <si>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</si>
  <si>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</si>
  <si>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</si>
  <si>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</si>
  <si>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</si>
  <si>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</si>
  <si>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</si>
  <si>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</si>
  <si>
    <t xml:space="preserve">Gabriele </t>
  </si>
  <si>
    <t>felletti</t>
  </si>
  <si>
    <t>gabriele</t>
  </si>
  <si>
    <t>feletti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</si>
</sst>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7486650" y="276225"/>
          <a:ext cx="2314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15560"/>
            <a:gd name="adj8" fmla="val -9105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16</xdr:row>
      <xdr:rowOff>76200</xdr:rowOff>
    </xdr:from>
    <xdr:to>
      <xdr:col>15</xdr:col>
      <xdr:colOff>72027</xdr:colOff>
      <xdr:row>21</xdr:row>
      <xdr:rowOff>152799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4248150"/>
          <a:ext cx="1996077" cy="1219599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workbookViewId="0">
      <selection activeCell="J21" sqref="J21"/>
    </sheetView>
  </sheetViews>
  <sheetFormatPr defaultColWidth="10.140625" defaultRowHeight="18" customHeight="1" x14ac:dyDescent="0.25"/>
  <cols>
    <col min="1" max="8" width="10.140625" style="3"/>
    <col min="9" max="9" width="11.42578125" style="3" bestFit="1" customWidth="1"/>
    <col min="10" max="16384" width="10.140625" style="3"/>
  </cols>
  <sheetData>
    <row r="1" spans="1:11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2" spans="1:11" ht="45" x14ac:dyDescent="0.25">
      <c r="H2" s="19" t="s">
        <v>26</v>
      </c>
      <c r="I2" s="20">
        <v>400</v>
      </c>
    </row>
    <row r="3" spans="1:11" ht="15" x14ac:dyDescent="0.25">
      <c r="H3" s="21" t="s">
        <v>22</v>
      </c>
      <c r="I3" s="22">
        <v>120</v>
      </c>
    </row>
    <row r="4" spans="1:11" ht="18" customHeight="1" x14ac:dyDescent="0.25">
      <c r="J4" s="27" t="s">
        <v>18</v>
      </c>
      <c r="K4" s="27"/>
    </row>
    <row r="5" spans="1:11" ht="34.5" customHeight="1" x14ac:dyDescent="0.25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 x14ac:dyDescent="0.25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 t="str">
        <f>IF(H6&gt;400,"si",H6+400)</f>
        <v>si</v>
      </c>
      <c r="J6" s="4">
        <f>QUOTIENT(G6,60)</f>
        <v>161</v>
      </c>
      <c r="K6" s="4">
        <f>J6*60</f>
        <v>9660</v>
      </c>
    </row>
    <row r="7" spans="1:11" ht="18" customHeight="1" x14ac:dyDescent="0.25">
      <c r="D7" s="1" t="s">
        <v>5</v>
      </c>
      <c r="E7" s="1" t="s">
        <v>7</v>
      </c>
      <c r="F7" s="1" t="s">
        <v>14</v>
      </c>
      <c r="G7" s="1">
        <v>8500</v>
      </c>
      <c r="H7" s="1"/>
      <c r="I7" s="4">
        <f t="shared" ref="I7:I11" si="0">IF(H7&gt;400,"si",H7+400)</f>
        <v>400</v>
      </c>
      <c r="J7" s="4">
        <f t="shared" ref="J7:J11" si="1">QUOTIENT(G7,60)</f>
        <v>141</v>
      </c>
      <c r="K7" s="4">
        <f t="shared" ref="K7:K11" si="2">J7*60</f>
        <v>8460</v>
      </c>
    </row>
    <row r="8" spans="1:11" ht="18" customHeight="1" x14ac:dyDescent="0.25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>
        <f t="shared" si="0"/>
        <v>700</v>
      </c>
      <c r="J8" s="4">
        <f t="shared" si="1"/>
        <v>166</v>
      </c>
      <c r="K8" s="4">
        <f t="shared" si="2"/>
        <v>9960</v>
      </c>
    </row>
    <row r="9" spans="1:11" ht="18" customHeight="1" x14ac:dyDescent="0.25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 t="str">
        <f t="shared" si="0"/>
        <v>si</v>
      </c>
      <c r="J9" s="4">
        <f t="shared" si="1"/>
        <v>14</v>
      </c>
      <c r="K9" s="4">
        <f t="shared" si="2"/>
        <v>840</v>
      </c>
    </row>
    <row r="10" spans="1:11" ht="18" customHeight="1" x14ac:dyDescent="0.25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>
        <f t="shared" si="0"/>
        <v>400</v>
      </c>
      <c r="J10" s="4">
        <f t="shared" si="1"/>
        <v>183</v>
      </c>
      <c r="K10" s="4">
        <f t="shared" si="2"/>
        <v>10980</v>
      </c>
    </row>
    <row r="11" spans="1:11" ht="18" customHeight="1" x14ac:dyDescent="0.25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 t="str">
        <f t="shared" si="0"/>
        <v>si</v>
      </c>
      <c r="J11" s="4">
        <f t="shared" si="1"/>
        <v>83</v>
      </c>
      <c r="K11" s="4">
        <f t="shared" si="2"/>
        <v>4980</v>
      </c>
    </row>
    <row r="15" spans="1:11" ht="18" customHeight="1" x14ac:dyDescent="0.25">
      <c r="D15" s="5" t="s">
        <v>12</v>
      </c>
      <c r="I15" s="4">
        <f>COUNTIFS(E6:E11,"Vendite")</f>
        <v>3</v>
      </c>
    </row>
    <row r="16" spans="1:11" ht="18" customHeight="1" x14ac:dyDescent="0.25">
      <c r="D16" s="5" t="s">
        <v>21</v>
      </c>
      <c r="I16" s="4">
        <f>COUNTA(D6:D11)</f>
        <v>6</v>
      </c>
    </row>
    <row r="17" spans="4:11" ht="18" customHeight="1" x14ac:dyDescent="0.25">
      <c r="D17" s="5" t="s">
        <v>13</v>
      </c>
      <c r="I17" s="4">
        <f>COUNT(F6:F11)</f>
        <v>4</v>
      </c>
    </row>
    <row r="18" spans="4:11" ht="18" customHeight="1" x14ac:dyDescent="0.25">
      <c r="D18" s="5" t="s">
        <v>91</v>
      </c>
      <c r="J18" s="4">
        <f>COUNTBLANK(H6:H11)</f>
        <v>1</v>
      </c>
    </row>
    <row r="19" spans="4:11" ht="18" customHeight="1" x14ac:dyDescent="0.25">
      <c r="D19" s="5" t="s">
        <v>19</v>
      </c>
      <c r="K19" s="4">
        <f>COUNTIF(E6:E11,L16)</f>
        <v>0</v>
      </c>
    </row>
    <row r="20" spans="4:11" ht="18" customHeight="1" x14ac:dyDescent="0.25">
      <c r="D20" s="5" t="s">
        <v>23</v>
      </c>
      <c r="J20" s="4"/>
    </row>
    <row r="21" spans="4:11" ht="18" customHeight="1" x14ac:dyDescent="0.25">
      <c r="D21" s="5"/>
    </row>
    <row r="22" spans="4:11" ht="18" customHeight="1" x14ac:dyDescent="0.25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B1" sqref="B1"/>
    </sheetView>
  </sheetViews>
  <sheetFormatPr defaultRowHeight="15" x14ac:dyDescent="0.25"/>
  <sheetData>
    <row r="1" spans="1:10" x14ac:dyDescent="0.25">
      <c r="A1" s="3" t="s">
        <v>24</v>
      </c>
      <c r="B1" s="4" t="s">
        <v>94</v>
      </c>
      <c r="C1" s="3" t="s">
        <v>25</v>
      </c>
      <c r="D1" s="4" t="s">
        <v>93</v>
      </c>
    </row>
    <row r="3" spans="1:10" x14ac:dyDescent="0.25">
      <c r="E3" s="17" t="s">
        <v>74</v>
      </c>
    </row>
    <row r="5" spans="1:10" x14ac:dyDescent="0.25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 x14ac:dyDescent="0.25">
      <c r="C6" s="4">
        <f t="shared" ref="C6:J6" ca="1" si="0">RANDBETWEEN(0,1)</f>
        <v>0</v>
      </c>
      <c r="D6" s="4">
        <f t="shared" ca="1" si="0"/>
        <v>0</v>
      </c>
      <c r="E6" s="4">
        <f t="shared" ca="1" si="0"/>
        <v>1</v>
      </c>
      <c r="F6" s="4">
        <f ca="1">RANDBETWEEN(0,1)</f>
        <v>1</v>
      </c>
      <c r="G6" s="4">
        <f t="shared" ca="1" si="0"/>
        <v>1</v>
      </c>
      <c r="H6" s="4">
        <f t="shared" ca="1" si="0"/>
        <v>0</v>
      </c>
      <c r="I6" s="4">
        <f t="shared" ca="1" si="0"/>
        <v>0</v>
      </c>
      <c r="J6" s="4">
        <f t="shared" ca="1" si="0"/>
        <v>1</v>
      </c>
    </row>
    <row r="14" spans="1:10" x14ac:dyDescent="0.25">
      <c r="D14" s="15" t="s">
        <v>83</v>
      </c>
      <c r="E14" s="16" t="str">
        <f ca="1">C6&amp;D6&amp;E6&amp;F6&amp;G6&amp;H6&amp;I6&amp;J6</f>
        <v>00111001</v>
      </c>
      <c r="I14" s="15" t="s">
        <v>84</v>
      </c>
      <c r="J14" s="18">
        <f ca="1">BIN2DEC(E14)</f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topLeftCell="A2" workbookViewId="0">
      <selection activeCell="D11" sqref="D11"/>
    </sheetView>
  </sheetViews>
  <sheetFormatPr defaultRowHeight="18" customHeight="1" x14ac:dyDescent="0.25"/>
  <cols>
    <col min="3" max="3" width="10.85546875" customWidth="1"/>
    <col min="4" max="4" width="10.5703125" bestFit="1" customWidth="1"/>
    <col min="5" max="5" width="13.140625" customWidth="1"/>
  </cols>
  <sheetData>
    <row r="1" spans="1:5" ht="18" customHeight="1" x14ac:dyDescent="0.25">
      <c r="A1" s="3" t="s">
        <v>24</v>
      </c>
      <c r="B1" s="4"/>
      <c r="C1" s="3" t="s">
        <v>25</v>
      </c>
      <c r="D1" s="4"/>
    </row>
    <row r="4" spans="1:5" ht="18" customHeight="1" thickBot="1" x14ac:dyDescent="0.3"/>
    <row r="5" spans="1:5" ht="18" customHeight="1" thickBot="1" x14ac:dyDescent="0.3">
      <c r="C5" s="6" t="s">
        <v>29</v>
      </c>
      <c r="D5" s="7"/>
      <c r="E5" s="7"/>
    </row>
    <row r="6" spans="1:5" ht="18" customHeight="1" thickBot="1" x14ac:dyDescent="0.3">
      <c r="C6" s="7"/>
      <c r="D6" s="7"/>
      <c r="E6" s="7"/>
    </row>
    <row r="7" spans="1:5" ht="34.5" customHeight="1" thickBot="1" x14ac:dyDescent="0.3">
      <c r="C7" s="8" t="s">
        <v>30</v>
      </c>
      <c r="D7" s="8" t="s">
        <v>31</v>
      </c>
      <c r="E7" s="8" t="s">
        <v>32</v>
      </c>
    </row>
    <row r="8" spans="1:5" ht="18" customHeight="1" thickBot="1" x14ac:dyDescent="0.3">
      <c r="C8" s="9" t="s">
        <v>33</v>
      </c>
      <c r="D8" s="10">
        <v>100</v>
      </c>
      <c r="E8" s="11"/>
    </row>
    <row r="9" spans="1:5" ht="18" customHeight="1" thickBot="1" x14ac:dyDescent="0.3">
      <c r="C9" s="9" t="s">
        <v>34</v>
      </c>
      <c r="D9" s="12">
        <v>100</v>
      </c>
      <c r="E9" s="11">
        <v>0</v>
      </c>
    </row>
    <row r="10" spans="1:5" ht="18" customHeight="1" thickBot="1" x14ac:dyDescent="0.3">
      <c r="C10" s="9" t="s">
        <v>35</v>
      </c>
      <c r="D10" s="12">
        <v>118</v>
      </c>
      <c r="E10" s="11">
        <v>0.18</v>
      </c>
    </row>
    <row r="11" spans="1:5" ht="18" customHeight="1" thickBot="1" x14ac:dyDescent="0.3">
      <c r="C11" s="9" t="s">
        <v>36</v>
      </c>
      <c r="D11" s="13"/>
      <c r="E11" s="11">
        <v>-0.45</v>
      </c>
    </row>
    <row r="12" spans="1:5" ht="18" customHeight="1" thickBot="1" x14ac:dyDescent="0.3">
      <c r="C12" s="9" t="s">
        <v>37</v>
      </c>
      <c r="D12" s="13"/>
      <c r="E12" s="11">
        <v>-0.34</v>
      </c>
    </row>
    <row r="13" spans="1:5" ht="18" customHeight="1" thickBot="1" x14ac:dyDescent="0.3">
      <c r="C13" s="9" t="s">
        <v>38</v>
      </c>
      <c r="D13" s="13"/>
      <c r="E13" s="11">
        <v>0.46</v>
      </c>
    </row>
    <row r="14" spans="1:5" ht="18" customHeight="1" thickBot="1" x14ac:dyDescent="0.3">
      <c r="C14" s="9" t="s">
        <v>39</v>
      </c>
      <c r="D14" s="13"/>
      <c r="E14" s="11">
        <v>-0.21</v>
      </c>
    </row>
    <row r="15" spans="1:5" ht="18" customHeight="1" thickBot="1" x14ac:dyDescent="0.3">
      <c r="C15" s="9" t="s">
        <v>40</v>
      </c>
      <c r="D15" s="13"/>
      <c r="E15" s="11">
        <v>-0.02</v>
      </c>
    </row>
    <row r="16" spans="1:5" ht="18" customHeight="1" thickBot="1" x14ac:dyDescent="0.3">
      <c r="C16" s="9" t="s">
        <v>41</v>
      </c>
      <c r="D16" s="13"/>
      <c r="E16" s="11">
        <v>-0.19</v>
      </c>
    </row>
    <row r="17" spans="3:5" ht="18" customHeight="1" thickBot="1" x14ac:dyDescent="0.3">
      <c r="C17" s="9" t="s">
        <v>42</v>
      </c>
      <c r="D17" s="13"/>
      <c r="E17" s="11">
        <v>0.5</v>
      </c>
    </row>
    <row r="18" spans="3:5" ht="18" customHeight="1" thickBot="1" x14ac:dyDescent="0.3">
      <c r="C18" s="9" t="s">
        <v>43</v>
      </c>
      <c r="D18" s="13"/>
      <c r="E18" s="11">
        <v>-0.1</v>
      </c>
    </row>
    <row r="19" spans="3:5" ht="18" customHeight="1" thickBot="1" x14ac:dyDescent="0.3">
      <c r="C19" s="9" t="s">
        <v>44</v>
      </c>
      <c r="D19" s="13"/>
      <c r="E19" s="11">
        <v>0.28000000000000003</v>
      </c>
    </row>
    <row r="20" spans="3:5" ht="18" customHeight="1" thickBot="1" x14ac:dyDescent="0.3">
      <c r="C20" s="9" t="s">
        <v>45</v>
      </c>
      <c r="D20" s="13"/>
      <c r="E20" s="11">
        <v>-0.47</v>
      </c>
    </row>
    <row r="21" spans="3:5" ht="18" customHeight="1" thickBot="1" x14ac:dyDescent="0.3">
      <c r="C21" s="9" t="s">
        <v>46</v>
      </c>
      <c r="D21" s="13"/>
      <c r="E21" s="11">
        <v>-0.37</v>
      </c>
    </row>
    <row r="22" spans="3:5" ht="18" customHeight="1" thickBot="1" x14ac:dyDescent="0.3">
      <c r="C22" s="9" t="s">
        <v>47</v>
      </c>
      <c r="D22" s="13"/>
      <c r="E22" s="11">
        <v>0.06</v>
      </c>
    </row>
    <row r="23" spans="3:5" ht="18" customHeight="1" thickBot="1" x14ac:dyDescent="0.3">
      <c r="C23" s="9" t="s">
        <v>48</v>
      </c>
      <c r="D23" s="13"/>
      <c r="E23" s="11">
        <v>-0.26</v>
      </c>
    </row>
    <row r="24" spans="3:5" ht="18" customHeight="1" thickBot="1" x14ac:dyDescent="0.3">
      <c r="C24" s="9" t="s">
        <v>49</v>
      </c>
      <c r="D24" s="13"/>
      <c r="E24" s="11">
        <v>0.24</v>
      </c>
    </row>
    <row r="25" spans="3:5" ht="18" customHeight="1" thickBot="1" x14ac:dyDescent="0.3">
      <c r="C25" s="9" t="s">
        <v>50</v>
      </c>
      <c r="D25" s="13"/>
      <c r="E25" s="11">
        <v>-0.49</v>
      </c>
    </row>
    <row r="26" spans="3:5" ht="18" customHeight="1" thickBot="1" x14ac:dyDescent="0.3">
      <c r="C26" s="9" t="s">
        <v>51</v>
      </c>
      <c r="D26" s="13"/>
      <c r="E26" s="11">
        <v>-0.37</v>
      </c>
    </row>
    <row r="27" spans="3:5" ht="18" customHeight="1" thickBot="1" x14ac:dyDescent="0.3">
      <c r="C27" s="9" t="s">
        <v>52</v>
      </c>
      <c r="D27" s="13"/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19.85546875" customWidth="1"/>
    <col min="4" max="4" width="9.5703125" bestFit="1" customWidth="1"/>
  </cols>
  <sheetData>
    <row r="1" spans="1:12" x14ac:dyDescent="0.25">
      <c r="A1" s="3" t="s">
        <v>24</v>
      </c>
      <c r="B1" s="4" t="s">
        <v>94</v>
      </c>
      <c r="C1" s="3" t="s">
        <v>25</v>
      </c>
      <c r="D1" s="4" t="s">
        <v>95</v>
      </c>
    </row>
    <row r="3" spans="1:12" x14ac:dyDescent="0.25">
      <c r="C3" s="28" t="s">
        <v>53</v>
      </c>
      <c r="D3" s="28"/>
      <c r="E3" s="28"/>
      <c r="F3" s="28"/>
      <c r="G3" s="28"/>
      <c r="H3" s="28"/>
      <c r="I3" s="28"/>
      <c r="J3" s="28"/>
      <c r="K3" s="28"/>
    </row>
    <row r="5" spans="1:12" x14ac:dyDescent="0.2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 x14ac:dyDescent="0.25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 x14ac:dyDescent="0.25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 x14ac:dyDescent="0.25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 x14ac:dyDescent="0.25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 x14ac:dyDescent="0.25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 x14ac:dyDescent="0.25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 x14ac:dyDescent="0.25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 x14ac:dyDescent="0.25">
      <c r="C13" s="15" t="s">
        <v>70</v>
      </c>
      <c r="D13" s="16">
        <f>SUM(D6:D12)</f>
        <v>56.099999999999994</v>
      </c>
      <c r="E13" s="16">
        <f t="shared" ref="E13:K13" si="0">SUM(E6:E12)</f>
        <v>79.199999999999989</v>
      </c>
      <c r="F13" s="16">
        <f t="shared" si="0"/>
        <v>89.2</v>
      </c>
      <c r="G13" s="16">
        <f t="shared" si="0"/>
        <v>107.19999999999999</v>
      </c>
      <c r="H13" s="16">
        <f t="shared" si="0"/>
        <v>57.600000000000009</v>
      </c>
      <c r="I13" s="16">
        <f t="shared" si="0"/>
        <v>61.5</v>
      </c>
      <c r="J13" s="16">
        <f t="shared" si="0"/>
        <v>80.7</v>
      </c>
      <c r="K13" s="16">
        <f t="shared" si="0"/>
        <v>45.5</v>
      </c>
      <c r="L13" s="16">
        <f>SUM(D13:K13)</f>
        <v>577</v>
      </c>
    </row>
    <row r="14" spans="1:12" x14ac:dyDescent="0.25">
      <c r="C14" s="15" t="s">
        <v>71</v>
      </c>
      <c r="D14" s="25">
        <f>D13/100</f>
        <v>0.56099999999999994</v>
      </c>
      <c r="E14" s="25">
        <f t="shared" ref="E14:K14" si="1">E13/100</f>
        <v>0.79199999999999993</v>
      </c>
      <c r="F14" s="25">
        <f t="shared" si="1"/>
        <v>0.89200000000000002</v>
      </c>
      <c r="G14" s="25">
        <f t="shared" si="1"/>
        <v>1.0719999999999998</v>
      </c>
      <c r="H14" s="25">
        <f t="shared" si="1"/>
        <v>0.57600000000000007</v>
      </c>
      <c r="I14" s="25">
        <f t="shared" si="1"/>
        <v>0.61499999999999999</v>
      </c>
      <c r="J14" s="25">
        <f t="shared" si="1"/>
        <v>0.80700000000000005</v>
      </c>
      <c r="K14" s="25">
        <f t="shared" si="1"/>
        <v>0.45500000000000002</v>
      </c>
    </row>
    <row r="15" spans="1:12" x14ac:dyDescent="0.25">
      <c r="C15" s="15" t="s">
        <v>72</v>
      </c>
      <c r="D15" s="26">
        <f>AVERAGE(D6:D12)</f>
        <v>8.0142857142857142</v>
      </c>
      <c r="E15" s="26">
        <f t="shared" ref="E15:K15" si="2">AVERAGE(E6:E12)</f>
        <v>11.314285714285713</v>
      </c>
      <c r="F15" s="26">
        <f t="shared" si="2"/>
        <v>12.742857142857144</v>
      </c>
      <c r="G15" s="26">
        <f t="shared" si="2"/>
        <v>15.314285714285713</v>
      </c>
      <c r="H15" s="26">
        <f t="shared" si="2"/>
        <v>8.2285714285714295</v>
      </c>
      <c r="I15" s="26">
        <f t="shared" si="2"/>
        <v>8.7857142857142865</v>
      </c>
      <c r="J15" s="26">
        <f t="shared" si="2"/>
        <v>11.528571428571428</v>
      </c>
      <c r="K15" s="26">
        <f t="shared" si="2"/>
        <v>6.5</v>
      </c>
    </row>
    <row r="16" spans="1:12" x14ac:dyDescent="0.25">
      <c r="C16" s="15" t="s">
        <v>73</v>
      </c>
      <c r="D16" s="16" cm="1">
        <f t="array" ref="D16:D22">COUNTIF(D6:D12,D15&lt;D6:D12)</f>
        <v>0</v>
      </c>
      <c r="E16" s="16" t="b" cm="1">
        <f t="array" ref="E16">OR(E6:E12,E6:E12&gt;E15)</f>
        <v>1</v>
      </c>
      <c r="F16" s="16" t="b" cm="1">
        <f t="array" ref="F16">OR(F6:F12,F6:F12&gt;F15)</f>
        <v>1</v>
      </c>
      <c r="G16" s="16" t="b" cm="1">
        <f t="array" ref="G16">OR(G6:G12,G6:G12&gt;G15)</f>
        <v>1</v>
      </c>
      <c r="H16" s="16" t="b" cm="1">
        <f t="array" ref="H16">OR(H6:H12,H6:H12&gt;H15)</f>
        <v>1</v>
      </c>
      <c r="I16" s="16" t="b" cm="1">
        <f t="array" ref="I16">OR(I6:I12,I6:I12&gt;I15)</f>
        <v>1</v>
      </c>
      <c r="J16" s="16" t="b" cm="1">
        <f t="array" ref="J16">OR(J6:J12,J6:J12&gt;J15)</f>
        <v>1</v>
      </c>
      <c r="K16" s="16" t="b" cm="1">
        <f t="array" ref="K16">OR(K6:K12,K6:K12&gt;K15)</f>
        <v>1</v>
      </c>
    </row>
    <row r="17" spans="4:4" x14ac:dyDescent="0.25">
      <c r="D17">
        <v>0</v>
      </c>
    </row>
    <row r="18" spans="4:4" x14ac:dyDescent="0.25">
      <c r="D18">
        <v>0</v>
      </c>
    </row>
    <row r="19" spans="4:4" x14ac:dyDescent="0.25">
      <c r="D19">
        <v>0</v>
      </c>
    </row>
    <row r="20" spans="4:4" x14ac:dyDescent="0.25">
      <c r="D20">
        <v>0</v>
      </c>
    </row>
    <row r="21" spans="4:4" x14ac:dyDescent="0.25">
      <c r="D21">
        <v>0</v>
      </c>
    </row>
    <row r="22" spans="4:4" x14ac:dyDescent="0.25">
      <c r="D22">
        <v>0</v>
      </c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G15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s="3" t="s">
        <v>24</v>
      </c>
      <c r="B1" s="4" t="s">
        <v>94</v>
      </c>
      <c r="C1" s="3" t="s">
        <v>25</v>
      </c>
      <c r="D1" s="4" t="s">
        <v>95</v>
      </c>
    </row>
    <row r="4" spans="1:7" x14ac:dyDescent="0.25">
      <c r="A4" t="s">
        <v>85</v>
      </c>
    </row>
    <row r="5" spans="1:7" x14ac:dyDescent="0.25">
      <c r="A5" s="17" t="s">
        <v>86</v>
      </c>
    </row>
    <row r="7" spans="1:7" x14ac:dyDescent="0.25">
      <c r="B7" s="23" t="s">
        <v>87</v>
      </c>
      <c r="C7" s="23" t="s">
        <v>88</v>
      </c>
      <c r="D7" s="23" t="s">
        <v>89</v>
      </c>
      <c r="E7" s="24" t="s">
        <v>90</v>
      </c>
    </row>
    <row r="8" spans="1:7" x14ac:dyDescent="0.25">
      <c r="B8" s="16">
        <v>0</v>
      </c>
      <c r="C8" s="16">
        <v>0</v>
      </c>
      <c r="D8" s="16">
        <v>0</v>
      </c>
      <c r="E8" s="16" t="b" cm="1">
        <f t="array" ref="E8:G8">IF(B8:D8,(B8,C8),NOT(B8))</f>
        <v>1</v>
      </c>
      <c r="F8" t="b">
        <v>1</v>
      </c>
      <c r="G8" t="b">
        <v>1</v>
      </c>
    </row>
    <row r="9" spans="1:7" x14ac:dyDescent="0.25">
      <c r="B9" s="16">
        <v>0</v>
      </c>
      <c r="C9" s="16">
        <v>0</v>
      </c>
      <c r="D9" s="16">
        <v>1</v>
      </c>
      <c r="E9" s="16" t="b" cm="1">
        <f t="array" ref="E9:G9">IF(B9:D9,(B9,C9),NOT(B9))</f>
        <v>1</v>
      </c>
      <c r="F9" t="b">
        <v>1</v>
      </c>
      <c r="G9" t="e">
        <v>#VALUE!</v>
      </c>
    </row>
    <row r="10" spans="1:7" x14ac:dyDescent="0.25">
      <c r="B10" s="16">
        <v>0</v>
      </c>
      <c r="C10" s="16">
        <v>1</v>
      </c>
      <c r="D10" s="16">
        <v>0</v>
      </c>
      <c r="E10" s="16" t="b" cm="1">
        <f t="array" ref="E10:G10">IF(B10:D10,(B10,C10),NOT(B10))</f>
        <v>1</v>
      </c>
      <c r="F10" t="e">
        <v>#VALUE!</v>
      </c>
      <c r="G10" t="b">
        <v>1</v>
      </c>
    </row>
    <row r="11" spans="1:7" x14ac:dyDescent="0.25">
      <c r="B11" s="16">
        <v>1</v>
      </c>
      <c r="C11" s="16">
        <v>0</v>
      </c>
      <c r="D11" s="16">
        <v>0</v>
      </c>
      <c r="E11" s="16" t="e" cm="1">
        <f t="array" ref="E11:G11">IF(B11:D11,(B11,C11),NOT(B11))</f>
        <v>#VALUE!</v>
      </c>
      <c r="F11" t="b">
        <v>0</v>
      </c>
      <c r="G11" t="b">
        <v>0</v>
      </c>
    </row>
    <row r="12" spans="1:7" x14ac:dyDescent="0.25">
      <c r="B12" s="16">
        <v>0</v>
      </c>
      <c r="C12" s="16">
        <v>1</v>
      </c>
      <c r="D12" s="16">
        <v>1</v>
      </c>
      <c r="E12" s="16" t="b" cm="1">
        <f t="array" ref="E12:G12">IF(B12:D12,(B12,C12),NOT(B12))</f>
        <v>1</v>
      </c>
      <c r="F12" t="e">
        <v>#VALUE!</v>
      </c>
      <c r="G12" t="e">
        <v>#VALUE!</v>
      </c>
    </row>
    <row r="13" spans="1:7" x14ac:dyDescent="0.25">
      <c r="B13" s="16">
        <v>1</v>
      </c>
      <c r="C13" s="16">
        <v>1</v>
      </c>
      <c r="D13" s="16">
        <v>0</v>
      </c>
      <c r="E13" s="16" t="e" cm="1">
        <f t="array" ref="E13:G13">IF(B13:D13,(B13,C13),NOT(B13))</f>
        <v>#VALUE!</v>
      </c>
      <c r="F13" t="e">
        <v>#VALUE!</v>
      </c>
      <c r="G13" t="b">
        <v>0</v>
      </c>
    </row>
    <row r="14" spans="1:7" x14ac:dyDescent="0.25">
      <c r="B14" s="16">
        <v>1</v>
      </c>
      <c r="C14" s="16">
        <v>1</v>
      </c>
      <c r="D14" s="16">
        <v>1</v>
      </c>
      <c r="E14" s="16" t="e" cm="1">
        <f t="array" ref="E14:G14">IF(B14:D14,(B14,C14),NOT(B14))</f>
        <v>#VALUE!</v>
      </c>
      <c r="F14" t="e">
        <v>#VALUE!</v>
      </c>
      <c r="G14" t="e">
        <v>#VALUE!</v>
      </c>
    </row>
    <row r="15" spans="1:7" x14ac:dyDescent="0.25">
      <c r="B15" s="16"/>
      <c r="C15" s="16"/>
      <c r="D15" s="16"/>
      <c r="E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2</vt:lpstr>
      <vt:lpstr>esercizio 3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Gabriele Giuseppe Felletti</cp:lastModifiedBy>
  <dcterms:created xsi:type="dcterms:W3CDTF">2024-12-10T15:41:47Z</dcterms:created>
  <dcterms:modified xsi:type="dcterms:W3CDTF">2025-01-14T08:55:56Z</dcterms:modified>
</cp:coreProperties>
</file>