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/>
  </bookViews>
  <sheets>
    <sheet name="WTI" sheetId="4" r:id="rId1"/>
    <sheet name="黄金" sheetId="1" r:id="rId2"/>
    <sheet name="铜" sheetId="2" r:id="rId3"/>
    <sheet name="螺纹钢" sheetId="3" r:id="rId4"/>
    <sheet name="大豆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<sst xmlns="http://schemas.openxmlformats.org/spreadsheetml/2006/main" count="195" uniqueCount="112">
  <si>
    <t>隐藏层1</t>
  </si>
  <si>
    <t>输入层1</t>
  </si>
  <si>
    <t>lambda1</t>
  </si>
  <si>
    <t>隐藏层2</t>
  </si>
  <si>
    <t>输入层2</t>
  </si>
  <si>
    <t>lambda2</t>
  </si>
  <si>
    <t>隐藏层3</t>
  </si>
  <si>
    <t>输入层3</t>
  </si>
  <si>
    <t>lambda3</t>
  </si>
  <si>
    <t>隐藏层4</t>
  </si>
  <si>
    <t>输入层4</t>
  </si>
  <si>
    <t>lambda4</t>
  </si>
  <si>
    <t>隐藏层5</t>
  </si>
  <si>
    <t>输入层5</t>
  </si>
  <si>
    <t>lambda5</t>
  </si>
  <si>
    <t>隐藏层6</t>
  </si>
  <si>
    <t>输入层6</t>
  </si>
  <si>
    <t>lambda6</t>
  </si>
  <si>
    <t>隐藏层7</t>
  </si>
  <si>
    <t>输入层7</t>
  </si>
  <si>
    <t>lambda7</t>
  </si>
  <si>
    <t>隐藏层8</t>
  </si>
  <si>
    <t>输入层8</t>
  </si>
  <si>
    <t>lambda8</t>
  </si>
  <si>
    <t>隐藏层9</t>
  </si>
  <si>
    <t>输入层9</t>
  </si>
  <si>
    <t>lambda9</t>
  </si>
  <si>
    <t>隐藏层10</t>
  </si>
  <si>
    <t>输入层10</t>
  </si>
  <si>
    <t>lambda10</t>
  </si>
  <si>
    <t>隐藏层11</t>
  </si>
  <si>
    <t>lambda11</t>
  </si>
  <si>
    <t>隐藏层12</t>
  </si>
  <si>
    <t>lambda12</t>
  </si>
  <si>
    <t>隐藏层13</t>
  </si>
  <si>
    <t>lambda13</t>
  </si>
  <si>
    <t>隐藏层14</t>
  </si>
  <si>
    <t>lambda14</t>
  </si>
  <si>
    <t>隐藏层15</t>
  </si>
  <si>
    <t>隐藏层16</t>
  </si>
  <si>
    <t>隐藏层17</t>
  </si>
  <si>
    <t>隐藏层18</t>
  </si>
  <si>
    <t>隐藏层19</t>
  </si>
  <si>
    <t>隐藏层20</t>
  </si>
  <si>
    <t>隐藏层21</t>
  </si>
  <si>
    <t>隐藏层22</t>
  </si>
  <si>
    <t>隐藏层23</t>
  </si>
  <si>
    <t>隐藏层24</t>
  </si>
  <si>
    <t>隐藏层25</t>
  </si>
  <si>
    <t>隐藏层26</t>
  </si>
  <si>
    <t>隐藏层27</t>
  </si>
  <si>
    <t>隐藏层28</t>
  </si>
  <si>
    <t>隐藏层29</t>
  </si>
  <si>
    <t>隐藏层30</t>
  </si>
  <si>
    <t>隐藏层31</t>
  </si>
  <si>
    <t>隐藏层32</t>
  </si>
  <si>
    <t>隐藏层33</t>
  </si>
  <si>
    <t>隐藏层34</t>
  </si>
  <si>
    <t>隐藏层35</t>
  </si>
  <si>
    <t>隐藏层36</t>
  </si>
  <si>
    <t>隐藏层37</t>
  </si>
  <si>
    <t>隐藏层38</t>
  </si>
  <si>
    <t>隐藏层39</t>
  </si>
  <si>
    <t>隐藏层40</t>
  </si>
  <si>
    <t>隐藏层41</t>
  </si>
  <si>
    <t>隐藏层42</t>
  </si>
  <si>
    <t>隐藏层43</t>
  </si>
  <si>
    <t>隐藏层44</t>
  </si>
  <si>
    <t>隐藏层45</t>
  </si>
  <si>
    <t>隐藏层46</t>
  </si>
  <si>
    <t>隐藏层47</t>
  </si>
  <si>
    <t>隐藏层48</t>
  </si>
  <si>
    <t>隐藏层49</t>
  </si>
  <si>
    <t>Prediction Column</t>
  </si>
  <si>
    <t>MAPE</t>
  </si>
  <si>
    <t>隐藏层50</t>
  </si>
  <si>
    <t>MAPE (%)</t>
  </si>
  <si>
    <t>NRMSE (%)</t>
  </si>
  <si>
    <t>DS (%)</t>
  </si>
  <si>
    <t>Unnamed: 17</t>
  </si>
  <si>
    <t>lambda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</si>
  <si>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</si>
  <si>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</si>
  <si>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</si>
  <si>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</si>
  <si>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</si>
  <si>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</si>
  <si>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</si>
  <si>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</si>
  <si>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</si>
  <si>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</si>
  <si>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</si>
  <si>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</si>
  <si>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</si>
  <si>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</si>
  <si>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Unnamed: 33</t>
  </si>
  <si>
    <t>隐藏层单元</t>
  </si>
  <si>
    <t>1.2</t>
  </si>
  <si>
    <t>2.2</t>
  </si>
  <si>
    <t>3.2</t>
  </si>
  <si>
    <t>4.2</t>
  </si>
  <si>
    <t>5.2</t>
  </si>
  <si>
    <t>6.2</t>
  </si>
  <si>
    <t>7.2</t>
  </si>
  <si>
    <t>8.2</t>
  </si>
  <si>
    <t>9.2</t>
  </si>
  <si>
    <t>10.2</t>
  </si>
  <si>
    <t>11.2</t>
  </si>
  <si>
    <t>12.2</t>
  </si>
  <si>
    <t>13.2</t>
  </si>
  <si>
    <t>14.2</t>
  </si>
  <si>
    <t>15.1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</si>
</sst>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E+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2" fillId="2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0"/>
  <sheetViews>
    <sheetView tabSelected="1" workbookViewId="0">
      <selection activeCell="A1" sqref="A1:N53"/>
    </sheetView>
  </sheetViews>
  <sheetFormatPr defaultColWidth="9.02654867256637" defaultRowHeight="13.5"/>
  <sheetData>
    <row r="2" spans="1:14">
      <c r="A2" s="5" t="s">
        <v>0</v>
      </c>
      <c r="B2">
        <v>20.7129923047717</v>
      </c>
      <c r="D2" s="5" t="s">
        <v>1</v>
      </c>
      <c r="E2">
        <v>1.69285254523844</v>
      </c>
      <c r="G2" s="5" t="s">
        <v>2</v>
      </c>
      <c r="H2">
        <v>1.69297643152926</v>
      </c>
      <c r="K2">
        <v>1</v>
      </c>
      <c r="L2"/>
      <c r="M2">
        <v>0</v>
      </c>
      <c r="N2">
        <v>1.69297643152926</v>
      </c>
    </row>
    <row r="3" spans="1:14">
      <c r="A3" s="5" t="s">
        <v>3</v>
      </c>
      <c r="B3">
        <v>1.88111311681398</v>
      </c>
      <c r="D3" s="5" t="s">
        <v>4</v>
      </c>
      <c r="E3">
        <v>1.69177619937667</v>
      </c>
      <c r="G3" s="5" t="s">
        <v>5</v>
      </c>
      <c r="K3">
        <v>2</v>
      </c>
      <c r="L3"/>
      <c r="M3" s="8">
        <f>10^(-8)</f>
        <v>1e-8</v>
      </c>
      <c r="N3">
        <v>1.68925348385336</v>
      </c>
    </row>
    <row r="4" spans="1:14">
      <c r="A4" s="5" t="s">
        <v>6</v>
      </c>
      <c r="B4">
        <v>1.74088814560686</v>
      </c>
      <c r="D4" s="5" t="s">
        <v>7</v>
      </c>
      <c r="E4">
        <v>1.69062627786206</v>
      </c>
      <c r="G4" s="5" t="s">
        <v>8</v>
      </c>
      <c r="I4">
        <v>1.69297643152926</v>
      </c>
      <c r="K4">
        <v>3</v>
      </c>
      <c r="L4"/>
      <c r="M4" s="8">
        <f>10^(-7)</f>
        <v>1e-7</v>
      </c>
      <c r="N4">
        <v>1.68995989879283</v>
      </c>
    </row>
    <row r="5" spans="1:14">
      <c r="A5" s="5" t="s">
        <v>9</v>
      </c>
      <c r="B5">
        <v>1.69402127941856</v>
      </c>
      <c r="D5" s="5" t="s">
        <v>10</v>
      </c>
      <c r="E5">
        <v>1.69305537135519</v>
      </c>
      <c r="G5" s="5" t="s">
        <v>11</v>
      </c>
      <c r="H5">
        <v>1.68925348385336</v>
      </c>
      <c r="I5">
        <v>1.68925348385336</v>
      </c>
      <c r="K5">
        <v>4</v>
      </c>
      <c r="L5"/>
      <c r="M5" s="8">
        <f>10^(-6)</f>
        <v>1e-6</v>
      </c>
      <c r="N5">
        <v>1.69134416580523</v>
      </c>
    </row>
    <row r="6" spans="1:14">
      <c r="A6" s="5" t="s">
        <v>12</v>
      </c>
      <c r="B6">
        <v>1.69731463735174</v>
      </c>
      <c r="D6" s="5" t="s">
        <v>13</v>
      </c>
      <c r="E6">
        <v>1.70550813947815</v>
      </c>
      <c r="G6" s="5" t="s">
        <v>14</v>
      </c>
      <c r="H6">
        <v>1.68995989879283</v>
      </c>
      <c r="I6">
        <v>1.68995989879283</v>
      </c>
      <c r="K6">
        <v>5</v>
      </c>
      <c r="L6"/>
      <c r="M6" s="8">
        <f>10^(-5)</f>
        <v>1e-5</v>
      </c>
      <c r="N6">
        <v>1.69260979056941</v>
      </c>
    </row>
    <row r="7" spans="1:14">
      <c r="A7" s="5" t="s">
        <v>15</v>
      </c>
      <c r="B7">
        <v>1.6917105616677</v>
      </c>
      <c r="D7" s="5" t="s">
        <v>16</v>
      </c>
      <c r="E7">
        <v>1.69938842034196</v>
      </c>
      <c r="G7" s="5" t="s">
        <v>17</v>
      </c>
      <c r="H7">
        <v>1.69134416580523</v>
      </c>
      <c r="I7">
        <v>1.69134416580523</v>
      </c>
      <c r="K7">
        <v>6</v>
      </c>
      <c r="L7"/>
      <c r="M7" s="8">
        <f>10^(-4)</f>
        <v>0.0001</v>
      </c>
      <c r="N7">
        <v>1.6928296641614</v>
      </c>
    </row>
    <row r="8" spans="1:14">
      <c r="A8" s="5" t="s">
        <v>18</v>
      </c>
      <c r="B8">
        <v>1.69212397174519</v>
      </c>
      <c r="D8" s="5" t="s">
        <v>19</v>
      </c>
      <c r="E8">
        <v>1.78598247055346</v>
      </c>
      <c r="G8" s="5" t="s">
        <v>20</v>
      </c>
      <c r="H8">
        <v>1.69260979056941</v>
      </c>
      <c r="I8">
        <v>1.69260979056941</v>
      </c>
      <c r="K8">
        <v>7</v>
      </c>
      <c r="L8"/>
      <c r="M8" s="8">
        <f>10^(-3)</f>
        <v>0.001</v>
      </c>
      <c r="N8">
        <v>1.69201171970059</v>
      </c>
    </row>
    <row r="9" spans="1:14">
      <c r="A9" s="5" t="s">
        <v>21</v>
      </c>
      <c r="B9">
        <v>1.69172829543715</v>
      </c>
      <c r="D9" s="5" t="s">
        <v>22</v>
      </c>
      <c r="E9">
        <v>1.84933944916749</v>
      </c>
      <c r="G9" s="5" t="s">
        <v>23</v>
      </c>
      <c r="H9">
        <v>1.6928296641614</v>
      </c>
      <c r="I9">
        <v>1.6928296641614</v>
      </c>
      <c r="K9">
        <v>8</v>
      </c>
      <c r="L9"/>
      <c r="M9" s="8">
        <f>10^(-2)</f>
        <v>0.01</v>
      </c>
      <c r="N9">
        <v>1.69248144102745</v>
      </c>
    </row>
    <row r="10" spans="1:14">
      <c r="A10" s="5" t="s">
        <v>24</v>
      </c>
      <c r="B10">
        <v>1.69108041656025</v>
      </c>
      <c r="D10" s="5" t="s">
        <v>25</v>
      </c>
      <c r="E10">
        <v>1.91150551349186</v>
      </c>
      <c r="G10" s="5" t="s">
        <v>26</v>
      </c>
      <c r="H10">
        <v>1.69201171970059</v>
      </c>
      <c r="I10">
        <v>1.69201171970059</v>
      </c>
      <c r="K10">
        <v>9</v>
      </c>
      <c r="L10"/>
      <c r="M10" s="8">
        <f>10^(-1)</f>
        <v>0.1</v>
      </c>
      <c r="N10">
        <v>1.69001820946877</v>
      </c>
    </row>
    <row r="11" spans="1:14">
      <c r="A11" s="5" t="s">
        <v>27</v>
      </c>
      <c r="B11">
        <v>1.69134416580523</v>
      </c>
      <c r="D11" s="5" t="s">
        <v>28</v>
      </c>
      <c r="E11">
        <v>2.06153746710643</v>
      </c>
      <c r="G11" s="5" t="s">
        <v>29</v>
      </c>
      <c r="H11">
        <v>1.69248144102745</v>
      </c>
      <c r="I11">
        <v>1.69248144102745</v>
      </c>
      <c r="K11">
        <v>10</v>
      </c>
      <c r="L11"/>
      <c r="M11" s="8">
        <f>10^(0)</f>
        <v>1</v>
      </c>
      <c r="N11">
        <v>1.70337280723656</v>
      </c>
    </row>
    <row r="12" spans="1:14">
      <c r="A12" s="5" t="s">
        <v>30</v>
      </c>
      <c r="B12">
        <v>1.6909981369344</v>
      </c>
      <c r="G12" s="5" t="s">
        <v>31</v>
      </c>
      <c r="H12">
        <v>1.69001820946877</v>
      </c>
      <c r="I12">
        <v>1.69001820946877</v>
      </c>
      <c r="K12">
        <v>11</v>
      </c>
      <c r="M12" s="8">
        <f>10^(1)</f>
        <v>10</v>
      </c>
      <c r="N12">
        <v>2.50831872002391</v>
      </c>
    </row>
    <row r="13" spans="1:13">
      <c r="A13" s="5" t="s">
        <v>32</v>
      </c>
      <c r="B13">
        <v>1.69074572623328</v>
      </c>
      <c r="G13" s="5" t="s">
        <v>33</v>
      </c>
      <c r="H13">
        <v>1.70337280723656</v>
      </c>
      <c r="I13">
        <v>1.70337280723656</v>
      </c>
      <c r="K13">
        <v>12</v>
      </c>
      <c r="M13" s="8"/>
    </row>
    <row r="14" spans="1:13">
      <c r="A14" s="5" t="s">
        <v>34</v>
      </c>
      <c r="B14">
        <v>1.69126616617678</v>
      </c>
      <c r="G14" s="5" t="s">
        <v>35</v>
      </c>
      <c r="H14">
        <v>2.50831872002391</v>
      </c>
      <c r="I14">
        <v>2.50831872002391</v>
      </c>
      <c r="K14">
        <v>13</v>
      </c>
      <c r="M14" s="8"/>
    </row>
    <row r="15" spans="1:13">
      <c r="A15" s="5" t="s">
        <v>36</v>
      </c>
      <c r="B15">
        <v>1.6908626922873</v>
      </c>
      <c r="G15" s="5" t="s">
        <v>37</v>
      </c>
      <c r="K15">
        <v>14</v>
      </c>
      <c r="M15" s="8"/>
    </row>
    <row r="16" spans="1:11">
      <c r="A16" s="5" t="s">
        <v>38</v>
      </c>
      <c r="B16">
        <v>1.6909327668564</v>
      </c>
      <c r="K16">
        <v>15</v>
      </c>
    </row>
    <row r="17" spans="1:11">
      <c r="A17" s="5" t="s">
        <v>39</v>
      </c>
      <c r="B17">
        <v>1.69091176559364</v>
      </c>
      <c r="K17">
        <v>16</v>
      </c>
    </row>
    <row r="18" spans="1:11">
      <c r="A18" s="5" t="s">
        <v>40</v>
      </c>
      <c r="B18">
        <v>1.69057386805474</v>
      </c>
      <c r="K18">
        <v>17</v>
      </c>
    </row>
    <row r="19" spans="1:11">
      <c r="A19" s="5" t="s">
        <v>41</v>
      </c>
      <c r="B19">
        <v>1.69051058744889</v>
      </c>
      <c r="K19">
        <v>18</v>
      </c>
    </row>
    <row r="20" spans="1:11">
      <c r="A20" s="5" t="s">
        <v>42</v>
      </c>
      <c r="B20">
        <v>1.69056601415698</v>
      </c>
      <c r="K20">
        <v>19</v>
      </c>
    </row>
    <row r="21" spans="1:11">
      <c r="A21" s="5" t="s">
        <v>43</v>
      </c>
      <c r="B21">
        <v>1.69059795427121</v>
      </c>
      <c r="K21">
        <v>20</v>
      </c>
    </row>
    <row r="22" spans="1:11">
      <c r="A22" s="5" t="s">
        <v>44</v>
      </c>
      <c r="B22">
        <v>1.69036161245899</v>
      </c>
      <c r="K22">
        <v>21</v>
      </c>
    </row>
    <row r="23" spans="1:11">
      <c r="A23" s="5" t="s">
        <v>45</v>
      </c>
      <c r="B23">
        <v>1.69030544209418</v>
      </c>
      <c r="K23">
        <v>22</v>
      </c>
    </row>
    <row r="24" spans="1:11">
      <c r="A24" s="5" t="s">
        <v>46</v>
      </c>
      <c r="B24">
        <v>1.69057186805581</v>
      </c>
      <c r="K24">
        <v>23</v>
      </c>
    </row>
    <row r="25" spans="1:11">
      <c r="A25" s="5" t="s">
        <v>47</v>
      </c>
      <c r="B25">
        <v>1.69074892947208</v>
      </c>
      <c r="K25">
        <v>24</v>
      </c>
    </row>
    <row r="26" spans="1:11">
      <c r="A26" s="5" t="s">
        <v>48</v>
      </c>
      <c r="B26">
        <v>1.69037299340965</v>
      </c>
      <c r="K26">
        <v>25</v>
      </c>
    </row>
    <row r="27" spans="1:11">
      <c r="A27" s="5" t="s">
        <v>49</v>
      </c>
      <c r="B27">
        <v>1.69041520791788</v>
      </c>
      <c r="K27">
        <v>26</v>
      </c>
    </row>
    <row r="28" spans="1:11">
      <c r="A28" s="5" t="s">
        <v>50</v>
      </c>
      <c r="B28">
        <v>1.69042893854268</v>
      </c>
      <c r="K28">
        <v>27</v>
      </c>
    </row>
    <row r="29" spans="1:11">
      <c r="A29" s="5" t="s">
        <v>51</v>
      </c>
      <c r="B29">
        <v>1.69049963283677</v>
      </c>
      <c r="K29">
        <v>28</v>
      </c>
    </row>
    <row r="30" spans="1:11">
      <c r="A30" s="5" t="s">
        <v>52</v>
      </c>
      <c r="B30">
        <v>1.69055649622803</v>
      </c>
      <c r="K30">
        <v>29</v>
      </c>
    </row>
    <row r="31" spans="1:11">
      <c r="A31" s="5" t="s">
        <v>53</v>
      </c>
      <c r="B31">
        <v>1.69016071789696</v>
      </c>
      <c r="K31">
        <v>30</v>
      </c>
    </row>
    <row r="32" spans="1:11">
      <c r="A32" s="5" t="s">
        <v>54</v>
      </c>
      <c r="B32">
        <v>1.6902853401598</v>
      </c>
      <c r="K32">
        <v>31</v>
      </c>
    </row>
    <row r="33" spans="1:11">
      <c r="A33" s="5" t="s">
        <v>55</v>
      </c>
      <c r="B33">
        <v>1.6903118305292</v>
      </c>
      <c r="K33">
        <v>32</v>
      </c>
    </row>
    <row r="34" spans="1:11">
      <c r="A34" s="5" t="s">
        <v>56</v>
      </c>
      <c r="B34">
        <v>1.69039060152647</v>
      </c>
      <c r="K34">
        <v>33</v>
      </c>
    </row>
    <row r="35" spans="1:11">
      <c r="A35" s="5" t="s">
        <v>57</v>
      </c>
      <c r="B35">
        <v>1.69026653736009</v>
      </c>
      <c r="K35">
        <v>34</v>
      </c>
    </row>
    <row r="36" spans="1:11">
      <c r="A36" s="5" t="s">
        <v>58</v>
      </c>
      <c r="B36">
        <v>1.69003925073885</v>
      </c>
      <c r="K36">
        <v>35</v>
      </c>
    </row>
    <row r="37" spans="1:11">
      <c r="A37" s="5" t="s">
        <v>59</v>
      </c>
      <c r="B37">
        <v>1.69009958335286</v>
      </c>
      <c r="K37">
        <v>36</v>
      </c>
    </row>
    <row r="38" spans="1:11">
      <c r="A38" s="5" t="s">
        <v>60</v>
      </c>
      <c r="B38">
        <v>1.69057937776405</v>
      </c>
      <c r="K38">
        <v>37</v>
      </c>
    </row>
    <row r="39" spans="1:11">
      <c r="A39" s="5" t="s">
        <v>61</v>
      </c>
      <c r="B39">
        <v>1.69034910561904</v>
      </c>
      <c r="K39">
        <v>38</v>
      </c>
    </row>
    <row r="40" spans="1:11">
      <c r="A40" s="5" t="s">
        <v>62</v>
      </c>
      <c r="B40">
        <v>1.69007780716659</v>
      </c>
      <c r="K40">
        <v>39</v>
      </c>
    </row>
    <row r="41" spans="1:11">
      <c r="A41" s="5" t="s">
        <v>63</v>
      </c>
      <c r="B41">
        <v>1.69027799858857</v>
      </c>
      <c r="K41">
        <v>40</v>
      </c>
    </row>
    <row r="42" spans="1:11">
      <c r="A42" s="5" t="s">
        <v>64</v>
      </c>
      <c r="B42">
        <v>1.69025646048936</v>
      </c>
      <c r="K42">
        <v>41</v>
      </c>
    </row>
    <row r="43" spans="1:11">
      <c r="A43" s="5" t="s">
        <v>65</v>
      </c>
      <c r="B43">
        <v>1.69025074316385</v>
      </c>
      <c r="K43">
        <v>42</v>
      </c>
    </row>
    <row r="44" spans="1:11">
      <c r="A44" s="5" t="s">
        <v>66</v>
      </c>
      <c r="B44">
        <v>1.69015540947801</v>
      </c>
      <c r="K44">
        <v>43</v>
      </c>
    </row>
    <row r="45" spans="1:11">
      <c r="A45" s="5" t="s">
        <v>67</v>
      </c>
      <c r="B45">
        <v>1.6902077228929</v>
      </c>
      <c r="K45">
        <v>44</v>
      </c>
    </row>
    <row r="46" spans="1:11">
      <c r="A46" s="5" t="s">
        <v>68</v>
      </c>
      <c r="B46">
        <v>1.68995122593119</v>
      </c>
      <c r="K46">
        <v>45</v>
      </c>
    </row>
    <row r="47" spans="1:11">
      <c r="A47" s="5" t="s">
        <v>69</v>
      </c>
      <c r="B47">
        <v>1.69025280125274</v>
      </c>
      <c r="K47">
        <v>46</v>
      </c>
    </row>
    <row r="48" spans="1:11">
      <c r="A48" s="5" t="s">
        <v>70</v>
      </c>
      <c r="B48">
        <v>1.69009229798886</v>
      </c>
      <c r="K48">
        <v>47</v>
      </c>
    </row>
    <row r="49" spans="1:11">
      <c r="A49" s="5" t="s">
        <v>71</v>
      </c>
      <c r="B49">
        <v>1.69042808398934</v>
      </c>
      <c r="K49">
        <v>48</v>
      </c>
    </row>
    <row r="50" spans="1:11">
      <c r="A50" s="5" t="s">
        <v>72</v>
      </c>
      <c r="B50">
        <v>1.69002647413631</v>
      </c>
      <c r="K50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workbookViewId="0">
      <selection activeCell="K2" sqref="K2:K11"/>
    </sheetView>
  </sheetViews>
  <sheetFormatPr defaultColWidth="9" defaultRowHeight="13.5"/>
  <cols>
    <col min="8" max="8" width="12.7964601769912"/>
  </cols>
  <sheetData>
    <row r="1" spans="1:2">
      <c r="A1" s="5" t="s">
        <v>73</v>
      </c>
      <c r="B1" s="5" t="s">
        <v>74</v>
      </c>
    </row>
    <row r="2" spans="1:11">
      <c r="A2" t="s">
        <v>0</v>
      </c>
      <c r="B2">
        <v>25.4929339838542</v>
      </c>
      <c r="D2">
        <v>1</v>
      </c>
      <c r="E2">
        <v>25.4929339838542</v>
      </c>
      <c r="G2" s="6">
        <v>0</v>
      </c>
      <c r="H2">
        <v>0.668519616770448</v>
      </c>
      <c r="J2" t="s">
        <v>1</v>
      </c>
      <c r="K2">
        <v>0.669760798814851</v>
      </c>
    </row>
    <row r="3" spans="1:11">
      <c r="A3" t="s">
        <v>3</v>
      </c>
      <c r="B3">
        <v>0.964321202936788</v>
      </c>
      <c r="D3">
        <v>2</v>
      </c>
      <c r="E3">
        <v>0.964321202936788</v>
      </c>
      <c r="G3" s="7">
        <f>10^(-8)</f>
        <v>1e-8</v>
      </c>
      <c r="H3">
        <v>0.663310997213689</v>
      </c>
      <c r="J3" t="s">
        <v>4</v>
      </c>
      <c r="K3">
        <v>0.668514576721948</v>
      </c>
    </row>
    <row r="4" spans="1:11">
      <c r="A4" t="s">
        <v>6</v>
      </c>
      <c r="B4">
        <v>0.705832800038246</v>
      </c>
      <c r="D4">
        <v>3</v>
      </c>
      <c r="E4">
        <v>0.705832800038246</v>
      </c>
      <c r="G4" s="7">
        <f>10^(-7)</f>
        <v>1e-7</v>
      </c>
      <c r="H4">
        <v>0.665577565233912</v>
      </c>
      <c r="J4" t="s">
        <v>7</v>
      </c>
      <c r="K4">
        <v>0.683427551230179</v>
      </c>
    </row>
    <row r="5" spans="1:11">
      <c r="A5" t="s">
        <v>9</v>
      </c>
      <c r="B5">
        <v>0.719836753325082</v>
      </c>
      <c r="D5">
        <v>4</v>
      </c>
      <c r="E5">
        <v>0.719836753325082</v>
      </c>
      <c r="G5" s="7">
        <f>10^(-6)</f>
        <v>1e-6</v>
      </c>
      <c r="H5">
        <v>0.66635810420709</v>
      </c>
      <c r="J5" t="s">
        <v>10</v>
      </c>
      <c r="K5">
        <v>0.685261563495843</v>
      </c>
    </row>
    <row r="6" spans="1:11">
      <c r="A6" t="s">
        <v>12</v>
      </c>
      <c r="B6">
        <v>0.665739437907062</v>
      </c>
      <c r="D6">
        <v>5</v>
      </c>
      <c r="E6">
        <v>0.665739437907062</v>
      </c>
      <c r="G6" s="7">
        <f>10^(-5)</f>
        <v>1e-5</v>
      </c>
      <c r="H6">
        <v>0.666308823813906</v>
      </c>
      <c r="J6" t="s">
        <v>13</v>
      </c>
      <c r="K6">
        <v>0.672588426304306</v>
      </c>
    </row>
    <row r="7" spans="1:11">
      <c r="A7" t="s">
        <v>15</v>
      </c>
      <c r="B7">
        <v>0.669941210767939</v>
      </c>
      <c r="D7">
        <v>6</v>
      </c>
      <c r="E7">
        <v>0.669941210767939</v>
      </c>
      <c r="G7" s="7">
        <f>10^(-4)</f>
        <v>0.0001</v>
      </c>
      <c r="H7">
        <v>0.666256487725353</v>
      </c>
      <c r="J7" t="s">
        <v>16</v>
      </c>
      <c r="K7">
        <v>0.654476063607205</v>
      </c>
    </row>
    <row r="8" spans="1:11">
      <c r="A8" t="s">
        <v>18</v>
      </c>
      <c r="B8">
        <v>0.66648877026349</v>
      </c>
      <c r="D8">
        <v>7</v>
      </c>
      <c r="E8">
        <v>0.66648877026349</v>
      </c>
      <c r="G8" s="7">
        <f>10^(-3)</f>
        <v>0.001</v>
      </c>
      <c r="H8">
        <v>0.665955518833808</v>
      </c>
      <c r="J8" t="s">
        <v>19</v>
      </c>
      <c r="K8">
        <v>0.661020698087659</v>
      </c>
    </row>
    <row r="9" spans="1:11">
      <c r="A9" t="s">
        <v>21</v>
      </c>
      <c r="B9">
        <v>0.666901550159648</v>
      </c>
      <c r="D9">
        <v>8</v>
      </c>
      <c r="E9">
        <v>0.666901550159648</v>
      </c>
      <c r="G9" s="7">
        <f>10^(-2)</f>
        <v>0.01</v>
      </c>
      <c r="H9">
        <v>0.666111303485998</v>
      </c>
      <c r="J9" t="s">
        <v>22</v>
      </c>
      <c r="K9">
        <v>0.74713940643608</v>
      </c>
    </row>
    <row r="10" spans="1:11">
      <c r="A10" t="s">
        <v>24</v>
      </c>
      <c r="B10">
        <v>0.666348375335819</v>
      </c>
      <c r="D10">
        <v>9</v>
      </c>
      <c r="E10">
        <v>0.666348375335819</v>
      </c>
      <c r="G10" s="7">
        <f>10^(-1)</f>
        <v>0.1</v>
      </c>
      <c r="H10">
        <v>0.699942721738612</v>
      </c>
      <c r="J10" t="s">
        <v>25</v>
      </c>
      <c r="K10">
        <v>0.767097181101182</v>
      </c>
    </row>
    <row r="11" spans="1:11">
      <c r="A11" t="s">
        <v>27</v>
      </c>
      <c r="B11">
        <v>0.66635810420709</v>
      </c>
      <c r="D11">
        <v>10</v>
      </c>
      <c r="E11">
        <v>0.66635810420709</v>
      </c>
      <c r="G11" s="7">
        <f>10^(0)</f>
        <v>1</v>
      </c>
      <c r="H11">
        <v>0.779699534675261</v>
      </c>
      <c r="J11" t="s">
        <v>28</v>
      </c>
      <c r="K11">
        <v>0.862396320686842</v>
      </c>
    </row>
    <row r="12" spans="1:8">
      <c r="A12" t="s">
        <v>30</v>
      </c>
      <c r="B12">
        <v>0.666134413694222</v>
      </c>
      <c r="D12">
        <v>11</v>
      </c>
      <c r="E12">
        <v>0.666134413694222</v>
      </c>
      <c r="G12" s="7">
        <f>10^(1)</f>
        <v>10</v>
      </c>
      <c r="H12">
        <v>1.59365802465094</v>
      </c>
    </row>
    <row r="13" spans="1:5">
      <c r="A13" t="s">
        <v>32</v>
      </c>
      <c r="B13">
        <v>0.666316888463905</v>
      </c>
      <c r="D13">
        <v>12</v>
      </c>
      <c r="E13">
        <v>0.666316888463905</v>
      </c>
    </row>
    <row r="14" spans="1:5">
      <c r="A14" t="s">
        <v>34</v>
      </c>
      <c r="B14">
        <v>0.667001773551926</v>
      </c>
      <c r="D14">
        <v>13</v>
      </c>
      <c r="E14">
        <v>0.667001773551926</v>
      </c>
    </row>
    <row r="15" spans="1:5">
      <c r="A15" t="s">
        <v>36</v>
      </c>
      <c r="B15">
        <v>0.666512870889421</v>
      </c>
      <c r="D15">
        <v>14</v>
      </c>
      <c r="E15">
        <v>0.666512870889421</v>
      </c>
    </row>
    <row r="16" spans="1:5">
      <c r="A16" t="s">
        <v>38</v>
      </c>
      <c r="B16">
        <v>0.666352198529302</v>
      </c>
      <c r="D16">
        <v>15</v>
      </c>
      <c r="E16">
        <v>0.666352198529302</v>
      </c>
    </row>
    <row r="17" spans="1:5">
      <c r="A17" t="s">
        <v>39</v>
      </c>
      <c r="B17">
        <v>0.666166871406693</v>
      </c>
      <c r="D17">
        <v>16</v>
      </c>
      <c r="E17">
        <v>0.666166871406693</v>
      </c>
    </row>
    <row r="18" spans="1:5">
      <c r="A18" t="s">
        <v>40</v>
      </c>
      <c r="B18">
        <v>0.66643609476062</v>
      </c>
      <c r="D18">
        <v>17</v>
      </c>
      <c r="E18">
        <v>0.66643609476062</v>
      </c>
    </row>
    <row r="19" spans="1:5">
      <c r="A19" t="s">
        <v>41</v>
      </c>
      <c r="B19">
        <v>0.666422652812006</v>
      </c>
      <c r="D19">
        <v>18</v>
      </c>
      <c r="E19">
        <v>0.666422652812006</v>
      </c>
    </row>
    <row r="20" spans="1:5">
      <c r="A20" t="s">
        <v>42</v>
      </c>
      <c r="B20">
        <v>0.666453218249948</v>
      </c>
      <c r="D20">
        <v>19</v>
      </c>
      <c r="E20">
        <v>0.666453218249948</v>
      </c>
    </row>
    <row r="21" spans="1:5">
      <c r="A21" t="s">
        <v>43</v>
      </c>
      <c r="B21">
        <v>0.665932425537457</v>
      </c>
      <c r="D21">
        <v>20</v>
      </c>
      <c r="E21">
        <v>0.665932425537457</v>
      </c>
    </row>
    <row r="22" spans="1:5">
      <c r="A22" t="s">
        <v>44</v>
      </c>
      <c r="B22">
        <v>0.666355734334601</v>
      </c>
      <c r="D22">
        <v>21</v>
      </c>
      <c r="E22">
        <v>0.666355734334601</v>
      </c>
    </row>
    <row r="23" spans="1:5">
      <c r="A23" t="s">
        <v>45</v>
      </c>
      <c r="B23">
        <v>0.666498900525397</v>
      </c>
      <c r="D23">
        <v>22</v>
      </c>
      <c r="E23">
        <v>0.666498900525397</v>
      </c>
    </row>
    <row r="24" spans="1:5">
      <c r="A24" t="s">
        <v>46</v>
      </c>
      <c r="B24">
        <v>0.666378237079877</v>
      </c>
      <c r="D24">
        <v>23</v>
      </c>
      <c r="E24">
        <v>0.666378237079877</v>
      </c>
    </row>
    <row r="25" spans="1:5">
      <c r="A25" t="s">
        <v>47</v>
      </c>
      <c r="B25">
        <v>0.666357237859155</v>
      </c>
      <c r="D25">
        <v>24</v>
      </c>
      <c r="E25">
        <v>0.666357237859155</v>
      </c>
    </row>
    <row r="26" spans="1:5">
      <c r="A26" t="s">
        <v>48</v>
      </c>
      <c r="B26">
        <v>0.665643122491163</v>
      </c>
      <c r="D26">
        <v>25</v>
      </c>
      <c r="E26">
        <v>0.665643122491163</v>
      </c>
    </row>
    <row r="27" spans="1:5">
      <c r="A27" t="s">
        <v>49</v>
      </c>
      <c r="B27">
        <v>0.665740106540296</v>
      </c>
      <c r="D27">
        <v>26</v>
      </c>
      <c r="E27">
        <v>0.665740106540296</v>
      </c>
    </row>
    <row r="28" spans="1:5">
      <c r="A28" t="s">
        <v>50</v>
      </c>
      <c r="B28">
        <v>0.665899438460851</v>
      </c>
      <c r="D28">
        <v>27</v>
      </c>
      <c r="E28">
        <v>0.665899438460851</v>
      </c>
    </row>
    <row r="29" spans="1:5">
      <c r="A29" t="s">
        <v>51</v>
      </c>
      <c r="B29">
        <v>0.665608846089645</v>
      </c>
      <c r="D29">
        <v>28</v>
      </c>
      <c r="E29">
        <v>0.665608846089645</v>
      </c>
    </row>
    <row r="30" spans="1:5">
      <c r="A30" t="s">
        <v>52</v>
      </c>
      <c r="B30">
        <v>0.665881892339787</v>
      </c>
      <c r="D30">
        <v>29</v>
      </c>
      <c r="E30">
        <v>0.665881892339787</v>
      </c>
    </row>
    <row r="31" spans="1:5">
      <c r="A31" t="s">
        <v>53</v>
      </c>
      <c r="B31">
        <v>0.665449480614558</v>
      </c>
      <c r="D31">
        <v>30</v>
      </c>
      <c r="E31">
        <v>0.665449480614558</v>
      </c>
    </row>
    <row r="32" spans="1:2">
      <c r="A32" t="s">
        <v>54</v>
      </c>
      <c r="B32">
        <v>0.665608839962468</v>
      </c>
    </row>
    <row r="33" spans="1:2">
      <c r="A33" t="s">
        <v>55</v>
      </c>
      <c r="B33">
        <v>0.665672616903715</v>
      </c>
    </row>
    <row r="34" spans="1:2">
      <c r="A34" t="s">
        <v>56</v>
      </c>
      <c r="B34">
        <v>0.665393971983375</v>
      </c>
    </row>
    <row r="35" spans="1:2">
      <c r="A35" t="s">
        <v>57</v>
      </c>
      <c r="B35">
        <v>0.665755912597724</v>
      </c>
    </row>
    <row r="36" spans="1:2">
      <c r="A36" t="s">
        <v>58</v>
      </c>
      <c r="B36">
        <v>0.665407821092466</v>
      </c>
    </row>
    <row r="37" spans="1:2">
      <c r="A37" t="s">
        <v>59</v>
      </c>
      <c r="B37">
        <v>0.665952058711767</v>
      </c>
    </row>
    <row r="38" spans="1:2">
      <c r="A38" t="s">
        <v>60</v>
      </c>
      <c r="B38">
        <v>0.666064568276139</v>
      </c>
    </row>
    <row r="39" spans="1:2">
      <c r="A39" t="s">
        <v>61</v>
      </c>
      <c r="B39">
        <v>0.665485399590252</v>
      </c>
    </row>
    <row r="40" spans="1:2">
      <c r="A40" t="s">
        <v>62</v>
      </c>
      <c r="B40">
        <v>0.665415194594603</v>
      </c>
    </row>
    <row r="41" spans="1:2">
      <c r="A41" t="s">
        <v>63</v>
      </c>
      <c r="B41">
        <v>0.665524783215678</v>
      </c>
    </row>
    <row r="42" spans="1:2">
      <c r="A42" t="s">
        <v>64</v>
      </c>
      <c r="B42">
        <v>0.665330810227962</v>
      </c>
    </row>
    <row r="43" spans="1:2">
      <c r="A43" t="s">
        <v>65</v>
      </c>
      <c r="B43">
        <v>0.66542196145141</v>
      </c>
    </row>
    <row r="44" spans="1:2">
      <c r="A44" t="s">
        <v>66</v>
      </c>
      <c r="B44">
        <v>0.66555819046946</v>
      </c>
    </row>
    <row r="45" spans="1:2">
      <c r="A45" t="s">
        <v>67</v>
      </c>
      <c r="B45">
        <v>0.665663993581339</v>
      </c>
    </row>
    <row r="46" spans="1:2">
      <c r="A46" t="s">
        <v>68</v>
      </c>
      <c r="B46">
        <v>0.665567091467494</v>
      </c>
    </row>
    <row r="47" spans="1:2">
      <c r="A47" t="s">
        <v>69</v>
      </c>
      <c r="B47">
        <v>0.665700741220339</v>
      </c>
    </row>
    <row r="48" spans="1:2">
      <c r="A48" t="s">
        <v>70</v>
      </c>
      <c r="B48">
        <v>0.665355168915157</v>
      </c>
    </row>
    <row r="49" spans="1:2">
      <c r="A49" t="s">
        <v>71</v>
      </c>
      <c r="B49">
        <v>0.66593688966378</v>
      </c>
    </row>
    <row r="50" spans="1:2">
      <c r="A50" t="s">
        <v>72</v>
      </c>
      <c r="B50">
        <v>0.665658332247229</v>
      </c>
    </row>
    <row r="51" spans="1:2">
      <c r="A51" t="s">
        <v>75</v>
      </c>
      <c r="B51">
        <v>0.665667047209437</v>
      </c>
    </row>
    <row r="52" spans="1:2">
      <c r="A52" t="s">
        <v>1</v>
      </c>
      <c r="B52">
        <v>0.669760798814851</v>
      </c>
    </row>
    <row r="53" spans="1:2">
      <c r="A53" t="s">
        <v>4</v>
      </c>
      <c r="B53">
        <v>0.668514576721948</v>
      </c>
    </row>
    <row r="54" spans="1:2">
      <c r="A54" t="s">
        <v>7</v>
      </c>
      <c r="B54">
        <v>0.683427551230179</v>
      </c>
    </row>
    <row r="55" spans="1:2">
      <c r="A55" t="s">
        <v>10</v>
      </c>
      <c r="B55">
        <v>0.685261563495843</v>
      </c>
    </row>
    <row r="56" spans="1:2">
      <c r="A56" t="s">
        <v>13</v>
      </c>
      <c r="B56">
        <v>0.672588426304306</v>
      </c>
    </row>
    <row r="57" spans="1:2">
      <c r="A57" t="s">
        <v>16</v>
      </c>
      <c r="B57">
        <v>0.654476063607205</v>
      </c>
    </row>
    <row r="58" spans="1:2">
      <c r="A58" t="s">
        <v>19</v>
      </c>
      <c r="B58">
        <v>0.661020698087659</v>
      </c>
    </row>
    <row r="59" spans="1:2">
      <c r="A59" t="s">
        <v>22</v>
      </c>
      <c r="B59">
        <v>0.74713940643608</v>
      </c>
    </row>
    <row r="60" spans="1:2">
      <c r="A60" t="s">
        <v>25</v>
      </c>
      <c r="B60">
        <v>0.767097181101182</v>
      </c>
    </row>
    <row r="61" spans="1:2">
      <c r="A61" t="s">
        <v>28</v>
      </c>
      <c r="B61">
        <v>0.862396320686842</v>
      </c>
    </row>
    <row r="62" spans="1:2">
      <c r="A62" t="s">
        <v>2</v>
      </c>
      <c r="B62">
        <v>0.668519616770448</v>
      </c>
    </row>
    <row r="63" spans="1:2">
      <c r="A63" t="s">
        <v>5</v>
      </c>
      <c r="B63">
        <v>0.665095928654975</v>
      </c>
    </row>
    <row r="64" spans="1:2">
      <c r="A64" t="s">
        <v>8</v>
      </c>
      <c r="B64">
        <v>0.662854993883801</v>
      </c>
    </row>
    <row r="65" spans="1:2">
      <c r="A65" t="s">
        <v>11</v>
      </c>
      <c r="B65">
        <v>0.663310997213689</v>
      </c>
    </row>
    <row r="66" spans="1:2">
      <c r="A66" t="s">
        <v>14</v>
      </c>
      <c r="B66">
        <v>0.665577565233912</v>
      </c>
    </row>
    <row r="67" spans="1:2">
      <c r="A67" t="s">
        <v>17</v>
      </c>
      <c r="B67">
        <v>0.66635810420709</v>
      </c>
    </row>
    <row r="68" spans="1:2">
      <c r="A68" t="s">
        <v>20</v>
      </c>
      <c r="B68">
        <v>0.666308823813906</v>
      </c>
    </row>
    <row r="69" spans="1:2">
      <c r="A69" t="s">
        <v>23</v>
      </c>
      <c r="B69">
        <v>0.666256487725353</v>
      </c>
    </row>
    <row r="70" spans="1:2">
      <c r="A70" t="s">
        <v>26</v>
      </c>
      <c r="B70">
        <v>0.665955518833808</v>
      </c>
    </row>
    <row r="71" spans="1:2">
      <c r="A71" t="s">
        <v>29</v>
      </c>
      <c r="B71">
        <v>0.666111303485998</v>
      </c>
    </row>
    <row r="72" spans="1:2">
      <c r="A72" t="s">
        <v>31</v>
      </c>
      <c r="B72">
        <v>0.699942721738612</v>
      </c>
    </row>
    <row r="73" spans="1:2">
      <c r="A73" t="s">
        <v>33</v>
      </c>
      <c r="B73">
        <v>0.779699534675261</v>
      </c>
    </row>
    <row r="74" spans="1:2">
      <c r="A74" t="s">
        <v>35</v>
      </c>
      <c r="B74">
        <v>1.59365802465094</v>
      </c>
    </row>
    <row r="75" spans="1:2">
      <c r="A75" t="s">
        <v>37</v>
      </c>
      <c r="B75">
        <v>6.53211060110137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H5" sqref="H5:H14"/>
    </sheetView>
  </sheetViews>
  <sheetFormatPr defaultColWidth="9.02654867256637" defaultRowHeight="13.5" outlineLevelCol="7"/>
  <cols>
    <col min="5" max="5" width="12.7964601769912"/>
  </cols>
  <sheetData>
    <row r="1" spans="1:2">
      <c r="A1" s="3">
        <v>1</v>
      </c>
      <c r="B1" s="1">
        <v>24.4607310355857</v>
      </c>
    </row>
    <row r="2" spans="1:2">
      <c r="A2" s="3">
        <v>2</v>
      </c>
      <c r="B2" s="1">
        <v>0.734049535082386</v>
      </c>
    </row>
    <row r="3" spans="1:2">
      <c r="A3" s="3">
        <v>3</v>
      </c>
      <c r="B3" s="1">
        <v>0.618035889368772</v>
      </c>
    </row>
    <row r="4" spans="1:5">
      <c r="A4" s="3">
        <v>4</v>
      </c>
      <c r="B4" s="1">
        <v>0.612176882656214</v>
      </c>
      <c r="E4" s="1"/>
    </row>
    <row r="5" spans="1:8">
      <c r="A5" s="3">
        <v>5</v>
      </c>
      <c r="B5" s="1">
        <v>0.613357704536727</v>
      </c>
      <c r="E5" s="1">
        <v>0.611123920797341</v>
      </c>
      <c r="H5" s="1">
        <v>0.612058971530489</v>
      </c>
    </row>
    <row r="6" spans="1:8">
      <c r="A6" s="3">
        <v>6</v>
      </c>
      <c r="B6" s="1">
        <v>0.611895269816038</v>
      </c>
      <c r="E6" s="1">
        <v>0.611909130247688</v>
      </c>
      <c r="H6" s="1">
        <v>0.610841766829739</v>
      </c>
    </row>
    <row r="7" spans="1:8">
      <c r="A7" s="3">
        <v>7</v>
      </c>
      <c r="B7" s="1">
        <v>0.612307327664672</v>
      </c>
      <c r="E7" s="1">
        <v>0.611868156078774</v>
      </c>
      <c r="H7" s="1">
        <v>0.614043520066891</v>
      </c>
    </row>
    <row r="8" spans="1:8">
      <c r="A8" s="3">
        <v>8</v>
      </c>
      <c r="B8" s="1">
        <v>0.612713961111879</v>
      </c>
      <c r="E8" s="1">
        <v>0.611926468266936</v>
      </c>
      <c r="H8" s="1">
        <v>0.615363372184292</v>
      </c>
    </row>
    <row r="9" spans="1:8">
      <c r="A9" s="3">
        <v>9</v>
      </c>
      <c r="B9" s="1">
        <v>0.611711399004123</v>
      </c>
      <c r="E9" s="1">
        <v>0.61214646925421</v>
      </c>
      <c r="H9" s="1">
        <v>0.615955289226343</v>
      </c>
    </row>
    <row r="10" spans="1:8">
      <c r="A10" s="3">
        <v>10</v>
      </c>
      <c r="B10" s="1">
        <v>0.61214646925421</v>
      </c>
      <c r="E10" s="1">
        <v>0.612228338120505</v>
      </c>
      <c r="H10" s="1">
        <v>0.612558233071561</v>
      </c>
    </row>
    <row r="11" spans="1:8">
      <c r="A11" s="3">
        <v>11</v>
      </c>
      <c r="B11" s="1">
        <v>0.611795426169717</v>
      </c>
      <c r="E11" s="1">
        <v>0.612015706498259</v>
      </c>
      <c r="H11" s="1">
        <v>0.620487151834964</v>
      </c>
    </row>
    <row r="12" spans="1:8">
      <c r="A12" s="3">
        <v>12</v>
      </c>
      <c r="B12" s="1">
        <v>0.611808272402522</v>
      </c>
      <c r="E12" s="1">
        <v>0.639957536979991</v>
      </c>
      <c r="H12" s="1">
        <v>0.660652208046365</v>
      </c>
    </row>
    <row r="13" spans="1:8">
      <c r="A13" s="3">
        <v>13</v>
      </c>
      <c r="B13" s="1">
        <v>0.611846658556528</v>
      </c>
      <c r="E13" s="1">
        <v>0.663389708547545</v>
      </c>
      <c r="H13" s="1">
        <v>0.671682165831885</v>
      </c>
    </row>
    <row r="14" spans="1:8">
      <c r="A14" s="3">
        <v>14</v>
      </c>
      <c r="B14" s="1">
        <v>0.611825011517127</v>
      </c>
      <c r="E14" s="1">
        <v>0.656120196446273</v>
      </c>
      <c r="H14" s="1">
        <v>0.739881940829775</v>
      </c>
    </row>
    <row r="15" spans="1:5">
      <c r="A15" s="3">
        <v>15</v>
      </c>
      <c r="B15" s="1">
        <v>0.612096302613939</v>
      </c>
      <c r="E15" s="1">
        <v>0.895403523916375</v>
      </c>
    </row>
    <row r="16" spans="1:5">
      <c r="A16" s="3">
        <v>16</v>
      </c>
      <c r="B16" s="1">
        <v>0.612044999347326</v>
      </c>
      <c r="E16" s="1"/>
    </row>
    <row r="17" spans="1:2">
      <c r="A17" s="3">
        <v>17</v>
      </c>
      <c r="B17" s="1">
        <v>0.61212256600332</v>
      </c>
    </row>
    <row r="18" spans="1:2">
      <c r="A18" s="3">
        <v>18</v>
      </c>
      <c r="B18" s="1">
        <v>0.61194919204049</v>
      </c>
    </row>
    <row r="19" spans="1:2">
      <c r="A19" s="3">
        <v>19</v>
      </c>
      <c r="B19" s="1">
        <v>0.611907166654274</v>
      </c>
    </row>
    <row r="20" spans="1:2">
      <c r="A20" s="3">
        <v>20</v>
      </c>
      <c r="B20" s="1">
        <v>0.611896339709435</v>
      </c>
    </row>
    <row r="21" spans="1:2">
      <c r="A21" s="3">
        <v>21</v>
      </c>
      <c r="B21" s="1">
        <v>0.612242414435015</v>
      </c>
    </row>
    <row r="22" spans="1:2">
      <c r="A22" s="3">
        <v>22</v>
      </c>
      <c r="B22" s="1">
        <v>0.611969751410939</v>
      </c>
    </row>
    <row r="23" spans="1:2">
      <c r="A23" s="3">
        <v>23</v>
      </c>
      <c r="B23" s="1">
        <v>0.61190632634528</v>
      </c>
    </row>
    <row r="24" spans="1:2">
      <c r="A24" s="3">
        <v>24</v>
      </c>
      <c r="B24" s="1">
        <v>0.612154799434078</v>
      </c>
    </row>
    <row r="25" spans="1:2">
      <c r="A25" s="3">
        <v>25</v>
      </c>
      <c r="B25" s="1">
        <v>0.611866832305152</v>
      </c>
    </row>
    <row r="26" spans="1:2">
      <c r="A26" s="3">
        <v>26</v>
      </c>
      <c r="B26" s="1">
        <v>0.612061063111969</v>
      </c>
    </row>
    <row r="27" spans="1:2">
      <c r="A27" s="3">
        <v>27</v>
      </c>
      <c r="B27" s="1">
        <v>0.611991759564547</v>
      </c>
    </row>
    <row r="28" spans="1:2">
      <c r="A28" s="3">
        <v>28</v>
      </c>
      <c r="B28" s="1">
        <v>0.612012769995317</v>
      </c>
    </row>
    <row r="29" spans="1:2">
      <c r="A29" s="3">
        <v>29</v>
      </c>
      <c r="B29" s="1">
        <v>0.611940023984543</v>
      </c>
    </row>
    <row r="30" spans="1:2">
      <c r="A30" s="3">
        <v>30</v>
      </c>
      <c r="B30" s="1">
        <v>0.611915739743476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I5" sqref="I5:I14"/>
    </sheetView>
  </sheetViews>
  <sheetFormatPr defaultColWidth="9.02654867256637" defaultRowHeight="13.5"/>
  <cols>
    <col min="6" max="6" width="11.8849557522124"/>
  </cols>
  <sheetData>
    <row r="2" ht="13.85" spans="1:2">
      <c r="A2" s="3">
        <v>1</v>
      </c>
      <c r="B2" s="4">
        <v>11.2740041629263</v>
      </c>
    </row>
    <row r="3" ht="13.85" spans="1:2">
      <c r="A3" s="3">
        <v>2</v>
      </c>
      <c r="B3" s="4">
        <v>1.50968846071286</v>
      </c>
    </row>
    <row r="4" ht="13.85" spans="1:6">
      <c r="A4" s="3">
        <v>3</v>
      </c>
      <c r="B4" s="4">
        <v>0.933197523673338</v>
      </c>
      <c r="F4" s="4"/>
    </row>
    <row r="5" ht="13.85" spans="1:9">
      <c r="A5" s="3">
        <v>4</v>
      </c>
      <c r="B5" s="4">
        <v>0.926458606782621</v>
      </c>
      <c r="F5" s="4">
        <v>0.924745256824686</v>
      </c>
      <c r="I5" s="4">
        <v>0.924267303739539</v>
      </c>
    </row>
    <row r="6" ht="13.85" spans="1:9">
      <c r="A6" s="3">
        <v>5</v>
      </c>
      <c r="B6" s="4">
        <v>0.924154815174826</v>
      </c>
      <c r="F6" s="4">
        <v>0.924906426301843</v>
      </c>
      <c r="I6" s="4">
        <v>0.923288448547003</v>
      </c>
    </row>
    <row r="7" ht="13.85" spans="1:9">
      <c r="A7" s="3">
        <v>6</v>
      </c>
      <c r="B7" s="4">
        <v>0.924193828514951</v>
      </c>
      <c r="F7" s="4">
        <v>0.925482173550766</v>
      </c>
      <c r="I7" s="4">
        <v>0.922330607007221</v>
      </c>
    </row>
    <row r="8" ht="13.85" spans="1:9">
      <c r="A8" s="3">
        <v>7</v>
      </c>
      <c r="B8" s="4">
        <v>0.924099563442904</v>
      </c>
      <c r="F8" s="4">
        <v>0.925335551570211</v>
      </c>
      <c r="I8" s="4">
        <v>0.923859841192975</v>
      </c>
    </row>
    <row r="9" ht="13.85" spans="1:9">
      <c r="A9" s="3">
        <v>8</v>
      </c>
      <c r="B9" s="4">
        <v>0.924191607255344</v>
      </c>
      <c r="F9" s="4">
        <v>0.924267303739539</v>
      </c>
      <c r="I9" s="4">
        <v>0.922103422094736</v>
      </c>
    </row>
    <row r="10" ht="13.85" spans="1:9">
      <c r="A10" s="3">
        <v>9</v>
      </c>
      <c r="B10" s="4">
        <v>0.924533639966957</v>
      </c>
      <c r="F10" s="4">
        <v>0.924244356887195</v>
      </c>
      <c r="I10" s="4">
        <v>0.931134388603382</v>
      </c>
    </row>
    <row r="11" ht="13.85" spans="1:9">
      <c r="A11" s="3">
        <v>10</v>
      </c>
      <c r="B11" s="4">
        <v>0.924267303739539</v>
      </c>
      <c r="F11" s="4">
        <v>0.926893115766174</v>
      </c>
      <c r="I11" s="4">
        <v>0.959424634449235</v>
      </c>
    </row>
    <row r="12" ht="13.85" spans="1:9">
      <c r="A12" s="3">
        <v>11</v>
      </c>
      <c r="B12" s="4">
        <v>0.924479065149328</v>
      </c>
      <c r="F12" s="4">
        <v>0.932927803437934</v>
      </c>
      <c r="I12" s="4">
        <v>1.05651163803866</v>
      </c>
    </row>
    <row r="13" ht="13.85" spans="1:9">
      <c r="A13" s="3">
        <v>12</v>
      </c>
      <c r="B13" s="4">
        <v>0.924174779746487</v>
      </c>
      <c r="F13" s="4">
        <v>0.936986054911241</v>
      </c>
      <c r="I13" s="4">
        <v>1.05054975791585</v>
      </c>
    </row>
    <row r="14" ht="13.85" spans="1:9">
      <c r="A14" s="3">
        <v>13</v>
      </c>
      <c r="B14" s="4">
        <v>0.924254670218079</v>
      </c>
      <c r="F14" s="4">
        <v>0.955030330412504</v>
      </c>
      <c r="I14" s="4">
        <v>1.19316843673113</v>
      </c>
    </row>
    <row r="15" ht="13.85" spans="1:6">
      <c r="A15" s="3">
        <v>14</v>
      </c>
      <c r="B15" s="4">
        <v>0.924559131138122</v>
      </c>
      <c r="F15" s="4">
        <v>1.5981634289627</v>
      </c>
    </row>
    <row r="16" ht="13.85" spans="1:6">
      <c r="A16" s="3">
        <v>15</v>
      </c>
      <c r="B16" s="4">
        <v>0.925070622697119</v>
      </c>
      <c r="F16" s="4"/>
    </row>
    <row r="17" ht="13.85" spans="1:2">
      <c r="A17" s="3">
        <v>16</v>
      </c>
      <c r="B17" s="4">
        <v>0.924859246273511</v>
      </c>
    </row>
    <row r="18" ht="13.85" spans="1:2">
      <c r="A18" s="3">
        <v>17</v>
      </c>
      <c r="B18" s="4">
        <v>0.925274049538207</v>
      </c>
    </row>
    <row r="19" ht="13.85" spans="1:2">
      <c r="A19" s="3">
        <v>18</v>
      </c>
      <c r="B19" s="4">
        <v>0.925279173543332</v>
      </c>
    </row>
    <row r="20" ht="13.85" spans="1:2">
      <c r="A20" s="3">
        <v>19</v>
      </c>
      <c r="B20" s="4">
        <v>0.925116787532871</v>
      </c>
    </row>
    <row r="21" ht="13.85" spans="1:2">
      <c r="A21" s="3">
        <v>20</v>
      </c>
      <c r="B21" s="4">
        <v>0.92503599614714</v>
      </c>
    </row>
    <row r="22" ht="13.85" spans="1:2">
      <c r="A22" s="3">
        <v>21</v>
      </c>
      <c r="B22" s="4">
        <v>0.925312556012669</v>
      </c>
    </row>
    <row r="23" ht="13.85" spans="1:2">
      <c r="A23" s="3">
        <v>22</v>
      </c>
      <c r="B23" s="4">
        <v>0.925388558858432</v>
      </c>
    </row>
    <row r="24" ht="13.85" spans="1:2">
      <c r="A24" s="3">
        <v>23</v>
      </c>
      <c r="B24" s="4">
        <v>0.925428195126142</v>
      </c>
    </row>
    <row r="25" ht="13.85" spans="1:2">
      <c r="A25" s="3">
        <v>24</v>
      </c>
      <c r="B25" s="4">
        <v>0.925241658472223</v>
      </c>
    </row>
    <row r="26" ht="13.85" spans="1:2">
      <c r="A26" s="3">
        <v>25</v>
      </c>
      <c r="B26" s="4">
        <v>0.924968538496265</v>
      </c>
    </row>
    <row r="27" ht="13.85" spans="1:2">
      <c r="A27" s="3">
        <v>26</v>
      </c>
      <c r="B27" s="4">
        <v>0.925202185522705</v>
      </c>
    </row>
    <row r="28" ht="13.85" spans="1:2">
      <c r="A28" s="3">
        <v>27</v>
      </c>
      <c r="B28" s="4">
        <v>0.925376333718723</v>
      </c>
    </row>
    <row r="29" ht="13.85" spans="1:2">
      <c r="A29" s="3">
        <v>28</v>
      </c>
      <c r="B29" s="4">
        <v>0.925123117777612</v>
      </c>
    </row>
    <row r="30" ht="13.85" spans="1:2">
      <c r="A30" s="3">
        <v>29</v>
      </c>
      <c r="B30" s="4">
        <v>0.925160614362126</v>
      </c>
    </row>
    <row r="31" ht="13.85" spans="1:2">
      <c r="A31" s="3">
        <v>30</v>
      </c>
      <c r="B31" s="4">
        <v>0.925193576444633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workbookViewId="0">
      <selection activeCell="A1" sqref="A1:F66"/>
    </sheetView>
  </sheetViews>
  <sheetFormatPr defaultColWidth="9.02654867256637" defaultRowHeight="13.5" outlineLevelCol="5"/>
  <sheetData>
    <row r="1" spans="1:6">
      <c r="A1" s="1"/>
      <c r="B1" s="2" t="s">
        <v>76</v>
      </c>
      <c r="C1" s="2" t="s">
        <v>77</v>
      </c>
      <c r="D1" s="2" t="s">
        <v>78</v>
      </c>
      <c r="E1" s="3"/>
      <c r="F1" s="3"/>
    </row>
    <row r="2" spans="1:6">
      <c r="A2" s="2">
        <v>1</v>
      </c>
      <c r="B2" s="1">
        <v>0.957778473399348</v>
      </c>
      <c r="C2" s="1">
        <v>1.25787722484387</v>
      </c>
      <c r="D2" s="1">
        <v>48.4</v>
      </c>
      <c r="E2" s="3"/>
      <c r="F2" s="3"/>
    </row>
    <row r="3" spans="1:6">
      <c r="A3" s="2">
        <v>2</v>
      </c>
      <c r="B3" s="1">
        <v>0.958052443439245</v>
      </c>
      <c r="C3" s="1">
        <v>1.26325290815214</v>
      </c>
      <c r="D3" s="1">
        <v>48</v>
      </c>
      <c r="E3" s="3"/>
      <c r="F3" s="3"/>
    </row>
    <row r="4" spans="1:6">
      <c r="A4" s="2">
        <v>3</v>
      </c>
      <c r="B4" s="1">
        <v>0.958744872675862</v>
      </c>
      <c r="C4" s="1">
        <v>1.26375450263008</v>
      </c>
      <c r="D4" s="1">
        <v>46.4</v>
      </c>
      <c r="E4" s="3"/>
      <c r="F4" s="3"/>
    </row>
    <row r="5" spans="1:6">
      <c r="A5" s="2">
        <v>4</v>
      </c>
      <c r="B5" s="1">
        <v>0.962642426089006</v>
      </c>
      <c r="C5" s="1">
        <v>1.26433501304705</v>
      </c>
      <c r="D5" s="1">
        <v>46.4</v>
      </c>
      <c r="E5" s="3"/>
      <c r="F5" s="3"/>
    </row>
    <row r="6" spans="1:6">
      <c r="A6" s="2">
        <v>5</v>
      </c>
      <c r="B6" s="1">
        <v>0.965616558915648</v>
      </c>
      <c r="C6" s="1">
        <v>1.268513180295</v>
      </c>
      <c r="D6" s="1">
        <v>46</v>
      </c>
      <c r="E6" s="3"/>
      <c r="F6" s="3"/>
    </row>
    <row r="7" spans="1:6">
      <c r="A7" s="2">
        <v>6</v>
      </c>
      <c r="B7" s="1">
        <v>0.96807132302437</v>
      </c>
      <c r="C7" s="1">
        <v>1.26840179598089</v>
      </c>
      <c r="D7" s="1">
        <v>46.8</v>
      </c>
      <c r="E7" s="3"/>
      <c r="F7" s="3"/>
    </row>
    <row r="8" spans="1:6">
      <c r="A8" s="2">
        <v>7</v>
      </c>
      <c r="B8" s="1">
        <v>0.971193032694394</v>
      </c>
      <c r="C8" s="1">
        <v>1.27659775376722</v>
      </c>
      <c r="D8" s="1">
        <v>47.2</v>
      </c>
      <c r="E8" s="3"/>
      <c r="F8" s="3"/>
    </row>
    <row r="9" spans="1:6">
      <c r="A9" s="2">
        <v>8</v>
      </c>
      <c r="B9" s="1">
        <v>0.97263447997397</v>
      </c>
      <c r="C9" s="1">
        <v>1.27337598610093</v>
      </c>
      <c r="D9" s="1">
        <v>47.2</v>
      </c>
      <c r="E9" s="3"/>
      <c r="F9" s="3"/>
    </row>
    <row r="10" spans="1:6">
      <c r="A10" s="2">
        <v>9</v>
      </c>
      <c r="B10" s="1">
        <v>0.988728980822831</v>
      </c>
      <c r="C10" s="1">
        <v>1.28971208490613</v>
      </c>
      <c r="D10" s="1">
        <v>46</v>
      </c>
      <c r="E10" s="3"/>
      <c r="F10" s="3"/>
    </row>
    <row r="11" spans="1:6">
      <c r="A11" s="2">
        <v>10</v>
      </c>
      <c r="B11" s="1">
        <v>0.987504772056247</v>
      </c>
      <c r="C11" s="1">
        <v>1.28036157538785</v>
      </c>
      <c r="D11" s="1">
        <v>45.2</v>
      </c>
      <c r="E11" s="3"/>
      <c r="F11" s="3"/>
    </row>
    <row r="12" spans="1:6">
      <c r="A12" s="2">
        <v>11</v>
      </c>
      <c r="B12" s="1">
        <v>1.06072688995333</v>
      </c>
      <c r="C12" s="1">
        <v>1.32710740563916</v>
      </c>
      <c r="D12" s="1">
        <v>45.6</v>
      </c>
      <c r="E12" s="3"/>
      <c r="F12" s="3"/>
    </row>
    <row r="13" spans="1:6">
      <c r="A13" s="2">
        <v>12</v>
      </c>
      <c r="B13" s="1">
        <v>1.03989313690674</v>
      </c>
      <c r="C13" s="1">
        <v>1.3087666212403</v>
      </c>
      <c r="D13" s="1">
        <v>44.4</v>
      </c>
      <c r="E13" s="3"/>
      <c r="F13" s="3"/>
    </row>
    <row r="14" spans="1:6">
      <c r="A14" s="2">
        <v>13</v>
      </c>
      <c r="B14" s="1">
        <v>1.08615627845444</v>
      </c>
      <c r="C14" s="1">
        <v>1.37851707956356</v>
      </c>
      <c r="D14" s="1">
        <v>47.6</v>
      </c>
      <c r="E14" s="3"/>
      <c r="F14" s="3"/>
    </row>
    <row r="15" spans="1:6">
      <c r="A15" s="2">
        <v>14</v>
      </c>
      <c r="B15" s="1">
        <v>1.06371645932875</v>
      </c>
      <c r="C15" s="1">
        <v>1.35252425458391</v>
      </c>
      <c r="D15" s="1">
        <v>47.6</v>
      </c>
      <c r="E15" s="3"/>
      <c r="F15" s="3"/>
    </row>
    <row r="16" spans="1:6">
      <c r="A16" s="2">
        <v>15</v>
      </c>
      <c r="B16" s="1">
        <v>1.05987659261959</v>
      </c>
      <c r="C16" s="1">
        <v>1.33469953826741</v>
      </c>
      <c r="D16" s="1">
        <v>46.4</v>
      </c>
      <c r="E16" s="3"/>
      <c r="F16" s="3"/>
    </row>
    <row r="17" spans="1:6">
      <c r="A17" s="2" t="s">
        <v>79</v>
      </c>
      <c r="B17" s="1"/>
      <c r="C17" s="1"/>
      <c r="D17" s="1">
        <v>0</v>
      </c>
      <c r="E17" s="3"/>
      <c r="F17" s="3"/>
    </row>
    <row r="18" spans="1:6">
      <c r="A18" s="2" t="s">
        <v>80</v>
      </c>
      <c r="B18" s="1"/>
      <c r="C18" s="1"/>
      <c r="D18" s="1">
        <v>0</v>
      </c>
      <c r="E18" s="3"/>
      <c r="F18" s="3"/>
    </row>
    <row r="19" spans="1:6">
      <c r="A19" s="2" t="s">
        <v>81</v>
      </c>
      <c r="B19" s="1">
        <v>0.956923838887724</v>
      </c>
      <c r="C19" s="1">
        <v>1.24947430210926</v>
      </c>
      <c r="D19" s="1">
        <v>48.4</v>
      </c>
      <c r="E19" s="3"/>
      <c r="F19" s="3"/>
    </row>
    <row r="20" spans="1:6">
      <c r="A20" s="2" t="s">
        <v>82</v>
      </c>
      <c r="B20" s="1">
        <v>0.960631960993133</v>
      </c>
      <c r="C20" s="1">
        <v>1.26278258443582</v>
      </c>
      <c r="D20" s="1">
        <v>47.6</v>
      </c>
      <c r="E20" s="3"/>
      <c r="F20" s="1"/>
    </row>
    <row r="21" spans="1:6">
      <c r="A21" s="2" t="s">
        <v>83</v>
      </c>
      <c r="B21" s="1">
        <v>0.960937304868631</v>
      </c>
      <c r="C21" s="1">
        <v>1.26276470079447</v>
      </c>
      <c r="D21" s="1">
        <v>47.6</v>
      </c>
      <c r="E21" s="3"/>
      <c r="F21" s="1">
        <v>0.956923838887724</v>
      </c>
    </row>
    <row r="22" spans="1:6">
      <c r="A22" s="2" t="s">
        <v>84</v>
      </c>
      <c r="B22" s="1">
        <v>0.960653688064826</v>
      </c>
      <c r="C22" s="1">
        <v>1.2621394681665</v>
      </c>
      <c r="D22" s="1">
        <v>47.6</v>
      </c>
      <c r="E22" s="3"/>
      <c r="F22" s="1">
        <v>0.960653688064826</v>
      </c>
    </row>
    <row r="23" spans="1:6">
      <c r="A23" s="2" t="s">
        <v>85</v>
      </c>
      <c r="B23" s="1">
        <v>0.960003003463947</v>
      </c>
      <c r="C23" s="1">
        <v>1.26127138969632</v>
      </c>
      <c r="D23" s="1">
        <v>47.6</v>
      </c>
      <c r="E23" s="3"/>
      <c r="F23" s="1">
        <v>0.960003003463947</v>
      </c>
    </row>
    <row r="24" spans="1:6">
      <c r="A24" s="2" t="s">
        <v>86</v>
      </c>
      <c r="B24" s="1">
        <v>0.958781932027122</v>
      </c>
      <c r="C24" s="1">
        <v>1.26076943676645</v>
      </c>
      <c r="D24" s="1">
        <v>48</v>
      </c>
      <c r="E24" s="3"/>
      <c r="F24" s="1">
        <v>0.958781932027122</v>
      </c>
    </row>
    <row r="25" spans="1:6">
      <c r="A25" s="2" t="s">
        <v>87</v>
      </c>
      <c r="B25" s="1">
        <v>0.958001937903372</v>
      </c>
      <c r="C25" s="1">
        <v>1.26055233603237</v>
      </c>
      <c r="D25" s="1">
        <v>48</v>
      </c>
      <c r="E25" s="3"/>
      <c r="F25" s="1">
        <v>0.958001937903372</v>
      </c>
    </row>
    <row r="26" spans="1:6">
      <c r="A26" s="2" t="s">
        <v>88</v>
      </c>
      <c r="B26" s="1">
        <v>0.957665396676222</v>
      </c>
      <c r="C26" s="1">
        <v>1.26024693154934</v>
      </c>
      <c r="D26" s="1">
        <v>48</v>
      </c>
      <c r="E26" s="3"/>
      <c r="F26" s="1">
        <v>0.957665396676222</v>
      </c>
    </row>
    <row r="27" spans="1:6">
      <c r="A27" s="2" t="s">
        <v>89</v>
      </c>
      <c r="B27" s="1">
        <v>0.956839637349911</v>
      </c>
      <c r="C27" s="1">
        <v>1.25991522009696</v>
      </c>
      <c r="D27" s="1">
        <v>48</v>
      </c>
      <c r="E27" s="3"/>
      <c r="F27" s="1">
        <v>0.956839637349911</v>
      </c>
    </row>
    <row r="28" spans="1:6">
      <c r="A28" s="2" t="s">
        <v>90</v>
      </c>
      <c r="B28" s="1">
        <v>0.957841149559933</v>
      </c>
      <c r="C28" s="1">
        <v>1.26003835833414</v>
      </c>
      <c r="D28" s="1">
        <v>48</v>
      </c>
      <c r="E28" s="3"/>
      <c r="F28" s="1">
        <v>0.957841149559933</v>
      </c>
    </row>
    <row r="29" spans="1:6">
      <c r="A29" s="2" t="s">
        <v>91</v>
      </c>
      <c r="B29" s="1">
        <v>0.96264597141239</v>
      </c>
      <c r="C29" s="1">
        <v>1.26456803087893</v>
      </c>
      <c r="D29" s="1">
        <v>47.6</v>
      </c>
      <c r="E29" s="3"/>
      <c r="F29" s="1">
        <v>0.96264597141239</v>
      </c>
    </row>
    <row r="30" spans="1:6">
      <c r="A30" s="2" t="s">
        <v>92</v>
      </c>
      <c r="B30" s="1">
        <v>0.999374482124497</v>
      </c>
      <c r="C30" s="1">
        <v>1.29893693731498</v>
      </c>
      <c r="D30" s="1">
        <v>48.4</v>
      </c>
      <c r="E30" s="3"/>
      <c r="F30" s="1">
        <v>0.999374482124497</v>
      </c>
    </row>
    <row r="31" spans="1:6">
      <c r="A31" s="2" t="s">
        <v>93</v>
      </c>
      <c r="B31" s="1">
        <v>1.72586872367672</v>
      </c>
      <c r="C31" s="1">
        <v>2.0982757595836</v>
      </c>
      <c r="D31" s="1">
        <v>47.6</v>
      </c>
      <c r="E31" s="3"/>
      <c r="F31" s="1">
        <v>1.72586872367672</v>
      </c>
    </row>
    <row r="32" spans="1:6">
      <c r="A32" s="2" t="s">
        <v>94</v>
      </c>
      <c r="B32" s="1">
        <v>8.75166731551503</v>
      </c>
      <c r="C32" s="1">
        <v>9.63246264272407</v>
      </c>
      <c r="D32" s="1">
        <v>50.4</v>
      </c>
      <c r="E32" s="3"/>
      <c r="F32" s="1"/>
    </row>
    <row r="33" spans="1:6">
      <c r="A33" s="2" t="s">
        <v>95</v>
      </c>
      <c r="B33" s="1"/>
      <c r="C33" s="1"/>
      <c r="D33" s="1">
        <v>0</v>
      </c>
      <c r="E33" s="3"/>
      <c r="F33" s="3"/>
    </row>
    <row r="34" spans="1:6">
      <c r="A34" s="2" t="s">
        <v>96</v>
      </c>
      <c r="B34" s="1"/>
      <c r="C34" s="1"/>
      <c r="D34" s="1">
        <v>0</v>
      </c>
      <c r="E34" s="3"/>
      <c r="F34" s="3"/>
    </row>
    <row r="35" spans="1:6">
      <c r="A35" s="2" t="s">
        <v>97</v>
      </c>
      <c r="B35" s="1">
        <v>16.7351430491941</v>
      </c>
      <c r="C35" s="1">
        <v>18.3955501957058</v>
      </c>
      <c r="D35" s="1">
        <v>51.2</v>
      </c>
      <c r="E35" s="3"/>
      <c r="F35" s="3"/>
    </row>
    <row r="36" spans="1:6">
      <c r="A36" s="2" t="s">
        <v>98</v>
      </c>
      <c r="B36" s="1">
        <v>1.75918372300713</v>
      </c>
      <c r="C36" s="1">
        <v>2.07370068521697</v>
      </c>
      <c r="D36" s="1">
        <v>45.2</v>
      </c>
      <c r="E36" s="3"/>
      <c r="F36" s="3"/>
    </row>
    <row r="37" spans="1:6">
      <c r="A37" s="2" t="s">
        <v>99</v>
      </c>
      <c r="B37" s="1">
        <v>1.00654225026883</v>
      </c>
      <c r="C37" s="1">
        <v>1.30477025643805</v>
      </c>
      <c r="D37" s="1">
        <v>48</v>
      </c>
      <c r="E37" s="3"/>
      <c r="F37" s="3"/>
    </row>
    <row r="38" spans="1:6">
      <c r="A38" s="2" t="s">
        <v>100</v>
      </c>
      <c r="B38" s="1">
        <v>0.964663587560791</v>
      </c>
      <c r="C38" s="1">
        <v>1.26558860756096</v>
      </c>
      <c r="D38" s="1">
        <v>47.6</v>
      </c>
      <c r="E38" s="3"/>
      <c r="F38" s="3"/>
    </row>
    <row r="39" spans="1:6">
      <c r="A39" s="2" t="s">
        <v>101</v>
      </c>
      <c r="B39" s="1">
        <v>0.956879473468506</v>
      </c>
      <c r="C39" s="1">
        <v>1.26114304857668</v>
      </c>
      <c r="D39" s="1">
        <v>48</v>
      </c>
      <c r="E39" s="3"/>
      <c r="F39" s="3"/>
    </row>
    <row r="40" spans="1:6">
      <c r="A40" s="2" t="s">
        <v>102</v>
      </c>
      <c r="B40" s="1">
        <v>0.957728646031763</v>
      </c>
      <c r="C40" s="1">
        <v>1.26107853495957</v>
      </c>
      <c r="D40" s="1">
        <v>47.6</v>
      </c>
      <c r="E40" s="3"/>
      <c r="F40" s="3"/>
    </row>
    <row r="41" spans="1:6">
      <c r="A41" s="2" t="s">
        <v>103</v>
      </c>
      <c r="B41" s="1">
        <v>0.958818707108729</v>
      </c>
      <c r="C41" s="1">
        <v>1.26073486791693</v>
      </c>
      <c r="D41" s="1">
        <v>48</v>
      </c>
      <c r="E41" s="3"/>
      <c r="F41" s="3"/>
    </row>
    <row r="42" spans="1:6">
      <c r="A42" s="2" t="s">
        <v>104</v>
      </c>
      <c r="B42" s="1">
        <v>0.957972213028226</v>
      </c>
      <c r="C42" s="1">
        <v>1.26051836703969</v>
      </c>
      <c r="D42" s="1">
        <v>48</v>
      </c>
      <c r="E42" s="3"/>
      <c r="F42" s="3"/>
    </row>
    <row r="43" spans="1:6">
      <c r="A43" s="2" t="s">
        <v>105</v>
      </c>
      <c r="B43" s="1">
        <v>0.958048433153887</v>
      </c>
      <c r="C43" s="1">
        <v>1.26036474853538</v>
      </c>
      <c r="D43" s="1">
        <v>48</v>
      </c>
      <c r="E43" s="3"/>
      <c r="F43" s="3"/>
    </row>
    <row r="44" spans="1:6">
      <c r="A44" s="2" t="s">
        <v>106</v>
      </c>
      <c r="B44" s="1">
        <v>0.958001937903372</v>
      </c>
      <c r="C44" s="1">
        <v>1.26055233603237</v>
      </c>
      <c r="D44" s="1">
        <v>48</v>
      </c>
      <c r="E44" s="3"/>
      <c r="F44" s="3"/>
    </row>
    <row r="45" spans="1:6">
      <c r="A45" s="2" t="s">
        <v>107</v>
      </c>
      <c r="B45" s="1">
        <v>0.958202552716425</v>
      </c>
      <c r="C45" s="1">
        <v>1.26024021701968</v>
      </c>
      <c r="D45" s="1">
        <v>48</v>
      </c>
      <c r="E45" s="3"/>
      <c r="F45" s="3"/>
    </row>
    <row r="46" spans="1:6">
      <c r="A46" s="2" t="s">
        <v>108</v>
      </c>
      <c r="B46" s="1">
        <v>0.958286396332664</v>
      </c>
      <c r="C46" s="1">
        <v>1.26055907081392</v>
      </c>
      <c r="D46" s="1">
        <v>48</v>
      </c>
      <c r="E46" s="3"/>
      <c r="F46" s="3"/>
    </row>
    <row r="47" spans="1:6">
      <c r="A47" s="2" t="s">
        <v>109</v>
      </c>
      <c r="B47" s="1">
        <v>0.958482603032945</v>
      </c>
      <c r="C47" s="1">
        <v>1.26076964707632</v>
      </c>
      <c r="D47" s="1">
        <v>48</v>
      </c>
      <c r="E47" s="3"/>
      <c r="F47" s="3"/>
    </row>
    <row r="48" spans="1:6">
      <c r="A48" s="2" t="s">
        <v>110</v>
      </c>
      <c r="B48" s="1">
        <v>0.95832214670628</v>
      </c>
      <c r="C48" s="1">
        <v>1.2604987138762</v>
      </c>
      <c r="D48" s="1">
        <v>48</v>
      </c>
      <c r="E48" s="3"/>
      <c r="F48" s="3"/>
    </row>
    <row r="49" spans="1:6">
      <c r="A49" s="2" t="s">
        <v>111</v>
      </c>
      <c r="B49" s="1">
        <v>0.958906830908342</v>
      </c>
      <c r="C49" s="1">
        <v>1.26048428410545</v>
      </c>
      <c r="D49" s="1">
        <v>48</v>
      </c>
      <c r="E49" s="3"/>
      <c r="F49" s="3"/>
    </row>
    <row r="50" spans="1:6">
      <c r="A50" s="2">
        <v>16</v>
      </c>
      <c r="B50" s="1">
        <v>0.958668093936919</v>
      </c>
      <c r="C50" s="1">
        <v>1.26060999593403</v>
      </c>
      <c r="D50" s="1">
        <v>48</v>
      </c>
      <c r="E50" s="3"/>
      <c r="F50" s="3"/>
    </row>
    <row r="51" spans="1:6">
      <c r="A51" s="2">
        <v>17</v>
      </c>
      <c r="B51" s="1">
        <v>0.958671919784962</v>
      </c>
      <c r="C51" s="1">
        <v>1.26077249834342</v>
      </c>
      <c r="D51" s="1">
        <v>48</v>
      </c>
      <c r="E51" s="3"/>
      <c r="F51" s="3"/>
    </row>
    <row r="52" spans="1:6">
      <c r="A52" s="2">
        <v>18</v>
      </c>
      <c r="B52" s="1">
        <v>0.958943034529169</v>
      </c>
      <c r="C52" s="1">
        <v>1.26065234558382</v>
      </c>
      <c r="D52" s="1">
        <v>48</v>
      </c>
      <c r="E52" s="3"/>
      <c r="F52" s="3"/>
    </row>
    <row r="53" spans="1:6">
      <c r="A53" s="2">
        <v>19</v>
      </c>
      <c r="B53" s="1">
        <v>0.95887478897388</v>
      </c>
      <c r="C53" s="1">
        <v>1.2606182110683</v>
      </c>
      <c r="D53" s="1">
        <v>48</v>
      </c>
      <c r="E53" s="3"/>
      <c r="F53" s="3"/>
    </row>
    <row r="54" spans="1:6">
      <c r="A54" s="2">
        <v>20</v>
      </c>
      <c r="B54" s="1">
        <v>0.958701228998797</v>
      </c>
      <c r="C54" s="1">
        <v>1.26042289958582</v>
      </c>
      <c r="D54" s="1">
        <v>48</v>
      </c>
      <c r="E54" s="3"/>
      <c r="F54" s="3"/>
    </row>
    <row r="55" spans="1:6">
      <c r="A55" s="2">
        <v>21</v>
      </c>
      <c r="B55" s="1">
        <v>0.9590332048057</v>
      </c>
      <c r="C55" s="1">
        <v>1.26064463475024</v>
      </c>
      <c r="D55" s="1">
        <v>48</v>
      </c>
      <c r="E55" s="3"/>
      <c r="F55" s="3"/>
    </row>
    <row r="56" spans="1:6">
      <c r="A56" s="2">
        <v>22</v>
      </c>
      <c r="B56" s="1">
        <v>0.958925464076275</v>
      </c>
      <c r="C56" s="1">
        <v>1.26064596177345</v>
      </c>
      <c r="D56" s="1">
        <v>48</v>
      </c>
      <c r="E56" s="3"/>
      <c r="F56" s="3"/>
    </row>
    <row r="57" spans="1:6">
      <c r="A57" s="2">
        <v>23</v>
      </c>
      <c r="B57" s="1">
        <v>0.959067435792554</v>
      </c>
      <c r="C57" s="1">
        <v>1.2608669554529</v>
      </c>
      <c r="D57" s="1">
        <v>48</v>
      </c>
      <c r="E57" s="3"/>
      <c r="F57" s="3"/>
    </row>
    <row r="58" spans="1:6">
      <c r="A58" s="2">
        <v>24</v>
      </c>
      <c r="B58" s="1">
        <v>0.958965805353502</v>
      </c>
      <c r="C58" s="1">
        <v>1.26077029967512</v>
      </c>
      <c r="D58" s="1">
        <v>48</v>
      </c>
      <c r="E58" s="3"/>
      <c r="F58" s="3"/>
    </row>
    <row r="59" spans="1:6">
      <c r="A59" s="2">
        <v>25</v>
      </c>
      <c r="B59" s="1">
        <v>0.958904008727583</v>
      </c>
      <c r="C59" s="1">
        <v>1.26063020815416</v>
      </c>
      <c r="D59" s="1">
        <v>48</v>
      </c>
      <c r="E59" s="3"/>
      <c r="F59" s="3"/>
    </row>
    <row r="60" spans="1:6">
      <c r="A60" s="2">
        <v>26</v>
      </c>
      <c r="B60" s="1">
        <v>0.958963725360472</v>
      </c>
      <c r="C60" s="1">
        <v>1.26073493457675</v>
      </c>
      <c r="D60" s="1">
        <v>48</v>
      </c>
      <c r="E60" s="3"/>
      <c r="F60" s="3"/>
    </row>
    <row r="61" spans="1:6">
      <c r="A61" s="2">
        <v>27</v>
      </c>
      <c r="B61" s="1">
        <v>0.959001422565963</v>
      </c>
      <c r="C61" s="1">
        <v>1.26073903596606</v>
      </c>
      <c r="D61" s="1">
        <v>48</v>
      </c>
      <c r="E61" s="3"/>
      <c r="F61" s="3"/>
    </row>
    <row r="62" spans="1:6">
      <c r="A62" s="2">
        <v>28</v>
      </c>
      <c r="B62" s="1">
        <v>0.959019473905838</v>
      </c>
      <c r="C62" s="1">
        <v>1.26083884828508</v>
      </c>
      <c r="D62" s="1">
        <v>48</v>
      </c>
      <c r="E62" s="3"/>
      <c r="F62" s="3"/>
    </row>
    <row r="63" spans="1:6">
      <c r="A63" s="2">
        <v>29</v>
      </c>
      <c r="B63" s="1">
        <v>0.959089400353253</v>
      </c>
      <c r="C63" s="1">
        <v>1.26081183470675</v>
      </c>
      <c r="D63" s="1">
        <v>48</v>
      </c>
      <c r="E63" s="3"/>
      <c r="F63" s="3"/>
    </row>
    <row r="64" spans="1:6">
      <c r="A64" s="2">
        <v>30</v>
      </c>
      <c r="B64" s="1">
        <v>0.959010523095092</v>
      </c>
      <c r="C64" s="1">
        <v>1.26071924130671</v>
      </c>
      <c r="D64" s="1">
        <v>48</v>
      </c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WTI</vt:lpstr>
      <vt:lpstr>黄金</vt:lpstr>
      <vt:lpstr>铜</vt:lpstr>
      <vt:lpstr>螺纹钢</vt:lpstr>
      <vt:lpstr>大豆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</cp:lastModifiedBy>
  <dcterms:created xsi:type="dcterms:W3CDTF">2024-06-29T20:09:00Z</dcterms:created>
  <dcterms:modified xsi:type="dcterms:W3CDTF">2024-08-19T18:20:43Z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a9064799</vt:lpwstr>
  </property>
  <property fmtid="{D5CDD505-2E9C-101B-9397-08002B2CF9AE}" pid="3" name="ICV">
    <vt:lpwstr>7575E74FCC6545C0A9F5349BCB8A9C1B_13</vt:lpwstr>
  </property>
  <property fmtid="{D5CDD505-2E9C-101B-9397-08002B2CF9AE}" pid="4" name="KSOProductBuildVer">
    <vt:lpwstr>2052-12.1.0.17147</vt:lpwstr>
  </property>
</Properties>
</file>