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00000_Essex\07_Research Methods and Professional Practice\09_Unit\Unit 9 Exercises - Workbooks-20250320\"/>
    </mc:Choice>
  </mc:AlternateContent>
  <bookViews>
    <workbookView xWindow="0" yWindow="0" windowWidth="19200" windowHeight="7116"/>
  </bookViews>
  <sheets>
    <sheet name="Diets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L39" i="1" l="1"/>
  <c r="L33" i="1"/>
  <c r="L32" i="1"/>
  <c r="L34" i="1"/>
  <c r="L35" i="1"/>
  <c r="L36" i="1"/>
  <c r="L37" i="1"/>
  <c r="L38" i="1"/>
  <c r="I40" i="1"/>
  <c r="I32" i="1" a="1"/>
  <c r="I32" i="1" s="1"/>
  <c r="F36" i="1"/>
  <c r="F35" i="1"/>
  <c r="F33" i="1"/>
  <c r="F32" i="1"/>
  <c r="F31" i="1"/>
  <c r="F3" i="1"/>
  <c r="I33" i="1" l="1"/>
  <c r="I39" i="1"/>
  <c r="I35" i="1"/>
  <c r="I38" i="1"/>
  <c r="I34" i="1"/>
  <c r="I37" i="1"/>
  <c r="I36" i="1"/>
  <c r="F37" i="1"/>
  <c r="L5" i="1" l="1"/>
  <c r="L6" i="1"/>
  <c r="L7" i="1"/>
  <c r="L8" i="1"/>
  <c r="L9" i="1"/>
  <c r="L10" i="1"/>
  <c r="L4" i="1"/>
  <c r="I11" i="1"/>
  <c r="I4" i="1" a="1"/>
  <c r="I4" i="1" s="1"/>
  <c r="F9" i="1"/>
  <c r="F8" i="1"/>
  <c r="F7" i="1"/>
  <c r="F5" i="1"/>
  <c r="F4" i="1"/>
  <c r="I6" i="1" l="1"/>
  <c r="I9" i="1"/>
  <c r="I5" i="1"/>
  <c r="I7" i="1"/>
  <c r="I10" i="1"/>
  <c r="I8" i="1"/>
</calcChain>
</file>

<file path=xl/sharedStrings.xml><?xml version="1.0" encoding="utf-8"?>
<sst xmlns="http://schemas.openxmlformats.org/spreadsheetml/2006/main" count="130" uniqueCount="18">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</sst>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 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General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69-41D0-A74D-A7F86258B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201583391"/>
        <c:axId val="1201586719"/>
      </c:barChart>
      <c:catAx>
        <c:axId val="120158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 Loss (kg)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586719"/>
        <c:crosses val="autoZero"/>
        <c:auto val="1"/>
        <c:lblAlgn val="ctr"/>
        <c:lblOffset val="100"/>
        <c:noMultiLvlLbl val="0"/>
      </c:catAx>
      <c:valAx>
        <c:axId val="12015867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 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58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Diet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</c:spPr>
          <c:invertIfNegative val="0"/>
          <c:cat>
            <c:numRef>
              <c:f>Diets!$K$32:$K$39</c:f>
              <c:numCache>
                <c:formatCode>General</c:formatCode>
                <c:ptCount val="8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11</c:v>
                </c:pt>
              </c:numCache>
            </c:numRef>
          </c:cat>
          <c:val>
            <c:numRef>
              <c:f>Diets!$L$32:$L$39</c:f>
              <c:numCache>
                <c:formatCode>General</c:formatCode>
                <c:ptCount val="8"/>
                <c:pt idx="0">
                  <c:v>0.02</c:v>
                </c:pt>
                <c:pt idx="1">
                  <c:v>0.04</c:v>
                </c:pt>
                <c:pt idx="2">
                  <c:v>0.2</c:v>
                </c:pt>
                <c:pt idx="3">
                  <c:v>0.3</c:v>
                </c:pt>
                <c:pt idx="4">
                  <c:v>0.22</c:v>
                </c:pt>
                <c:pt idx="5">
                  <c:v>0.16</c:v>
                </c:pt>
                <c:pt idx="6">
                  <c:v>0.04</c:v>
                </c:pt>
                <c:pt idx="7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8F-4372-89CD-6F82B3059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201583391"/>
        <c:axId val="1201586719"/>
      </c:barChart>
      <c:catAx>
        <c:axId val="1201583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Weight Loss (kg)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586719"/>
        <c:crosses val="autoZero"/>
        <c:auto val="1"/>
        <c:lblAlgn val="ctr"/>
        <c:lblOffset val="100"/>
        <c:noMultiLvlLbl val="0"/>
      </c:catAx>
      <c:valAx>
        <c:axId val="12015867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Relative 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58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582930</xdr:colOff>
      <xdr:row>11</xdr:row>
      <xdr:rowOff>20955</xdr:rowOff>
    </xdr:from>
    <xdr:to>
      <xdr:col>12</xdr:col>
      <xdr:colOff>26670</xdr:colOff>
      <xdr:row>28</xdr:row>
      <xdr:rowOff>108585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4233</xdr:colOff>
      <xdr:row>40</xdr:row>
      <xdr:rowOff>8466</xdr:rowOff>
    </xdr:from>
    <xdr:to>
      <xdr:col>12</xdr:col>
      <xdr:colOff>57573</xdr:colOff>
      <xdr:row>57</xdr:row>
      <xdr:rowOff>96097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topLeftCell="A30" zoomScale="90" zoomScaleNormal="90" workbookViewId="0">
      <selection activeCell="P46" sqref="P46"/>
    </sheetView>
  </sheetViews>
  <sheetFormatPr defaultRowHeight="12.3" x14ac:dyDescent="0.4"/>
  <cols>
    <col min="9" max="9" width="10.71875" customWidth="1"/>
    <col min="12" max="12" width="10.71875" customWidth="1"/>
  </cols>
  <sheetData>
    <row r="1" spans="1:12" ht="12.6" x14ac:dyDescent="0.45">
      <c r="A1" s="1" t="s">
        <v>0</v>
      </c>
      <c r="B1" s="1" t="s">
        <v>1</v>
      </c>
    </row>
    <row r="2" spans="1:12" x14ac:dyDescent="0.4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4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4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>
        <v>0</v>
      </c>
      <c r="I4">
        <f t="array" ref="I4:I10">FREQUENCY(B2:B51,H4:H10)</f>
        <v>1</v>
      </c>
      <c r="K4">
        <v>-1</v>
      </c>
      <c r="L4">
        <f>I4/I$11</f>
        <v>0.02</v>
      </c>
    </row>
    <row r="5" spans="1:12" x14ac:dyDescent="0.4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>
        <v>2</v>
      </c>
      <c r="I5">
        <v>3</v>
      </c>
      <c r="K5">
        <v>1</v>
      </c>
      <c r="L5">
        <f t="shared" ref="L5:L10" si="0">I5/I$11</f>
        <v>0.06</v>
      </c>
    </row>
    <row r="6" spans="1:12" x14ac:dyDescent="0.4">
      <c r="A6" s="2" t="s">
        <v>2</v>
      </c>
      <c r="B6" s="3">
        <v>9.077</v>
      </c>
      <c r="F6" t="s">
        <v>11</v>
      </c>
      <c r="H6">
        <v>4</v>
      </c>
      <c r="I6">
        <v>10</v>
      </c>
      <c r="K6">
        <v>3</v>
      </c>
      <c r="L6">
        <f t="shared" si="0"/>
        <v>0.2</v>
      </c>
    </row>
    <row r="7" spans="1:12" x14ac:dyDescent="0.4">
      <c r="A7" s="2" t="s">
        <v>2</v>
      </c>
      <c r="B7" s="3">
        <v>6.4130000000000003</v>
      </c>
      <c r="E7" s="4" t="s">
        <v>9</v>
      </c>
      <c r="F7" s="10">
        <f>MIN(B2:B51)</f>
        <v>-1.7150000000000001</v>
      </c>
      <c r="H7">
        <v>6</v>
      </c>
      <c r="I7">
        <v>15</v>
      </c>
      <c r="K7">
        <v>5</v>
      </c>
      <c r="L7">
        <f t="shared" si="0"/>
        <v>0.3</v>
      </c>
    </row>
    <row r="8" spans="1:12" x14ac:dyDescent="0.4">
      <c r="A8" s="2" t="s">
        <v>2</v>
      </c>
      <c r="B8" s="3">
        <v>5.8769999999999998</v>
      </c>
      <c r="E8" s="4" t="s">
        <v>10</v>
      </c>
      <c r="F8" s="10">
        <f>MAX(B2:B51)</f>
        <v>10.061999999999999</v>
      </c>
      <c r="H8">
        <v>8</v>
      </c>
      <c r="I8">
        <v>15</v>
      </c>
      <c r="K8">
        <v>7</v>
      </c>
      <c r="L8">
        <f t="shared" si="0"/>
        <v>0.3</v>
      </c>
    </row>
    <row r="9" spans="1:12" x14ac:dyDescent="0.4">
      <c r="A9" s="2" t="s">
        <v>2</v>
      </c>
      <c r="B9" s="3">
        <v>2.5720000000000001</v>
      </c>
      <c r="E9" s="4" t="s">
        <v>8</v>
      </c>
      <c r="F9" s="10">
        <f>F8-F7</f>
        <v>11.776999999999999</v>
      </c>
      <c r="H9">
        <v>10</v>
      </c>
      <c r="I9">
        <v>5</v>
      </c>
      <c r="K9">
        <v>9</v>
      </c>
      <c r="L9">
        <f t="shared" si="0"/>
        <v>0.1</v>
      </c>
    </row>
    <row r="10" spans="1:12" x14ac:dyDescent="0.4">
      <c r="A10" s="2" t="s">
        <v>2</v>
      </c>
      <c r="B10" s="3">
        <v>7.52</v>
      </c>
      <c r="H10">
        <v>12</v>
      </c>
      <c r="I10">
        <v>1</v>
      </c>
      <c r="K10">
        <v>11</v>
      </c>
      <c r="L10">
        <f t="shared" si="0"/>
        <v>0.02</v>
      </c>
    </row>
    <row r="11" spans="1:12" x14ac:dyDescent="0.4">
      <c r="A11" s="2" t="s">
        <v>2</v>
      </c>
      <c r="B11" s="3">
        <v>6.8810000000000002</v>
      </c>
      <c r="I11">
        <f>SUM(I4:I10)</f>
        <v>50</v>
      </c>
    </row>
    <row r="12" spans="1:12" x14ac:dyDescent="0.4">
      <c r="A12" s="2" t="s">
        <v>2</v>
      </c>
      <c r="B12" s="3">
        <v>7.2649999999999997</v>
      </c>
    </row>
    <row r="13" spans="1:12" x14ac:dyDescent="0.4">
      <c r="A13" s="2" t="s">
        <v>2</v>
      </c>
      <c r="B13" s="3">
        <v>3.4769999999999999</v>
      </c>
    </row>
    <row r="14" spans="1:12" x14ac:dyDescent="0.4">
      <c r="A14" s="2" t="s">
        <v>2</v>
      </c>
      <c r="B14" s="3">
        <v>3.7549999999999999</v>
      </c>
    </row>
    <row r="15" spans="1:12" x14ac:dyDescent="0.4">
      <c r="A15" s="2" t="s">
        <v>2</v>
      </c>
      <c r="B15" s="3">
        <v>8.76</v>
      </c>
    </row>
    <row r="16" spans="1:12" x14ac:dyDescent="0.4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12" x14ac:dyDescent="0.4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12" x14ac:dyDescent="0.4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12" x14ac:dyDescent="0.4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12" x14ac:dyDescent="0.4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12" x14ac:dyDescent="0.4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12" x14ac:dyDescent="0.4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12" x14ac:dyDescent="0.4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12" x14ac:dyDescent="0.4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12" x14ac:dyDescent="0.4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12" x14ac:dyDescent="0.4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12" x14ac:dyDescent="0.4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12" x14ac:dyDescent="0.4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12" x14ac:dyDescent="0.4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12" x14ac:dyDescent="0.4">
      <c r="A30" s="2" t="s">
        <v>2</v>
      </c>
      <c r="B30" s="3">
        <v>2.68</v>
      </c>
      <c r="C30" s="7"/>
      <c r="D30" s="7"/>
      <c r="E30" s="7"/>
      <c r="F30" s="7"/>
      <c r="G30" s="7"/>
      <c r="K30" s="4" t="s">
        <v>13</v>
      </c>
      <c r="L30" s="4" t="s">
        <v>15</v>
      </c>
    </row>
    <row r="31" spans="1:12" x14ac:dyDescent="0.4">
      <c r="A31" s="2" t="s">
        <v>2</v>
      </c>
      <c r="B31" s="3">
        <v>3.746</v>
      </c>
      <c r="C31" s="7"/>
      <c r="D31" s="4" t="s">
        <v>17</v>
      </c>
      <c r="E31" s="4" t="s">
        <v>5</v>
      </c>
      <c r="F31" s="5">
        <f>COUNT(B52:B101)</f>
        <v>50</v>
      </c>
      <c r="G31" s="7"/>
      <c r="H31" s="4" t="s">
        <v>12</v>
      </c>
      <c r="I31" s="4" t="s">
        <v>16</v>
      </c>
      <c r="K31" s="4" t="s">
        <v>14</v>
      </c>
      <c r="L31" s="4" t="s">
        <v>16</v>
      </c>
    </row>
    <row r="32" spans="1:12" x14ac:dyDescent="0.4">
      <c r="A32" s="2" t="s">
        <v>2</v>
      </c>
      <c r="B32" s="3">
        <v>7.0330000000000004</v>
      </c>
      <c r="C32" s="7"/>
      <c r="E32" s="4" t="s">
        <v>6</v>
      </c>
      <c r="F32" s="6">
        <f>AVERAGE(B52:B101)</f>
        <v>3.709960000000001</v>
      </c>
      <c r="G32" s="7"/>
      <c r="H32">
        <v>-2</v>
      </c>
      <c r="I32">
        <f t="array" ref="I32:I39">FREQUENCY(B52:B101,H32:H39)</f>
        <v>1</v>
      </c>
      <c r="K32">
        <v>-3</v>
      </c>
      <c r="L32">
        <f>I32/I$40</f>
        <v>0.02</v>
      </c>
    </row>
    <row r="33" spans="1:12" x14ac:dyDescent="0.4">
      <c r="A33" s="2" t="s">
        <v>2</v>
      </c>
      <c r="B33" s="3">
        <v>5.0330000000000004</v>
      </c>
      <c r="E33" s="4" t="s">
        <v>7</v>
      </c>
      <c r="F33" s="6">
        <f>STDEV(B52:B101)</f>
        <v>2.7690419986349206</v>
      </c>
      <c r="H33">
        <v>0</v>
      </c>
      <c r="I33">
        <v>2</v>
      </c>
      <c r="K33">
        <v>-1</v>
      </c>
      <c r="L33">
        <f>I33/I$40</f>
        <v>0.04</v>
      </c>
    </row>
    <row r="34" spans="1:12" x14ac:dyDescent="0.4">
      <c r="A34" s="2" t="s">
        <v>2</v>
      </c>
      <c r="B34" s="3">
        <v>5.569</v>
      </c>
      <c r="F34" t="s">
        <v>11</v>
      </c>
      <c r="H34">
        <v>2</v>
      </c>
      <c r="I34">
        <v>10</v>
      </c>
      <c r="K34">
        <v>1</v>
      </c>
      <c r="L34">
        <f t="shared" ref="L33:L39" si="1">I34/I$40</f>
        <v>0.2</v>
      </c>
    </row>
    <row r="35" spans="1:12" x14ac:dyDescent="0.4">
      <c r="A35" s="2" t="s">
        <v>2</v>
      </c>
      <c r="B35" s="3">
        <v>6.7119999999999997</v>
      </c>
      <c r="E35" s="4" t="s">
        <v>9</v>
      </c>
      <c r="F35" s="10">
        <f>MIN(B52:B101)</f>
        <v>-4.1479999999999997</v>
      </c>
      <c r="H35">
        <v>4</v>
      </c>
      <c r="I35">
        <v>15</v>
      </c>
      <c r="K35">
        <v>3</v>
      </c>
      <c r="L35">
        <f t="shared" si="1"/>
        <v>0.3</v>
      </c>
    </row>
    <row r="36" spans="1:12" x14ac:dyDescent="0.4">
      <c r="A36" s="2" t="s">
        <v>2</v>
      </c>
      <c r="B36" s="3">
        <v>3.6629999999999998</v>
      </c>
      <c r="E36" s="4" t="s">
        <v>10</v>
      </c>
      <c r="F36" s="10">
        <f>MAX(B52:B101)</f>
        <v>10.539</v>
      </c>
      <c r="H36">
        <v>6</v>
      </c>
      <c r="I36">
        <v>11</v>
      </c>
      <c r="K36">
        <v>5</v>
      </c>
      <c r="L36">
        <f t="shared" si="1"/>
        <v>0.22</v>
      </c>
    </row>
    <row r="37" spans="1:12" x14ac:dyDescent="0.4">
      <c r="A37" s="2" t="s">
        <v>2</v>
      </c>
      <c r="B37" s="3">
        <v>2.7410000000000001</v>
      </c>
      <c r="E37" s="4" t="s">
        <v>8</v>
      </c>
      <c r="F37" s="10">
        <f>F36-F35</f>
        <v>14.686999999999999</v>
      </c>
      <c r="H37">
        <v>8</v>
      </c>
      <c r="I37">
        <v>8</v>
      </c>
      <c r="K37">
        <v>7</v>
      </c>
      <c r="L37">
        <f t="shared" si="1"/>
        <v>0.16</v>
      </c>
    </row>
    <row r="38" spans="1:12" x14ac:dyDescent="0.4">
      <c r="A38" s="2" t="s">
        <v>2</v>
      </c>
      <c r="B38" s="3">
        <v>6.2560000000000002</v>
      </c>
      <c r="H38">
        <v>10</v>
      </c>
      <c r="I38">
        <v>2</v>
      </c>
      <c r="K38">
        <v>9</v>
      </c>
      <c r="L38">
        <f t="shared" si="1"/>
        <v>0.04</v>
      </c>
    </row>
    <row r="39" spans="1:12" x14ac:dyDescent="0.4">
      <c r="A39" s="2" t="s">
        <v>2</v>
      </c>
      <c r="B39" s="3">
        <v>5.3490000000000002</v>
      </c>
      <c r="H39">
        <v>12</v>
      </c>
      <c r="I39">
        <v>1</v>
      </c>
      <c r="K39">
        <v>11</v>
      </c>
      <c r="L39">
        <f t="shared" si="1"/>
        <v>0.02</v>
      </c>
    </row>
    <row r="40" spans="1:12" x14ac:dyDescent="0.4">
      <c r="A40" s="2" t="s">
        <v>2</v>
      </c>
      <c r="B40" s="3">
        <v>7.3</v>
      </c>
      <c r="I40">
        <f>SUM(I32:I39)</f>
        <v>50</v>
      </c>
    </row>
    <row r="41" spans="1:12" x14ac:dyDescent="0.4">
      <c r="A41" s="2" t="s">
        <v>2</v>
      </c>
      <c r="B41" s="3">
        <v>5.4450000000000003</v>
      </c>
    </row>
    <row r="42" spans="1:12" x14ac:dyDescent="0.4">
      <c r="A42" s="2" t="s">
        <v>2</v>
      </c>
      <c r="B42" s="3">
        <v>4.97</v>
      </c>
    </row>
    <row r="43" spans="1:12" x14ac:dyDescent="0.4">
      <c r="A43" s="2" t="s">
        <v>2</v>
      </c>
      <c r="B43" s="3">
        <v>3.613</v>
      </c>
    </row>
    <row r="44" spans="1:12" x14ac:dyDescent="0.4">
      <c r="A44" s="2" t="s">
        <v>2</v>
      </c>
      <c r="B44" s="3">
        <v>7.5679999999999996</v>
      </c>
    </row>
    <row r="45" spans="1:12" x14ac:dyDescent="0.4">
      <c r="A45" s="2" t="s">
        <v>2</v>
      </c>
      <c r="B45" s="3">
        <v>5.8609999999999998</v>
      </c>
    </row>
    <row r="46" spans="1:12" x14ac:dyDescent="0.4">
      <c r="A46" s="2" t="s">
        <v>2</v>
      </c>
      <c r="B46" s="3">
        <v>4.157</v>
      </c>
    </row>
    <row r="47" spans="1:12" x14ac:dyDescent="0.4">
      <c r="A47" s="2" t="s">
        <v>2</v>
      </c>
      <c r="B47" s="3">
        <v>0.20300000000000001</v>
      </c>
    </row>
    <row r="48" spans="1:12" x14ac:dyDescent="0.4">
      <c r="A48" s="2" t="s">
        <v>2</v>
      </c>
      <c r="B48" s="3">
        <v>4.4409999999999998</v>
      </c>
    </row>
    <row r="49" spans="1:2" x14ac:dyDescent="0.4">
      <c r="A49" s="2" t="s">
        <v>2</v>
      </c>
      <c r="B49" s="3">
        <v>5.875</v>
      </c>
    </row>
    <row r="50" spans="1:2" x14ac:dyDescent="0.4">
      <c r="A50" s="2" t="s">
        <v>2</v>
      </c>
      <c r="B50" s="3">
        <v>5.7149999999999999</v>
      </c>
    </row>
    <row r="51" spans="1:2" x14ac:dyDescent="0.4">
      <c r="A51" s="2" t="s">
        <v>2</v>
      </c>
      <c r="B51" s="3">
        <v>0.28000000000000003</v>
      </c>
    </row>
    <row r="52" spans="1:2" x14ac:dyDescent="0.4">
      <c r="A52" s="2" t="s">
        <v>3</v>
      </c>
      <c r="B52" s="3">
        <v>-1.087</v>
      </c>
    </row>
    <row r="53" spans="1:2" x14ac:dyDescent="0.4">
      <c r="A53" s="2" t="s">
        <v>3</v>
      </c>
      <c r="B53" s="3">
        <v>1.819</v>
      </c>
    </row>
    <row r="54" spans="1:2" x14ac:dyDescent="0.4">
      <c r="A54" s="2" t="s">
        <v>3</v>
      </c>
      <c r="B54" s="3">
        <v>7.3999999999999996E-2</v>
      </c>
    </row>
    <row r="55" spans="1:2" x14ac:dyDescent="0.4">
      <c r="A55" s="2" t="s">
        <v>3</v>
      </c>
      <c r="B55" s="3">
        <v>1.7549999999999999</v>
      </c>
    </row>
    <row r="56" spans="1:2" x14ac:dyDescent="0.4">
      <c r="A56" s="2" t="s">
        <v>3</v>
      </c>
      <c r="B56" s="3">
        <v>1.889</v>
      </c>
    </row>
    <row r="57" spans="1:2" x14ac:dyDescent="0.4">
      <c r="A57" s="2" t="s">
        <v>3</v>
      </c>
      <c r="B57" s="3">
        <v>3.089</v>
      </c>
    </row>
    <row r="58" spans="1:2" x14ac:dyDescent="0.4">
      <c r="A58" s="2" t="s">
        <v>3</v>
      </c>
      <c r="B58" s="3">
        <v>4.008</v>
      </c>
    </row>
    <row r="59" spans="1:2" x14ac:dyDescent="0.4">
      <c r="A59" s="2" t="s">
        <v>3</v>
      </c>
      <c r="B59" s="3">
        <v>4.5510000000000002</v>
      </c>
    </row>
    <row r="60" spans="1:2" x14ac:dyDescent="0.4">
      <c r="A60" s="2" t="s">
        <v>3</v>
      </c>
      <c r="B60" s="3">
        <v>1.3720000000000001</v>
      </c>
    </row>
    <row r="61" spans="1:2" x14ac:dyDescent="0.4">
      <c r="A61" s="2" t="s">
        <v>3</v>
      </c>
      <c r="B61" s="3">
        <v>3.4129999999999998</v>
      </c>
    </row>
    <row r="62" spans="1:2" x14ac:dyDescent="0.4">
      <c r="A62" s="2" t="s">
        <v>3</v>
      </c>
      <c r="B62" s="3">
        <v>-4.1479999999999997</v>
      </c>
    </row>
    <row r="63" spans="1:2" x14ac:dyDescent="0.4">
      <c r="A63" s="2" t="s">
        <v>3</v>
      </c>
      <c r="B63" s="3">
        <v>2.823</v>
      </c>
    </row>
    <row r="64" spans="1:2" x14ac:dyDescent="0.4">
      <c r="A64" s="2" t="s">
        <v>3</v>
      </c>
      <c r="B64" s="3">
        <v>2.8650000000000002</v>
      </c>
    </row>
    <row r="65" spans="1:2" x14ac:dyDescent="0.4">
      <c r="A65" s="2" t="s">
        <v>3</v>
      </c>
      <c r="B65" s="3">
        <v>4.3689999999999998</v>
      </c>
    </row>
    <row r="66" spans="1:2" x14ac:dyDescent="0.4">
      <c r="A66" s="2" t="s">
        <v>3</v>
      </c>
      <c r="B66" s="3">
        <v>6.3369999999999997</v>
      </c>
    </row>
    <row r="67" spans="1:2" x14ac:dyDescent="0.4">
      <c r="A67" s="2" t="s">
        <v>3</v>
      </c>
      <c r="B67" s="3">
        <v>6.3079999999999998</v>
      </c>
    </row>
    <row r="68" spans="1:2" x14ac:dyDescent="0.4">
      <c r="A68" s="2" t="s">
        <v>3</v>
      </c>
      <c r="B68" s="3">
        <v>3.4940000000000002</v>
      </c>
    </row>
    <row r="69" spans="1:2" x14ac:dyDescent="0.4">
      <c r="A69" s="2" t="s">
        <v>3</v>
      </c>
      <c r="B69" s="3">
        <v>10.539</v>
      </c>
    </row>
    <row r="70" spans="1:2" x14ac:dyDescent="0.4">
      <c r="A70" s="2" t="s">
        <v>3</v>
      </c>
      <c r="B70" s="3">
        <v>3.84</v>
      </c>
    </row>
    <row r="71" spans="1:2" x14ac:dyDescent="0.4">
      <c r="A71" s="2" t="s">
        <v>3</v>
      </c>
      <c r="B71" s="3">
        <v>5.1230000000000002</v>
      </c>
    </row>
    <row r="72" spans="1:2" x14ac:dyDescent="0.4">
      <c r="A72" s="2" t="s">
        <v>3</v>
      </c>
      <c r="B72" s="3">
        <v>5.4850000000000003</v>
      </c>
    </row>
    <row r="73" spans="1:2" x14ac:dyDescent="0.4">
      <c r="A73" s="2" t="s">
        <v>3</v>
      </c>
      <c r="B73" s="3">
        <v>-1.8939999999999999</v>
      </c>
    </row>
    <row r="74" spans="1:2" x14ac:dyDescent="0.4">
      <c r="A74" s="2" t="s">
        <v>3</v>
      </c>
      <c r="B74" s="3">
        <v>8.016</v>
      </c>
    </row>
    <row r="75" spans="1:2" x14ac:dyDescent="0.4">
      <c r="A75" s="2" t="s">
        <v>3</v>
      </c>
      <c r="B75" s="3">
        <v>2.31</v>
      </c>
    </row>
    <row r="76" spans="1:2" x14ac:dyDescent="0.4">
      <c r="A76" s="2" t="s">
        <v>3</v>
      </c>
      <c r="B76" s="3">
        <v>3.8820000000000001</v>
      </c>
    </row>
    <row r="77" spans="1:2" x14ac:dyDescent="0.4">
      <c r="A77" s="2" t="s">
        <v>3</v>
      </c>
      <c r="B77" s="3">
        <v>7.03</v>
      </c>
    </row>
    <row r="78" spans="1:2" x14ac:dyDescent="0.4">
      <c r="A78" s="2" t="s">
        <v>3</v>
      </c>
      <c r="B78" s="3">
        <v>7.7270000000000003</v>
      </c>
    </row>
    <row r="79" spans="1:2" x14ac:dyDescent="0.4">
      <c r="A79" s="2" t="s">
        <v>3</v>
      </c>
      <c r="B79" s="3">
        <v>0.105</v>
      </c>
    </row>
    <row r="80" spans="1:2" x14ac:dyDescent="0.4">
      <c r="A80" s="2" t="s">
        <v>3</v>
      </c>
      <c r="B80" s="3">
        <v>3.65</v>
      </c>
    </row>
    <row r="81" spans="1:2" x14ac:dyDescent="0.4">
      <c r="A81" s="2" t="s">
        <v>3</v>
      </c>
      <c r="B81" s="3">
        <v>4.5469999999999997</v>
      </c>
    </row>
    <row r="82" spans="1:2" x14ac:dyDescent="0.4">
      <c r="A82" s="2" t="s">
        <v>3</v>
      </c>
      <c r="B82" s="3">
        <v>4.9850000000000003</v>
      </c>
    </row>
    <row r="83" spans="1:2" x14ac:dyDescent="0.4">
      <c r="A83" s="2" t="s">
        <v>3</v>
      </c>
      <c r="B83" s="3">
        <v>5.1589999999999998</v>
      </c>
    </row>
    <row r="84" spans="1:2" x14ac:dyDescent="0.4">
      <c r="A84" s="2" t="s">
        <v>3</v>
      </c>
      <c r="B84" s="3">
        <v>4.76</v>
      </c>
    </row>
    <row r="85" spans="1:2" x14ac:dyDescent="0.4">
      <c r="A85" s="2" t="s">
        <v>3</v>
      </c>
      <c r="B85" s="3">
        <v>4.9340000000000002</v>
      </c>
    </row>
    <row r="86" spans="1:2" x14ac:dyDescent="0.4">
      <c r="A86" s="2" t="s">
        <v>3</v>
      </c>
      <c r="B86" s="3">
        <v>3.1059999999999999</v>
      </c>
    </row>
    <row r="87" spans="1:2" x14ac:dyDescent="0.4">
      <c r="A87" s="2" t="s">
        <v>3</v>
      </c>
      <c r="B87" s="3">
        <v>5.5979999999999999</v>
      </c>
    </row>
    <row r="88" spans="1:2" x14ac:dyDescent="0.4">
      <c r="A88" s="2" t="s">
        <v>3</v>
      </c>
      <c r="B88" s="3">
        <v>2.1619999999999999</v>
      </c>
    </row>
    <row r="89" spans="1:2" x14ac:dyDescent="0.4">
      <c r="A89" s="2" t="s">
        <v>3</v>
      </c>
      <c r="B89" s="3">
        <v>6.52</v>
      </c>
    </row>
    <row r="90" spans="1:2" x14ac:dyDescent="0.4">
      <c r="A90" s="2" t="s">
        <v>3</v>
      </c>
      <c r="B90" s="3">
        <v>7.0460000000000003</v>
      </c>
    </row>
    <row r="91" spans="1:2" x14ac:dyDescent="0.4">
      <c r="A91" s="2" t="s">
        <v>3</v>
      </c>
      <c r="B91" s="3">
        <v>1.7569999999999999</v>
      </c>
    </row>
    <row r="92" spans="1:2" x14ac:dyDescent="0.4">
      <c r="A92" s="2" t="s">
        <v>3</v>
      </c>
      <c r="B92" s="3">
        <v>1.8480000000000001</v>
      </c>
    </row>
    <row r="93" spans="1:2" x14ac:dyDescent="0.4">
      <c r="A93" s="2" t="s">
        <v>3</v>
      </c>
      <c r="B93" s="3">
        <v>1.0960000000000001</v>
      </c>
    </row>
    <row r="94" spans="1:2" x14ac:dyDescent="0.4">
      <c r="A94" s="2" t="s">
        <v>3</v>
      </c>
      <c r="B94" s="3">
        <v>2.145</v>
      </c>
    </row>
    <row r="95" spans="1:2" x14ac:dyDescent="0.4">
      <c r="A95" s="2" t="s">
        <v>3</v>
      </c>
      <c r="B95" s="3">
        <v>8.4350000000000005</v>
      </c>
    </row>
    <row r="96" spans="1:2" x14ac:dyDescent="0.4">
      <c r="A96" s="2" t="s">
        <v>3</v>
      </c>
      <c r="B96" s="3">
        <v>6.0990000000000002</v>
      </c>
    </row>
    <row r="97" spans="1:2" x14ac:dyDescent="0.4">
      <c r="A97" s="2" t="s">
        <v>3</v>
      </c>
      <c r="B97" s="3">
        <v>3.972</v>
      </c>
    </row>
    <row r="98" spans="1:2" x14ac:dyDescent="0.4">
      <c r="A98" s="2" t="s">
        <v>3</v>
      </c>
      <c r="B98" s="3">
        <v>2.4089999999999998</v>
      </c>
    </row>
    <row r="99" spans="1:2" x14ac:dyDescent="0.4">
      <c r="A99" s="2" t="s">
        <v>3</v>
      </c>
      <c r="B99" s="3">
        <v>0.56899999999999995</v>
      </c>
    </row>
    <row r="100" spans="1:2" x14ac:dyDescent="0.4">
      <c r="A100" s="2" t="s">
        <v>3</v>
      </c>
      <c r="B100" s="3">
        <v>7.0129999999999999</v>
      </c>
    </row>
    <row r="101" spans="1:2" x14ac:dyDescent="0.4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3" x14ac:dyDescent="0.4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3" x14ac:dyDescent="0.4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pc</cp:lastModifiedBy>
  <dcterms:created xsi:type="dcterms:W3CDTF">2006-09-15T14:24:12Z</dcterms:created>
  <dcterms:modified xsi:type="dcterms:W3CDTF">2025-04-06T21:52:44Z</dcterms:modified>
</cp:coreProperties>
</file>