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0CC1CEA-19AC-4EE3-8409-0AB3E107111A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6" i="1"/>
  <c r="H2" i="1"/>
</calcChain>
</file>

<file path=xl/sharedStrings.xml><?xml version="1.0" encoding="utf-8"?>
<sst xmlns="http://schemas.openxmlformats.org/spreadsheetml/2006/main" count="58" uniqueCount="58">
  <si>
    <t>Index</t>
  </si>
  <si>
    <t>Part Number</t>
  </si>
  <si>
    <t>Manufacturer Part Number</t>
  </si>
  <si>
    <t>Description</t>
  </si>
  <si>
    <t>Unit Price</t>
  </si>
  <si>
    <t>UF5404-E3/54GITR-ND</t>
  </si>
  <si>
    <t>UF5404-E3/54</t>
  </si>
  <si>
    <t>DIODE GEN PURP 400V 3A DO201AD</t>
  </si>
  <si>
    <t>490-7205-1-ND</t>
  </si>
  <si>
    <t>GRM188R6YA475KE15D</t>
  </si>
  <si>
    <t>CAP CER 4.7UF 35V X5R 0603</t>
  </si>
  <si>
    <t>S1GFSCT-ND</t>
  </si>
  <si>
    <t>S1G</t>
  </si>
  <si>
    <t>DIODE GEN PURP 400V 1A SMA</t>
  </si>
  <si>
    <t>380LX471M350A032-ND</t>
  </si>
  <si>
    <t>380LX471M350A032</t>
  </si>
  <si>
    <t>CAP ALUM 470UF 20% 350V SNAP</t>
  </si>
  <si>
    <t>1727-5324-1-ND</t>
  </si>
  <si>
    <t>PMEG3030EP,115</t>
  </si>
  <si>
    <t>DIODE SCHOTTKY 30V 3A CFP5</t>
  </si>
  <si>
    <t>HV9961LG-GCT-ND</t>
  </si>
  <si>
    <t>HV9961LG-G</t>
  </si>
  <si>
    <t>IC LED DRIVER CTRLR DIM 8SOIC</t>
  </si>
  <si>
    <t>448-IPD50R650CEAUMA1CT-ND</t>
  </si>
  <si>
    <t>IPD50R650CEAUMA1</t>
  </si>
  <si>
    <t>CONSUMER</t>
  </si>
  <si>
    <t>2019-RK73B2ATTD204GCT-ND</t>
  </si>
  <si>
    <t>RK73B2ATTD204G</t>
  </si>
  <si>
    <t>RES 200K OHM 2% 1/4W 0805</t>
  </si>
  <si>
    <t>2019-RK73H2ETTD4023FCT-ND</t>
  </si>
  <si>
    <t>RK73H2ETTD4023F</t>
  </si>
  <si>
    <t>RES 402K OHM 1% 1/2W 1210</t>
  </si>
  <si>
    <t>CSRN2010JKR130-ND</t>
  </si>
  <si>
    <t>CSRN2010JKR130</t>
  </si>
  <si>
    <t>RES 0.13 OHM 5% 1W 2010</t>
  </si>
  <si>
    <t>445-1420-1-ND</t>
  </si>
  <si>
    <t>C2012X7R1C225K125AB</t>
  </si>
  <si>
    <t>CAP CER 2.2UF 16V X7R 0805</t>
  </si>
  <si>
    <t>Package Quantity</t>
  </si>
  <si>
    <t>Component Name</t>
  </si>
  <si>
    <t>Rectifier Diode</t>
  </si>
  <si>
    <t>DC-Link Capacitor</t>
  </si>
  <si>
    <t>Buck Converter Diode</t>
  </si>
  <si>
    <t>Buck Converter Inductor</t>
  </si>
  <si>
    <t>Buck Converter Capacitor</t>
  </si>
  <si>
    <t>Buck Converter MOSFET</t>
  </si>
  <si>
    <t>Controller</t>
  </si>
  <si>
    <t>Controller Resistor 1</t>
  </si>
  <si>
    <t>Controller Resistor 2</t>
  </si>
  <si>
    <t>Controller Resistor 3</t>
  </si>
  <si>
    <t>Controller Capacitor</t>
  </si>
  <si>
    <t>Battery Diode</t>
  </si>
  <si>
    <t>INDUCTOR 3-4.06 A</t>
  </si>
  <si>
    <t xml:space="preserve"> PowerGuide Inductor 1</t>
  </si>
  <si>
    <t>Iron Powder Toroid &amp; Copper Cable</t>
  </si>
  <si>
    <t xml:space="preserve">Unit Cost </t>
  </si>
  <si>
    <t>PCB</t>
  </si>
  <si>
    <t>2 LAYER 57*44 mm^2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</si>
</sst>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</font>
    <font>
      <b/>
      <sz val="11"/>
      <name val="Calibri"/>
      <family val="2"/>
      <charset val="162"/>
    </font>
    <font>
      <sz val="1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1" fillId="0" borderId="0" xfId="0" applyFont="1" applyFill="1" applyBorder="1"/>
    <xf numFmtId="4" fontId="0" fillId="0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20" sqref="C20"/>
    </sheetView>
  </sheetViews>
  <sheetFormatPr defaultRowHeight="15" x14ac:dyDescent="0.25"/>
  <cols>
    <col min="1" max="1" width="6.42578125" customWidth="1"/>
    <col min="2" max="2" width="23.28515625" customWidth="1"/>
    <col min="3" max="3" width="32.42578125" customWidth="1"/>
    <col min="4" max="4" width="31.140625" customWidth="1"/>
    <col min="5" max="5" width="39" customWidth="1"/>
    <col min="6" max="6" width="23.42578125" customWidth="1"/>
    <col min="7" max="7" width="13" customWidth="1"/>
    <col min="8" max="8" width="11.7109375" customWidth="1"/>
    <col min="9" max="9" width="11.5703125" customWidth="1"/>
    <col min="10" max="10" width="23.42578125" customWidth="1"/>
  </cols>
  <sheetData>
    <row r="1" spans="1:10" x14ac:dyDescent="0.25">
      <c r="A1" s="1" t="s">
        <v>0</v>
      </c>
      <c r="B1" t="s">
        <v>39</v>
      </c>
      <c r="C1" s="1" t="s">
        <v>1</v>
      </c>
      <c r="D1" s="1" t="s">
        <v>2</v>
      </c>
      <c r="E1" s="1" t="s">
        <v>3</v>
      </c>
      <c r="F1" s="1" t="s">
        <v>38</v>
      </c>
      <c r="G1" s="1" t="s">
        <v>4</v>
      </c>
      <c r="H1" s="5" t="s">
        <v>55</v>
      </c>
      <c r="I1" s="5"/>
      <c r="J1" s="1"/>
    </row>
    <row r="2" spans="1:10" x14ac:dyDescent="0.25">
      <c r="A2" s="3">
        <v>1</v>
      </c>
      <c r="B2" t="s">
        <v>40</v>
      </c>
      <c r="C2" t="s">
        <v>11</v>
      </c>
      <c r="D2" t="s">
        <v>12</v>
      </c>
      <c r="E2" t="s">
        <v>13</v>
      </c>
      <c r="F2">
        <v>1000</v>
      </c>
      <c r="G2">
        <v>4.2840000000000003E-2</v>
      </c>
      <c r="H2">
        <f>6*0.04284</f>
        <v>0.25704000000000005</v>
      </c>
      <c r="J2" s="4"/>
    </row>
    <row r="3" spans="1:10" x14ac:dyDescent="0.25">
      <c r="A3" s="3">
        <v>2</v>
      </c>
      <c r="B3" t="s">
        <v>41</v>
      </c>
      <c r="C3" t="s">
        <v>14</v>
      </c>
      <c r="D3" t="s">
        <v>15</v>
      </c>
      <c r="E3" t="s">
        <v>16</v>
      </c>
      <c r="F3">
        <v>560</v>
      </c>
      <c r="G3">
        <v>2.4696099999999999</v>
      </c>
      <c r="H3">
        <v>2.4696099999999999</v>
      </c>
      <c r="J3" s="4"/>
    </row>
    <row r="4" spans="1:10" x14ac:dyDescent="0.25">
      <c r="A4" s="3">
        <v>3</v>
      </c>
      <c r="B4" t="s">
        <v>42</v>
      </c>
      <c r="C4" s="6" t="s">
        <v>5</v>
      </c>
      <c r="D4" t="s">
        <v>6</v>
      </c>
      <c r="E4" t="s">
        <v>7</v>
      </c>
      <c r="F4">
        <v>1400</v>
      </c>
      <c r="G4">
        <v>0.22456000000000001</v>
      </c>
      <c r="H4">
        <v>0.22456000000000001</v>
      </c>
      <c r="J4" s="4"/>
    </row>
    <row r="5" spans="1:10" x14ac:dyDescent="0.25">
      <c r="A5" s="3">
        <v>4</v>
      </c>
      <c r="B5" t="s">
        <v>43</v>
      </c>
      <c r="C5" s="6" t="s">
        <v>54</v>
      </c>
      <c r="D5" s="6" t="s">
        <v>53</v>
      </c>
      <c r="E5" s="6" t="s">
        <v>52</v>
      </c>
      <c r="F5">
        <v>1000</v>
      </c>
      <c r="G5">
        <v>3.23</v>
      </c>
      <c r="H5">
        <v>3.23</v>
      </c>
      <c r="J5" s="2"/>
    </row>
    <row r="6" spans="1:10" x14ac:dyDescent="0.25">
      <c r="A6" s="3">
        <v>5</v>
      </c>
      <c r="B6" t="s">
        <v>44</v>
      </c>
      <c r="C6" t="s">
        <v>8</v>
      </c>
      <c r="D6" t="s">
        <v>9</v>
      </c>
      <c r="E6" t="s">
        <v>10</v>
      </c>
      <c r="F6">
        <v>1000</v>
      </c>
      <c r="G6">
        <v>0.11537</v>
      </c>
      <c r="H6">
        <f>3*0.11537</f>
        <v>0.34611000000000003</v>
      </c>
      <c r="J6" s="4"/>
    </row>
    <row r="7" spans="1:10" x14ac:dyDescent="0.25">
      <c r="A7" s="3">
        <v>6</v>
      </c>
      <c r="B7" s="6" t="s">
        <v>45</v>
      </c>
      <c r="C7" t="s">
        <v>23</v>
      </c>
      <c r="D7" s="6" t="s">
        <v>24</v>
      </c>
      <c r="E7" t="s">
        <v>25</v>
      </c>
      <c r="F7">
        <v>1000</v>
      </c>
      <c r="G7">
        <v>0.31024000000000002</v>
      </c>
      <c r="H7">
        <v>0.31024000000000002</v>
      </c>
      <c r="J7" s="4"/>
    </row>
    <row r="8" spans="1:10" x14ac:dyDescent="0.25">
      <c r="A8" s="3">
        <v>7</v>
      </c>
      <c r="B8" s="6" t="s">
        <v>46</v>
      </c>
      <c r="C8" t="s">
        <v>20</v>
      </c>
      <c r="D8" t="s">
        <v>21</v>
      </c>
      <c r="E8" t="s">
        <v>22</v>
      </c>
      <c r="F8">
        <v>100</v>
      </c>
      <c r="G8">
        <v>1.19</v>
      </c>
      <c r="H8">
        <v>1.19</v>
      </c>
      <c r="J8" s="4"/>
    </row>
    <row r="9" spans="1:10" x14ac:dyDescent="0.25">
      <c r="A9" s="3">
        <v>8</v>
      </c>
      <c r="B9" s="6" t="s">
        <v>47</v>
      </c>
      <c r="C9" t="s">
        <v>26</v>
      </c>
      <c r="D9" t="s">
        <v>27</v>
      </c>
      <c r="E9" t="s">
        <v>28</v>
      </c>
      <c r="F9">
        <v>1000</v>
      </c>
      <c r="G9">
        <v>1.179E-2</v>
      </c>
      <c r="H9">
        <v>1.179E-2</v>
      </c>
      <c r="J9" s="4"/>
    </row>
    <row r="10" spans="1:10" x14ac:dyDescent="0.25">
      <c r="A10" s="3">
        <v>9</v>
      </c>
      <c r="B10" s="6" t="s">
        <v>48</v>
      </c>
      <c r="C10" t="s">
        <v>29</v>
      </c>
      <c r="D10" t="s">
        <v>30</v>
      </c>
      <c r="E10" t="s">
        <v>31</v>
      </c>
      <c r="F10">
        <v>1000</v>
      </c>
      <c r="G10">
        <v>2.6710000000000001E-2</v>
      </c>
      <c r="H10">
        <v>2.6710000000000001E-2</v>
      </c>
      <c r="J10" s="4"/>
    </row>
    <row r="11" spans="1:10" x14ac:dyDescent="0.25">
      <c r="A11" s="3">
        <v>10</v>
      </c>
      <c r="B11" s="6" t="s">
        <v>49</v>
      </c>
      <c r="C11" t="s">
        <v>32</v>
      </c>
      <c r="D11" t="s">
        <v>33</v>
      </c>
      <c r="E11" t="s">
        <v>34</v>
      </c>
      <c r="F11">
        <v>1000</v>
      </c>
      <c r="G11">
        <v>8.4000000000000005E-2</v>
      </c>
      <c r="H11">
        <v>8.4000000000000005E-2</v>
      </c>
      <c r="J11" s="4"/>
    </row>
    <row r="12" spans="1:10" x14ac:dyDescent="0.25">
      <c r="A12" s="3">
        <v>11</v>
      </c>
      <c r="B12" s="6" t="s">
        <v>50</v>
      </c>
      <c r="C12" t="s">
        <v>35</v>
      </c>
      <c r="D12" t="s">
        <v>36</v>
      </c>
      <c r="E12" t="s">
        <v>37</v>
      </c>
      <c r="F12">
        <v>1000</v>
      </c>
      <c r="G12">
        <v>4.5539999999999997E-2</v>
      </c>
      <c r="H12">
        <v>4.5539999999999997E-2</v>
      </c>
      <c r="J12" s="4"/>
    </row>
    <row r="13" spans="1:10" x14ac:dyDescent="0.25">
      <c r="A13" s="3">
        <v>12</v>
      </c>
      <c r="B13" s="6" t="s">
        <v>51</v>
      </c>
      <c r="C13" t="s">
        <v>17</v>
      </c>
      <c r="D13" t="s">
        <v>18</v>
      </c>
      <c r="E13" t="s">
        <v>19</v>
      </c>
      <c r="F13">
        <v>1000</v>
      </c>
      <c r="G13">
        <v>0.12193</v>
      </c>
      <c r="H13">
        <v>0.12193</v>
      </c>
    </row>
    <row r="14" spans="1:10" x14ac:dyDescent="0.25">
      <c r="A14" s="3">
        <v>13</v>
      </c>
      <c r="B14" s="6" t="s">
        <v>56</v>
      </c>
      <c r="E14" s="6" t="s">
        <v>57</v>
      </c>
      <c r="F14">
        <v>1000</v>
      </c>
      <c r="G14">
        <v>0.252</v>
      </c>
      <c r="H14">
        <v>0.252</v>
      </c>
    </row>
    <row r="15" spans="1:10" x14ac:dyDescent="0.25">
      <c r="H15">
        <f>H2+H3+H4+H5+H6+H7+H8+H9+H10+H11+H12+H13+H14</f>
        <v>8.5695300000000021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Eren Özkara</cp:lastModifiedBy>
  <dcterms:created xsi:type="dcterms:W3CDTF">2021-01-15T11:49:07Z</dcterms:created>
  <dcterms:modified xsi:type="dcterms:W3CDTF">2021-01-15T12:13:56Z</dcterms:modified>
</cp:coreProperties>
</file>