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ducation\EE\EE4.1\EE463\TermProject\"/>
    </mc:Choice>
  </mc:AlternateContent>
  <xr:revisionPtr revIDLastSave="0" documentId="13_ncr:1_{06DFEA2D-8508-40C6-8689-632A08CC4D4E}" xr6:coauthVersionLast="45" xr6:coauthVersionMax="45" xr10:uidLastSave="{00000000-0000-0000-0000-000000000000}"/>
  <bookViews>
    <workbookView xWindow="-120" yWindow="-120" windowWidth="29040" windowHeight="15840" xr2:uid="{43F1BF6C-91A1-474F-8104-A1424F633C63}"/>
  </bookViews>
  <sheets>
    <sheet name="Sayf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5" i="2"/>
  <c r="F6" i="2" s="1"/>
  <c r="F4" i="2"/>
  <c r="F3" i="2"/>
</calcChain>
</file>

<file path=xl/sharedStrings.xml><?xml version="1.0" encoding="utf-8"?>
<sst xmlns="http://schemas.openxmlformats.org/spreadsheetml/2006/main" count="30" uniqueCount="26">
  <si>
    <t>Vin</t>
  </si>
  <si>
    <t>Vsw</t>
  </si>
  <si>
    <t>Vout</t>
  </si>
  <si>
    <t>Vd</t>
  </si>
  <si>
    <t>fsw</t>
  </si>
  <si>
    <t>r</t>
  </si>
  <si>
    <t>Iout</t>
  </si>
  <si>
    <t>∆IL</t>
  </si>
  <si>
    <t>L</t>
  </si>
  <si>
    <t>Toplam</t>
  </si>
  <si>
    <t>Ortalama</t>
  </si>
  <si>
    <t>Değişen Toplam</t>
  </si>
  <si>
    <t>Say</t>
  </si>
  <si>
    <t>Sütun3</t>
  </si>
  <si>
    <t>∆Vout</t>
  </si>
  <si>
    <t>ESR</t>
  </si>
  <si>
    <t>Vin(max)</t>
  </si>
  <si>
    <t>ESL</t>
  </si>
  <si>
    <t>C</t>
  </si>
  <si>
    <t>Vin(min)</t>
  </si>
  <si>
    <t>Cin</t>
  </si>
  <si>
    <t>Io(max)</t>
  </si>
  <si>
    <t>ESR(max)</t>
  </si>
  <si>
    <t>∆Vin</t>
  </si>
  <si>
    <t>fcorner(out)</t>
  </si>
  <si>
    <t>fcorner(in)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</si>
</sst>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6</xdr:row>
      <xdr:rowOff>76200</xdr:rowOff>
    </xdr:from>
    <xdr:to>
      <xdr:col>12</xdr:col>
      <xdr:colOff>533400</xdr:colOff>
      <xdr:row>8</xdr:row>
      <xdr:rowOff>180975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B8A6C573-1914-4DF3-9C3A-C15BF52CC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1219200"/>
          <a:ext cx="30575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466725</xdr:colOff>
      <xdr:row>11</xdr:row>
      <xdr:rowOff>9525</xdr:rowOff>
    </xdr:from>
    <xdr:to>
      <xdr:col>13</xdr:col>
      <xdr:colOff>209550</xdr:colOff>
      <xdr:row>14</xdr:row>
      <xdr:rowOff>66675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E4D44738-ABD5-45E6-AE18-6A1D9424F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2105025"/>
          <a:ext cx="340042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228600</xdr:colOff>
      <xdr:row>2</xdr:row>
      <xdr:rowOff>66675</xdr:rowOff>
    </xdr:from>
    <xdr:to>
      <xdr:col>11</xdr:col>
      <xdr:colOff>533400</xdr:colOff>
      <xdr:row>4</xdr:row>
      <xdr:rowOff>57150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6A0D176C-DFF9-4A9F-8BAF-EB072035D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447675"/>
          <a:ext cx="21336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62E4-00D6-467F-AF21-D184D39D3DB5}">
  <dimension ref="A2:N17"/>
  <sheetViews>
    <sheetView tabSelected="1" workbookViewId="0"/>
  </sheetViews>
  <sheetFormatPr defaultRowHeight="15" x14ac:dyDescent="0.25"/>
  <cols>
    <col min="1" max="1" width="9.140625" style="4"/>
    <col min="5" max="5" width="14.28515625" style="4" customWidth="1"/>
    <col min="6" max="6" width="12" bestFit="1" customWidth="1"/>
  </cols>
  <sheetData>
    <row r="2" spans="1:14" x14ac:dyDescent="0.25">
      <c r="A2" s="2" t="s">
        <v>0</v>
      </c>
      <c r="B2" s="1">
        <v>100</v>
      </c>
      <c r="H2" s="5"/>
      <c r="I2" s="5"/>
      <c r="J2" s="5"/>
      <c r="K2" s="5"/>
      <c r="L2" s="5"/>
      <c r="M2" s="5"/>
      <c r="N2" s="5"/>
    </row>
    <row r="3" spans="1:14" x14ac:dyDescent="0.25">
      <c r="A3" s="2" t="s">
        <v>1</v>
      </c>
      <c r="B3" s="1">
        <v>0.3</v>
      </c>
      <c r="E3" s="4" t="s">
        <v>5</v>
      </c>
      <c r="F3">
        <f>B8/B7</f>
        <v>0.25</v>
      </c>
      <c r="H3" s="5"/>
      <c r="I3" s="5"/>
      <c r="J3" s="5"/>
      <c r="K3" s="5"/>
      <c r="L3" s="5"/>
      <c r="M3" s="5"/>
      <c r="N3" s="5"/>
    </row>
    <row r="4" spans="1:14" x14ac:dyDescent="0.25">
      <c r="A4" s="2" t="s">
        <v>2</v>
      </c>
      <c r="B4" s="1">
        <v>26</v>
      </c>
      <c r="E4" s="4" t="s">
        <v>8</v>
      </c>
      <c r="F4">
        <f>((B2-B3-B4)*(B5+B4))/((B2-B3+B5)*B6*F3*B7)</f>
        <v>3.8722729091636653E-3</v>
      </c>
      <c r="H4" s="5"/>
      <c r="I4" s="5"/>
      <c r="J4" s="5"/>
      <c r="K4" s="5"/>
      <c r="L4" s="5"/>
      <c r="M4" s="5"/>
      <c r="N4" s="5"/>
    </row>
    <row r="5" spans="1:14" x14ac:dyDescent="0.25">
      <c r="A5" s="2" t="s">
        <v>3</v>
      </c>
      <c r="B5" s="1">
        <v>0.26</v>
      </c>
      <c r="E5" s="4" t="s">
        <v>18</v>
      </c>
      <c r="F5">
        <f>(B8/(8*B6))*(1/(B9-(B8*B11)-(B12*B10/F4)))</f>
        <v>6.2149019095173902E-6</v>
      </c>
      <c r="H5" s="5"/>
      <c r="I5" s="5"/>
      <c r="J5" s="5"/>
      <c r="K5" s="5"/>
      <c r="L5" s="5"/>
      <c r="M5" s="5"/>
      <c r="N5" s="5"/>
    </row>
    <row r="6" spans="1:14" x14ac:dyDescent="0.25">
      <c r="A6" s="2" t="s">
        <v>4</v>
      </c>
      <c r="B6" s="1">
        <v>10000</v>
      </c>
      <c r="E6" s="4" t="s">
        <v>24</v>
      </c>
      <c r="F6">
        <f>1/(2*PI()*SQRT(F4*F5))</f>
        <v>1025.935395337506</v>
      </c>
      <c r="H6" s="5"/>
      <c r="I6" s="5"/>
      <c r="J6" s="5"/>
      <c r="K6" s="5"/>
      <c r="L6" s="5"/>
      <c r="M6" s="5"/>
      <c r="N6" s="5"/>
    </row>
    <row r="7" spans="1:14" x14ac:dyDescent="0.25">
      <c r="A7" s="3" t="s">
        <v>6</v>
      </c>
      <c r="B7" s="1">
        <v>2</v>
      </c>
      <c r="E7" s="4" t="s">
        <v>20</v>
      </c>
      <c r="F7">
        <f>((1-(B4/B2))*B14*B4)/(B6*B2*(B16-((1-(B4/B2))*B14*B15)))</f>
        <v>1.4502843829233195E-6</v>
      </c>
      <c r="H7" s="5"/>
      <c r="I7" s="5"/>
      <c r="J7" s="5"/>
      <c r="K7" s="5"/>
      <c r="L7" s="5"/>
      <c r="M7" s="5"/>
      <c r="N7" s="5"/>
    </row>
    <row r="8" spans="1:14" x14ac:dyDescent="0.25">
      <c r="A8" s="3" t="s">
        <v>7</v>
      </c>
      <c r="B8" s="1">
        <v>0.5</v>
      </c>
      <c r="E8" s="4" t="s">
        <v>25</v>
      </c>
      <c r="H8" s="5"/>
      <c r="I8" s="5"/>
      <c r="J8" s="5"/>
      <c r="K8" s="5"/>
      <c r="L8" s="5"/>
      <c r="M8" s="5"/>
      <c r="N8" s="5"/>
    </row>
    <row r="9" spans="1:14" x14ac:dyDescent="0.25">
      <c r="A9" s="4" t="s">
        <v>14</v>
      </c>
      <c r="B9">
        <v>1.84</v>
      </c>
      <c r="H9" s="5"/>
      <c r="I9" s="5"/>
      <c r="J9" s="5"/>
      <c r="K9" s="5"/>
      <c r="L9" s="5"/>
      <c r="M9" s="5"/>
      <c r="N9" s="5"/>
    </row>
    <row r="10" spans="1:14" x14ac:dyDescent="0.25">
      <c r="A10" s="4" t="s">
        <v>16</v>
      </c>
      <c r="B10">
        <v>265</v>
      </c>
      <c r="H10" s="5"/>
      <c r="I10" s="5"/>
      <c r="J10" s="5"/>
      <c r="K10" s="5"/>
      <c r="L10" s="5"/>
      <c r="M10" s="5"/>
      <c r="N10" s="5"/>
    </row>
    <row r="11" spans="1:14" x14ac:dyDescent="0.25">
      <c r="A11" s="4" t="s">
        <v>15</v>
      </c>
      <c r="B11">
        <v>0.3</v>
      </c>
      <c r="H11" s="5"/>
      <c r="I11" s="5"/>
      <c r="J11" s="5"/>
      <c r="K11" s="5"/>
      <c r="L11" s="5"/>
      <c r="M11" s="5"/>
      <c r="N11" s="5"/>
    </row>
    <row r="12" spans="1:14" x14ac:dyDescent="0.25">
      <c r="A12" s="4" t="s">
        <v>17</v>
      </c>
      <c r="B12">
        <v>1.0000000000000001E-5</v>
      </c>
      <c r="H12" s="5"/>
      <c r="I12" s="5"/>
      <c r="J12" s="5"/>
      <c r="K12" s="5"/>
      <c r="L12" s="5"/>
      <c r="M12" s="5"/>
      <c r="N12" s="5"/>
    </row>
    <row r="13" spans="1:14" x14ac:dyDescent="0.25">
      <c r="A13" s="4" t="s">
        <v>19</v>
      </c>
      <c r="B13">
        <v>30</v>
      </c>
      <c r="H13" s="5"/>
      <c r="I13" s="5"/>
      <c r="J13" s="5"/>
      <c r="K13" s="5"/>
      <c r="L13" s="5"/>
      <c r="M13" s="5"/>
      <c r="N13" s="5"/>
    </row>
    <row r="14" spans="1:14" x14ac:dyDescent="0.25">
      <c r="A14" s="4" t="s">
        <v>21</v>
      </c>
      <c r="B14">
        <v>2.2000000000000002</v>
      </c>
      <c r="H14" s="5"/>
      <c r="I14" s="5"/>
      <c r="J14" s="5"/>
      <c r="K14" s="5"/>
      <c r="L14" s="5"/>
      <c r="M14" s="5"/>
      <c r="N14" s="5"/>
    </row>
    <row r="15" spans="1:14" x14ac:dyDescent="0.25">
      <c r="A15" s="4" t="s">
        <v>22</v>
      </c>
      <c r="B15">
        <v>0.5</v>
      </c>
      <c r="H15" s="5"/>
      <c r="I15" s="5"/>
      <c r="J15" s="5"/>
      <c r="K15" s="5"/>
      <c r="L15" s="5"/>
      <c r="M15" s="5"/>
      <c r="N15" s="5"/>
    </row>
    <row r="16" spans="1:14" x14ac:dyDescent="0.25">
      <c r="A16" s="4" t="s">
        <v>23</v>
      </c>
      <c r="B16">
        <v>30</v>
      </c>
      <c r="H16" s="5"/>
      <c r="I16" s="5"/>
      <c r="J16" s="5"/>
      <c r="K16" s="5"/>
      <c r="L16" s="5"/>
      <c r="M16" s="5"/>
      <c r="N16" s="5"/>
    </row>
    <row r="17" spans="8:14" x14ac:dyDescent="0.25">
      <c r="H17" s="5"/>
      <c r="I17" s="5"/>
      <c r="J17" s="5"/>
      <c r="K17" s="5"/>
      <c r="L17" s="5"/>
      <c r="M17" s="5"/>
      <c r="N17" s="5"/>
    </row>
  </sheetData>
  <mergeCells count="1">
    <mergeCell ref="H2:N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Büşra Koçak</dc:creator>
  <cp:lastModifiedBy>Büşra Koçak</cp:lastModifiedBy>
  <dcterms:created xsi:type="dcterms:W3CDTF">2020-12-13T09:25:03Z</dcterms:created>
  <dcterms:modified xsi:type="dcterms:W3CDTF">2020-12-13T12:44:28Z</dcterms:modified>
</cp:coreProperties>
</file>