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bymacbook/Library/Containers/com.microsoft.Excel/Data/Desktop/Prework_CK/"/>
    </mc:Choice>
  </mc:AlternateContent>
  <xr:revisionPtr revIDLastSave="0" documentId="13_ncr:1_{20DBD068-548D-3D49-ACAB-A1864C51F4EE}" xr6:coauthVersionLast="45" xr6:coauthVersionMax="45" xr10:uidLastSave="{00000000-0000-0000-0000-000000000000}"/>
  <bookViews>
    <workbookView xWindow="0" yWindow="460" windowWidth="28800" windowHeight="16280" activeTab="4" xr2:uid="{00000000-000D-0000-FFFF-FFFF00000000}"/>
  </bookViews>
  <sheets>
    <sheet name="Category" sheetId="9" r:id="rId1"/>
    <sheet name="Sub-Category" sheetId="12" r:id="rId2"/>
    <sheet name="Line Chart" sheetId="13" r:id="rId3"/>
    <sheet name="Outcomes Based on Goal" sheetId="14" r:id="rId4"/>
    <sheet name="Sheet1" sheetId="1" r:id="rId5"/>
  </sheets>
  <calcPr calcId="191029"/>
  <pivotCaches>
    <pivotCache cacheId="4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2" i="14"/>
  <c r="G3" i="14"/>
  <c r="G4" i="14"/>
  <c r="G5" i="14"/>
  <c r="G6" i="14"/>
  <c r="G7" i="14"/>
  <c r="G8" i="14"/>
  <c r="G9" i="14"/>
  <c r="G10" i="14"/>
  <c r="G11" i="14"/>
  <c r="G12" i="14"/>
  <c r="G13" i="14"/>
  <c r="G2" i="14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2" i="1"/>
  <c r="F3" i="14"/>
  <c r="F4" i="14"/>
  <c r="F5" i="14"/>
  <c r="F6" i="14"/>
  <c r="F7" i="14"/>
  <c r="F8" i="14"/>
  <c r="F9" i="14"/>
  <c r="F10" i="14"/>
  <c r="F11" i="14"/>
  <c r="F12" i="14"/>
  <c r="F13" i="14"/>
  <c r="F2" i="14"/>
  <c r="E4" i="14"/>
  <c r="E5" i="14"/>
  <c r="E6" i="14"/>
  <c r="E7" i="14"/>
  <c r="E8" i="14"/>
  <c r="E9" i="14"/>
  <c r="E10" i="14"/>
  <c r="E11" i="14"/>
  <c r="E12" i="14"/>
  <c r="E13" i="14"/>
  <c r="E3" i="14"/>
  <c r="E2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  <c r="B13" i="14"/>
  <c r="B4" i="14"/>
  <c r="B3" i="14"/>
  <c r="B2" i="14"/>
  <c r="B12" i="14"/>
  <c r="B11" i="14"/>
  <c r="B10" i="14"/>
  <c r="B9" i="14"/>
  <c r="B8" i="14"/>
  <c r="B7" i="14"/>
  <c r="B6" i="14"/>
  <c r="B5" i="14"/>
  <c r="T3441" i="1" l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21" i="1"/>
  <c r="T1322" i="1"/>
  <c r="T1323" i="1"/>
  <c r="T1324" i="1"/>
  <c r="T1325" i="1"/>
  <c r="T1326" i="1"/>
  <c r="T1327" i="1"/>
  <c r="T1328" i="1"/>
  <c r="T1329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779" i="1"/>
  <c r="T780" i="1"/>
  <c r="T781" i="1"/>
  <c r="T782" i="1"/>
  <c r="T783" i="1"/>
  <c r="T784" i="1"/>
  <c r="T785" i="1"/>
  <c r="T786" i="1"/>
  <c r="T787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3" i="1"/>
  <c r="T4" i="1"/>
  <c r="T5" i="1"/>
  <c r="T6" i="1"/>
  <c r="T7" i="1"/>
  <c r="T8" i="1"/>
  <c r="T9" i="1"/>
  <c r="T10" i="1"/>
  <c r="T11" i="1"/>
  <c r="T12" i="1"/>
  <c r="T13" i="1"/>
  <c r="T14" i="1"/>
  <c r="S2" i="1"/>
  <c r="T2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" i="1"/>
  <c r="S4" i="1"/>
  <c r="S5" i="1"/>
  <c r="S6" i="1"/>
  <c r="S7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55" i="1"/>
  <c r="P3656" i="1"/>
  <c r="P3657" i="1"/>
  <c r="P3658" i="1"/>
  <c r="P3659" i="1"/>
  <c r="P3660" i="1"/>
  <c r="P3661" i="1"/>
  <c r="P3645" i="1"/>
  <c r="P3638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9" i="1"/>
  <c r="P3640" i="1"/>
  <c r="P3641" i="1"/>
  <c r="P3642" i="1"/>
  <c r="P3643" i="1"/>
  <c r="P3644" i="1"/>
  <c r="P3646" i="1"/>
  <c r="P3647" i="1"/>
  <c r="P3648" i="1"/>
  <c r="P3649" i="1"/>
  <c r="P3650" i="1"/>
  <c r="P3651" i="1"/>
  <c r="P3652" i="1"/>
  <c r="P3653" i="1"/>
  <c r="P3654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438" i="1"/>
  <c r="P3439" i="1"/>
  <c r="P3440" i="1"/>
  <c r="P3441" i="1"/>
  <c r="P3430" i="1"/>
  <c r="P3431" i="1"/>
  <c r="P3432" i="1"/>
  <c r="P3433" i="1"/>
  <c r="P3434" i="1"/>
  <c r="P3435" i="1"/>
  <c r="P3436" i="1"/>
  <c r="P3437" i="1"/>
  <c r="P3419" i="1"/>
  <c r="P3420" i="1"/>
  <c r="P3421" i="1"/>
  <c r="P342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23" i="1"/>
  <c r="P3424" i="1"/>
  <c r="P3425" i="1"/>
  <c r="P3426" i="1"/>
  <c r="P3427" i="1"/>
  <c r="P3428" i="1"/>
  <c r="P3429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" i="1"/>
  <c r="P4" i="1"/>
  <c r="P5" i="1"/>
  <c r="P6" i="1"/>
  <c r="P7" i="1"/>
  <c r="P8" i="1"/>
  <c r="P9" i="1"/>
  <c r="P10" i="1"/>
  <c r="P11" i="1"/>
  <c r="P12" i="1"/>
  <c r="P13" i="1"/>
  <c r="P2" i="1"/>
</calcChain>
</file>

<file path=xl/sharedStrings.xml><?xml version="1.0" encoding="utf-8"?>
<sst xmlns="http://schemas.openxmlformats.org/spreadsheetml/2006/main" count="33046" uniqueCount="8401">
  <si>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</si>
  <si>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</si>
  <si>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</si>
  <si>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</si>
  <si>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</si>
  <si>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</si>
  <si>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</si>
  <si>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</si>
  <si>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</si>
  <si>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</si>
  <si>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</si>
  <si>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</si>
  <si>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</si>
  <si>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</si>
  <si>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</si>
  <si>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</si>
  <si>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</si>
  <si>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</si>
  <si>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</si>
  <si>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</si>
  <si>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</si>
  <si>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</si>
  <si>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</si>
  <si>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</si>
  <si>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</si>
  <si>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</si>
  <si>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</si>
  <si>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</si>
  <si>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</si>
  <si>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</si>
  <si>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</si>
  <si>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</si>
  <si>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</si>
  <si>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</si>
  <si>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</si>
  <si>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</si>
  <si>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</si>
  <si>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</si>
  <si>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</si>
  <si>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</si>
  <si>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</si>
  <si>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</si>
  <si>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</si>
  <si>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</si>
  <si>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</si>
  <si>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</si>
  <si>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</si>
  <si>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</si>
  <si>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</si>
  <si>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</si>
  <si>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</si>
  <si>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</si>
  <si>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</si>
  <si>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</si>
  <si>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</si>
  <si>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</si>
  <si>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</si>
  <si>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</si>
  <si>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</si>
  <si>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</si>
  <si>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</si>
  <si>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</si>
  <si>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</si>
  <si>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</si>
  <si>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</si>
  <si>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</si>
  <si>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</si>
  <si>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</si>
  <si>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</si>
  <si>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</si>
  <si>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</si>
  <si>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</si>
  <si>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</si>
  <si>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</si>
  <si>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</si>
  <si>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</si>
  <si>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</si>
  <si>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</si>
  <si>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</si>
  <si>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</si>
  <si>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</si>
  <si>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</si>
  <si>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</si>
  <si>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</si>
  <si>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</si>
  <si>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</si>
  <si>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</si>
  <si>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</si>
  <si>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</si>
  <si>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</si>
  <si>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</si>
  <si>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</si>
  <si>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</si>
  <si>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</si>
  <si>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</si>
  <si>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</si>
  <si>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</si>
  <si>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</si>
  <si>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</si>
  <si>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</si>
  <si>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</si>
  <si>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</si>
  <si>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</si>
  <si>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</si>
  <si>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</si>
  <si>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</si>
  <si>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</si>
  <si>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</si>
  <si>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</si>
  <si>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</si>
  <si>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</si>
  <si>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</si>
  <si>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</si>
  <si>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</si>
  <si>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</si>
  <si>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</si>
  <si>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</si>
  <si>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</si>
  <si>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</si>
  <si>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</si>
  <si>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</si>
  <si>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</si>
  <si>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</si>
  <si>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</si>
  <si>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</si>
  <si>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</si>
  <si>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</si>
  <si>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</si>
  <si>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</si>
  <si>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</si>
  <si>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</si>
  <si>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</si>
  <si>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</si>
  <si>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</si>
  <si>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</si>
  <si>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</si>
  <si>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</si>
  <si>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</si>
  <si>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</si>
  <si>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</si>
  <si>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</si>
  <si>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</si>
  <si>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</si>
  <si>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</si>
  <si>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</si>
  <si>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</si>
  <si>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</si>
  <si>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</si>
  <si>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</si>
  <si>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</si>
  <si>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</si>
  <si>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</si>
  <si>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</si>
  <si>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</si>
  <si>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</si>
  <si>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</si>
  <si>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</si>
  <si>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</si>
  <si>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</si>
  <si>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</si>
  <si>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</si>
  <si>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</si>
  <si>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</si>
  <si>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</si>
  <si>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</si>
  <si>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</si>
  <si>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</si>
  <si>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</si>
  <si>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</si>
  <si>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</si>
  <si>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</si>
  <si>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</si>
  <si>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</si>
  <si>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</si>
  <si>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</si>
  <si>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</si>
  <si>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</si>
  <si>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</si>
  <si>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</si>
  <si>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</si>
  <si>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</si>
  <si>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</si>
  <si>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</si>
  <si>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</si>
  <si>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</si>
  <si>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</si>
  <si>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</si>
  <si>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</si>
  <si>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</si>
  <si>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</si>
  <si>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</si>
  <si>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</si>
  <si>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</si>
  <si>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</si>
  <si>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</si>
  <si>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</si>
  <si>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</si>
  <si>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</si>
  <si>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</si>
  <si>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</si>
  <si>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</si>
  <si>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</si>
  <si>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</si>
  <si>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</si>
  <si>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</si>
  <si>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</si>
  <si>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</si>
  <si>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</si>
  <si>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</si>
  <si>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</si>
  <si>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</si>
  <si>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</si>
  <si>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</si>
  <si>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</si>
  <si>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</si>
  <si>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</si>
  <si>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</si>
  <si>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</si>
  <si>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</si>
  <si>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</si>
  <si>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</si>
  <si>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</si>
  <si>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</si>
  <si>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</si>
  <si>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</si>
  <si>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</si>
  <si>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</si>
  <si>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</si>
  <si>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</si>
  <si>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</si>
  <si>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</si>
  <si>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</si>
  <si>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</si>
  <si>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</si>
  <si>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</si>
  <si>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</si>
  <si>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</si>
  <si>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</si>
  <si>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</si>
  <si>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</si>
  <si>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</si>
  <si>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</si>
  <si>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</si>
  <si>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</si>
  <si>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</si>
  <si>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</si>
  <si>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</si>
  <si>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</si>
  <si>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</si>
  <si>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</si>
  <si>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</si>
  <si>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</si>
  <si>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</si>
  <si>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</si>
  <si>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</si>
  <si>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</si>
  <si>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</si>
  <si>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</si>
  <si>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</si>
  <si>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</si>
  <si>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</si>
  <si>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</si>
  <si>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</si>
  <si>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</si>
  <si>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</si>
  <si>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</si>
  <si>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</si>
  <si>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</si>
  <si>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</si>
  <si>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</si>
  <si>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</si>
  <si>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</si>
  <si>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</si>
  <si>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</si>
  <si>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</si>
  <si>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</si>
  <si>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</si>
  <si>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</si>
  <si>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</si>
  <si>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</si>
  <si>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</si>
  <si>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</si>
  <si>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</si>
  <si>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</si>
  <si>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</si>
  <si>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</si>
  <si>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</si>
  <si>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</si>
  <si>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</si>
  <si>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</si>
  <si>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</si>
  <si>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</si>
  <si>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</si>
  <si>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</si>
  <si>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</si>
  <si>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</si>
  <si>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</si>
  <si>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</si>
  <si>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</si>
  <si>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</si>
  <si>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</si>
  <si>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</si>
  <si>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</si>
  <si>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</si>
  <si>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</si>
  <si>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</si>
  <si>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</si>
  <si>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</si>
  <si>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</si>
  <si>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</si>
  <si>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</si>
  <si>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</si>
  <si>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</si>
  <si>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</si>
  <si>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</si>
  <si>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</si>
  <si>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</si>
  <si>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</si>
  <si>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</si>
  <si>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</si>
  <si>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</si>
  <si>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</si>
  <si>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</si>
  <si>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</si>
  <si>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</si>
  <si>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</si>
  <si>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</si>
  <si>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</si>
  <si>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</si>
  <si>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</si>
  <si>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</si>
  <si>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</si>
  <si>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</si>
  <si>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</si>
  <si>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</si>
  <si>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</si>
  <si>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</si>
  <si>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</si>
  <si>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</si>
  <si>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</si>
  <si>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</si>
  <si>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</si>
  <si>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</si>
  <si>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</si>
  <si>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</si>
  <si>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</si>
  <si>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</si>
  <si>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</si>
  <si>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</si>
  <si>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</si>
  <si>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</si>
  <si>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</si>
  <si>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</si>
  <si>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</si>
  <si>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</si>
  <si>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</si>
  <si>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</si>
  <si>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</si>
  <si>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</si>
  <si>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</si>
  <si>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</si>
  <si>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</si>
  <si>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</si>
  <si>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</si>
  <si>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</si>
  <si>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</si>
  <si>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</si>
  <si>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</si>
  <si>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</si>
  <si>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</si>
  <si>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</si>
  <si>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</si>
  <si>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</si>
  <si>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</si>
  <si>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</si>
  <si>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</si>
  <si>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</si>
  <si>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</si>
  <si>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</si>
  <si>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</si>
  <si>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</si>
  <si>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</si>
  <si>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</si>
  <si>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</si>
  <si>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</si>
  <si>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</si>
  <si>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</si>
  <si>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</si>
  <si>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</si>
  <si>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</si>
  <si>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</si>
  <si>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</si>
  <si>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</si>
  <si>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</si>
  <si>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</si>
  <si>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</si>
  <si>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</si>
  <si>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</si>
  <si>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</si>
  <si>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</si>
  <si>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</si>
  <si>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</si>
  <si>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</si>
  <si>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</si>
  <si>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</si>
  <si>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</si>
  <si>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</si>
  <si>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</si>
  <si>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</si>
  <si>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</si>
  <si>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</si>
  <si>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</si>
  <si>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</si>
  <si>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</si>
  <si>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</si>
  <si>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</si>
  <si>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</si>
  <si>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</si>
  <si>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</si>
  <si>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</si>
  <si>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</si>
  <si>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</si>
  <si>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</si>
  <si>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</si>
  <si>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</si>
  <si>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</si>
  <si>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</si>
  <si>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</si>
  <si>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</si>
  <si>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</si>
  <si>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</si>
  <si>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</si>
  <si>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</si>
  <si>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</si>
  <si>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</si>
  <si>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</si>
  <si>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</si>
  <si>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</si>
  <si>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</si>
  <si>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</si>
  <si>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</si>
  <si>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</si>
  <si>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</si>
  <si>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</si>
  <si>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</si>
  <si>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</si>
  <si>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</si>
  <si>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</si>
  <si>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</si>
  <si>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</si>
  <si>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</si>
  <si>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</si>
  <si>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</si>
  <si>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</si>
  <si>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</si>
  <si>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</si>
  <si>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</si>
  <si>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</si>
  <si>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</si>
  <si>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</si>
  <si>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</si>
  <si>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</si>
  <si>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</si>
  <si>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</si>
  <si>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</si>
  <si>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</si>
  <si>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</si>
  <si>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</si>
  <si>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</si>
  <si>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</si>
  <si>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</si>
  <si>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</si>
  <si>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</si>
  <si>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</si>
  <si>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</si>
  <si>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</si>
  <si>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</si>
  <si>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</si>
  <si>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</si>
  <si>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</si>
  <si>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</si>
  <si>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</si>
  <si>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</si>
  <si>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</si>
  <si>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</si>
  <si>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</si>
  <si>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</si>
  <si>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</si>
  <si>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</si>
  <si>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</si>
  <si>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</si>
  <si>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</si>
  <si>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</si>
  <si>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</si>
  <si>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</si>
  <si>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</si>
  <si>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</si>
  <si>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</si>
  <si>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</si>
  <si>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</si>
  <si>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</si>
  <si>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</si>
  <si>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</si>
  <si>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</si>
  <si>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</si>
  <si>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</si>
  <si>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</si>
  <si>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</si>
  <si>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</si>
  <si>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</si>
  <si>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</si>
  <si>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</si>
  <si>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</si>
  <si>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</si>
  <si>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</si>
  <si>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</si>
  <si>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</si>
  <si>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</si>
  <si>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</si>
  <si>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</si>
  <si>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</si>
  <si>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</si>
  <si>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</si>
  <si>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</si>
  <si>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</si>
  <si>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</si>
  <si>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</si>
  <si>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</si>
  <si>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</si>
  <si>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</si>
  <si>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</si>
  <si>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</si>
  <si>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</si>
  <si>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</si>
  <si>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</si>
  <si>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</si>
  <si>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</si>
  <si>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</si>
  <si>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</si>
  <si>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</si>
  <si>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</si>
  <si>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</si>
  <si>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</si>
  <si>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</si>
  <si>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</si>
  <si>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</si>
  <si>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</si>
  <si>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</si>
  <si>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</si>
  <si>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</si>
  <si>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</si>
  <si>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</si>
  <si>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</si>
  <si>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</si>
  <si>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</si>
  <si>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</si>
  <si>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</si>
  <si>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</si>
  <si>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</si>
  <si>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</si>
  <si>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</si>
  <si>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</si>
  <si>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</si>
  <si>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</si>
  <si>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</si>
  <si>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</si>
  <si>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</si>
  <si>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</si>
  <si>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</si>
  <si>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</si>
  <si>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</si>
  <si>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</si>
  <si>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</si>
  <si>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</si>
  <si>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</si>
  <si>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</si>
  <si>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</si>
  <si>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</si>
  <si>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</si>
  <si>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</si>
  <si>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</si>
  <si>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</si>
  <si>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</si>
  <si>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</si>
  <si>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</si>
  <si>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</si>
  <si>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</si>
  <si>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</si>
  <si>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</si>
  <si>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</si>
  <si>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</si>
  <si>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</si>
  <si>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</si>
  <si>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</si>
  <si>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</si>
  <si>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</si>
  <si>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</si>
  <si>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</si>
  <si>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</si>
  <si>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</si>
  <si>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</si>
  <si>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</si>
  <si>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</si>
  <si>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</si>
  <si>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</si>
  <si>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</si>
  <si>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</si>
  <si>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</si>
  <si>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</si>
  <si>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</si>
  <si>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</si>
  <si>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</si>
  <si>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</si>
  <si>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</si>
  <si>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</si>
  <si>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</si>
  <si>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</si>
  <si>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</si>
  <si>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</si>
  <si>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</si>
  <si>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</si>
  <si>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</si>
  <si>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</si>
  <si>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</si>
  <si>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</si>
  <si>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</si>
  <si>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</si>
  <si>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</si>
  <si>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</si>
  <si>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</si>
  <si>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</si>
  <si>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</si>
  <si>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</si>
  <si>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</si>
  <si>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</si>
  <si>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</si>
  <si>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</si>
  <si>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</si>
  <si>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</si>
  <si>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</si>
  <si>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</si>
  <si>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</si>
  <si>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</si>
  <si>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</si>
  <si>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</si>
  <si>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</si>
  <si>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</si>
  <si>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</si>
  <si>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</si>
  <si>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</si>
  <si>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</si>
  <si>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</si>
  <si>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</si>
  <si>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</si>
  <si>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</si>
  <si>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</si>
  <si>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</si>
  <si>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</si>
  <si>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</si>
  <si>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</si>
  <si>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</si>
  <si>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</si>
  <si>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</si>
  <si>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</si>
  <si>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</si>
  <si>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</si>
  <si>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</si>
  <si>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</si>
  <si>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</si>
  <si>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</si>
  <si>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</si>
  <si>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</si>
  <si>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</si>
  <si>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</si>
  <si>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</si>
  <si>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</si>
  <si>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</si>
  <si>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</si>
  <si>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</si>
  <si>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</si>
  <si>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</si>
  <si>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</si>
  <si>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</si>
  <si>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</si>
  <si>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</si>
  <si>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</si>
  <si>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</si>
  <si>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</si>
  <si>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</si>
  <si>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</si>
  <si>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</si>
  <si>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</si>
  <si>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</si>
  <si>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</si>
  <si>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</si>
  <si>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</si>
  <si>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</si>
  <si>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</si>
  <si>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</si>
  <si>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</si>
  <si>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</si>
  <si>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</si>
  <si>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</si>
  <si>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</si>
  <si>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</si>
  <si>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</si>
  <si>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</si>
  <si>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</si>
  <si>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</si>
  <si>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</si>
  <si>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</si>
  <si>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</si>
  <si>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</si>
  <si>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</si>
  <si>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</si>
  <si>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</si>
  <si>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</si>
  <si>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</si>
  <si>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</si>
  <si>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</si>
  <si>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</si>
  <si>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</si>
  <si>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</si>
  <si>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</si>
  <si>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</si>
  <si>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</si>
  <si>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</si>
  <si>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</si>
  <si>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</si>
  <si>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</si>
  <si>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</si>
  <si>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</si>
  <si>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</si>
  <si>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</si>
  <si>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</si>
  <si>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</si>
  <si>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</si>
  <si>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</si>
  <si>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</si>
  <si>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</si>
  <si>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</si>
  <si>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</si>
  <si>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</si>
  <si>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</si>
  <si>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</si>
  <si>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</si>
  <si>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</si>
  <si>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</si>
  <si>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</si>
  <si>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</si>
  <si>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</si>
  <si>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</si>
  <si>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</si>
  <si>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</si>
  <si>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</si>
  <si>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</si>
  <si>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</si>
  <si>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</si>
  <si>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</si>
  <si>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</si>
  <si>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</si>
  <si>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</si>
  <si>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</si>
  <si>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</si>
  <si>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</si>
  <si>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</si>
  <si>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</si>
  <si>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</si>
  <si>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</si>
  <si>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</si>
  <si>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</si>
  <si>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</si>
  <si>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</si>
  <si>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</si>
  <si>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</si>
  <si>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</si>
  <si>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</si>
  <si>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</si>
  <si>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</si>
  <si>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</si>
  <si>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</si>
  <si>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</si>
  <si>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</si>
  <si>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</si>
  <si>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</si>
  <si>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</si>
  <si>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</si>
  <si>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</si>
  <si>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</si>
  <si>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</si>
  <si>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</si>
  <si>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</si>
  <si>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</si>
  <si>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</si>
  <si>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</si>
  <si>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</si>
  <si>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</si>
  <si>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</si>
  <si>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</si>
  <si>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</si>
  <si>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</si>
  <si>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</si>
  <si>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</si>
  <si>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</si>
  <si>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</si>
  <si>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</si>
  <si>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</si>
  <si>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</si>
  <si>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</si>
  <si>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</si>
  <si>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</si>
  <si>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</si>
  <si>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</si>
  <si>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</si>
  <si>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</si>
  <si>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</si>
  <si>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</si>
  <si>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</si>
  <si>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</si>
  <si>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</si>
  <si>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</si>
  <si>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</si>
  <si>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</si>
  <si>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</si>
  <si>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</si>
  <si>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</si>
  <si>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</si>
  <si>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</si>
  <si>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</si>
  <si>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</si>
  <si>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</si>
  <si>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</si>
  <si>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</si>
  <si>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</si>
  <si>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</si>
  <si>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</si>
  <si>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</si>
  <si>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</si>
  <si>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</si>
  <si>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</si>
  <si>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</si>
  <si>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</si>
  <si>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</si>
  <si>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</si>
  <si>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</si>
  <si>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</si>
  <si>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</si>
  <si>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</si>
  <si>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</si>
  <si>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</si>
  <si>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</si>
  <si>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</si>
  <si>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</si>
  <si>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</si>
  <si>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</si>
  <si>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</si>
  <si>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</si>
  <si>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</si>
  <si>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</si>
  <si>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</si>
  <si>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</si>
  <si>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</si>
  <si>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</si>
  <si>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</si>
  <si>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</si>
  <si>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</si>
  <si>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</si>
  <si>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</si>
  <si>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</si>
  <si>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</si>
  <si>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</si>
  <si>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</si>
  <si>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</si>
  <si>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</si>
  <si>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</si>
  <si>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</si>
  <si>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</si>
  <si>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</si>
  <si>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</si>
  <si>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</si>
  <si>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</si>
  <si>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</si>
  <si>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</si>
  <si>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</si>
  <si>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</si>
  <si>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</si>
  <si>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</si>
  <si>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</si>
  <si>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</si>
  <si>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</si>
  <si>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</si>
  <si>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</si>
  <si>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</si>
  <si>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</si>
  <si>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</si>
  <si>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</si>
  <si>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</si>
  <si>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</si>
  <si>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</si>
  <si>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</si>
  <si>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</si>
  <si>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</si>
  <si>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</si>
  <si>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</si>
  <si>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</si>
  <si>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</si>
  <si>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</si>
  <si>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</si>
  <si>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</si>
  <si>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</si>
  <si>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</si>
  <si>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</si>
  <si>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</si>
  <si>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</si>
  <si>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</si>
  <si>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</si>
  <si>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</si>
  <si>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</si>
  <si>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</si>
  <si>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</si>
  <si>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</si>
  <si>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</si>
  <si>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</si>
  <si>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</si>
  <si>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</si>
  <si>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</si>
  <si>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</si>
  <si>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</si>
  <si>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</si>
  <si>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</si>
  <si>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</si>
  <si>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</si>
  <si>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</si>
  <si>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</si>
  <si>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</si>
  <si>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</si>
  <si>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</si>
  <si>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</si>
  <si>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</si>
  <si>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</si>
  <si>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</si>
  <si>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</si>
  <si>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</si>
  <si>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</si>
  <si>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</si>
  <si>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</si>
  <si>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</si>
  <si>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</si>
  <si>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</si>
  <si>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</si>
  <si>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</si>
  <si>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</si>
  <si>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</si>
  <si>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</si>
  <si>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</si>
  <si>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</si>
  <si>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</si>
  <si>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</si>
  <si>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</si>
  <si>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</si>
  <si>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</si>
  <si>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</si>
  <si>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</si>
  <si>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</si>
  <si>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</si>
  <si>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</si>
  <si>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</si>
  <si>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</si>
  <si>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</si>
  <si>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</si>
  <si>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</si>
  <si>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</si>
  <si>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</si>
  <si>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</si>
  <si>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</si>
  <si>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</si>
  <si>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</si>
  <si>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</si>
  <si>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</si>
  <si>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</si>
  <si>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</si>
  <si>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</si>
  <si>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</si>
  <si>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</si>
  <si>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</si>
  <si>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</si>
  <si>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</si>
  <si>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</si>
  <si>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</si>
  <si>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</si>
  <si>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</si>
  <si>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</si>
  <si>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</si>
  <si>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</si>
  <si>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</si>
  <si>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</si>
  <si>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</si>
  <si>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</si>
  <si>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</si>
  <si>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</si>
  <si>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</si>
  <si>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</si>
  <si>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</si>
  <si>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</si>
  <si>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</si>
  <si>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</si>
  <si>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</si>
  <si>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</si>
  <si>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</si>
  <si>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</si>
  <si>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</si>
  <si>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</si>
  <si>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</si>
  <si>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</si>
  <si>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</si>
  <si>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</si>
  <si>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</si>
  <si>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</si>
  <si>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</si>
  <si>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</si>
  <si>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</si>
  <si>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</si>
  <si>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</si>
  <si>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</si>
  <si>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</si>
  <si>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</si>
  <si>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</si>
  <si>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</si>
  <si>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</si>
  <si>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</si>
  <si>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</si>
  <si>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</si>
  <si>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</si>
  <si>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</si>
  <si>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</si>
  <si>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</si>
  <si>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</si>
  <si>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</si>
  <si>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</si>
  <si>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</si>
  <si>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</si>
  <si>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</si>
  <si>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</si>
  <si>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</si>
  <si>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</si>
  <si>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</si>
  <si>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</si>
  <si>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</si>
  <si>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</si>
  <si>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</si>
  <si>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</si>
  <si>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</si>
  <si>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</si>
  <si>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</si>
  <si>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</si>
  <si>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</si>
  <si>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</si>
  <si>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</si>
  <si>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</si>
  <si>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</si>
  <si>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</si>
  <si>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</si>
  <si>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</si>
  <si>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</si>
  <si>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</si>
  <si>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</si>
  <si>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</si>
  <si>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</si>
  <si>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</si>
  <si>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</si>
  <si>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</si>
  <si>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</si>
  <si>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</si>
  <si>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</si>
  <si>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</si>
  <si>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</si>
  <si>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</si>
  <si>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</si>
  <si>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</si>
  <si>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</si>
  <si>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</si>
  <si>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</si>
  <si>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</si>
  <si>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</si>
  <si>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</si>
  <si>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</si>
  <si>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</si>
  <si>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</si>
  <si>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</si>
  <si>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</si>
  <si>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</si>
  <si>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</si>
  <si>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</si>
  <si>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</si>
  <si>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</si>
  <si>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</si>
  <si>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</si>
  <si>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</si>
  <si>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</si>
  <si>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</si>
  <si>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</si>
  <si>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</si>
  <si>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</si>
  <si>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</si>
  <si>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</si>
  <si>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</si>
  <si>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</si>
  <si>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</si>
  <si>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</si>
  <si>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</si>
  <si>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</si>
  <si>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</si>
  <si>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</si>
  <si>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</si>
  <si>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</si>
  <si>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</si>
  <si>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</si>
  <si>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</si>
  <si>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</si>
  <si>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</si>
  <si>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</si>
  <si>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</si>
  <si>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</si>
  <si>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</si>
  <si>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</si>
  <si>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</si>
  <si>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</si>
  <si>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</si>
  <si>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</si>
  <si>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</si>
  <si>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</si>
  <si>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</si>
  <si>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</si>
  <si>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</si>
  <si>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</si>
  <si>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</si>
  <si>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</si>
  <si>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</si>
  <si>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</si>
  <si>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</si>
  <si>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</si>
  <si>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</si>
  <si>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</si>
  <si>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</si>
  <si>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</si>
  <si>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</si>
  <si>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</si>
  <si>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</si>
  <si>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</si>
  <si>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</si>
  <si>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</si>
  <si>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</si>
  <si>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</si>
  <si>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</si>
  <si>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</si>
  <si>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</si>
  <si>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</si>
  <si>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</si>
  <si>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</si>
  <si>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</si>
  <si>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</si>
  <si>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</si>
  <si>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</si>
  <si>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</si>
  <si>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</si>
  <si>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</si>
  <si>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</si>
  <si>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</si>
  <si>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</si>
  <si>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</si>
  <si>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</si>
  <si>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</si>
  <si>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</si>
  <si>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</si>
  <si>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</si>
  <si>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</si>
  <si>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</si>
  <si>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</si>
  <si>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</si>
  <si>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</si>
  <si>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</si>
  <si>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</si>
  <si>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</si>
  <si>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</si>
  <si>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</si>
  <si>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</si>
  <si>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</si>
  <si>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</si>
  <si>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</si>
  <si>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</si>
  <si>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</si>
  <si>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</si>
  <si>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</si>
  <si>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</si>
  <si>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</si>
  <si>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</si>
  <si>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</si>
  <si>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</si>
  <si>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</si>
  <si>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</si>
  <si>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</si>
  <si>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</si>
  <si>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</si>
  <si>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</si>
  <si>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</si>
  <si>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</si>
  <si>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</si>
  <si>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</si>
  <si>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</si>
  <si>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</si>
  <si>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</si>
  <si>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</si>
  <si>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</si>
  <si>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</si>
  <si>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</si>
  <si>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</si>
  <si>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</si>
  <si>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</si>
  <si>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</si>
  <si>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</si>
  <si>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</si>
  <si>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</si>
  <si>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</si>
  <si>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</si>
  <si>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</si>
  <si>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</si>
  <si>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</si>
  <si>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</si>
  <si>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</si>
  <si>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</si>
  <si>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</si>
  <si>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</si>
  <si>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</si>
  <si>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</si>
  <si>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</si>
  <si>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</si>
  <si>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</si>
  <si>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</si>
  <si>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</si>
  <si>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</si>
  <si>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</si>
  <si>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</si>
  <si>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</si>
  <si>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</si>
  <si>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</si>
  <si>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</si>
  <si>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</si>
  <si>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</si>
  <si>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</si>
  <si>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</si>
  <si>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</si>
  <si>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</si>
  <si>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</si>
  <si>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</si>
  <si>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</si>
  <si>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</si>
  <si>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</si>
  <si>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</si>
  <si>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</si>
  <si>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</si>
  <si>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</si>
  <si>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</si>
  <si>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</si>
  <si>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</si>
  <si>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</si>
  <si>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</si>
  <si>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</si>
  <si>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</si>
  <si>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</si>
  <si>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</si>
  <si>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</si>
  <si>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</si>
  <si>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</si>
  <si>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</si>
  <si>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</si>
  <si>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</si>
  <si>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</si>
  <si>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</si>
  <si>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</si>
  <si>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</si>
  <si>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</si>
  <si>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</si>
  <si>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</si>
  <si>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</si>
  <si>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</si>
  <si>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</si>
  <si>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</si>
  <si>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</si>
  <si>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</si>
  <si>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</si>
  <si>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</si>
  <si>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</si>
  <si>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</si>
  <si>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</si>
  <si>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</si>
  <si>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</si>
  <si>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</si>
  <si>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</si>
  <si>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</si>
  <si>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</si>
  <si>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</si>
  <si>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</si>
  <si>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</si>
  <si>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</si>
  <si>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</si>
  <si>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</si>
  <si>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</si>
  <si>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</si>
  <si>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</si>
  <si>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</si>
  <si>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</si>
  <si>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</si>
  <si>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</si>
  <si>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</si>
  <si>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</si>
  <si>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</si>
  <si>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</si>
  <si>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</si>
  <si>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</si>
  <si>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</si>
  <si>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</si>
  <si>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</si>
  <si>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</si>
  <si>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</si>
  <si>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</si>
  <si>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</si>
  <si>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</si>
  <si>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</si>
  <si>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</si>
  <si>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</si>
  <si>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</si>
  <si>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</si>
  <si>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</si>
  <si>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</si>
  <si>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</si>
  <si>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</si>
  <si>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</si>
  <si>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</si>
  <si>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</si>
  <si>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</si>
  <si>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</si>
  <si>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</si>
  <si>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</si>
  <si>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</si>
  <si>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</si>
  <si>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</si>
  <si>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</si>
  <si>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</si>
  <si>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</si>
  <si>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</si>
  <si>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</si>
  <si>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</si>
  <si>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</si>
  <si>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</si>
  <si>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</si>
  <si>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</si>
  <si>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</si>
  <si>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</si>
  <si>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</si>
  <si>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</si>
  <si>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</si>
  <si>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</si>
  <si>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</si>
  <si>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</si>
  <si>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</si>
  <si>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</si>
  <si>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</si>
  <si>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</si>
  <si>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</si>
  <si>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</si>
  <si>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</si>
  <si>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</si>
  <si>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</si>
  <si>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</si>
  <si>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</si>
  <si>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</si>
  <si>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</si>
  <si>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</si>
  <si>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</si>
  <si>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</si>
  <si>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</si>
  <si>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</si>
  <si>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</si>
  <si>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</si>
  <si>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</si>
  <si>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</si>
  <si>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</si>
  <si>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</si>
  <si>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</si>
  <si>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</si>
  <si>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</si>
  <si>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</si>
  <si>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</si>
  <si>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</si>
  <si>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</si>
  <si>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</si>
  <si>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</si>
  <si>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</si>
  <si>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</si>
  <si>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</si>
  <si>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</si>
  <si>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</si>
  <si>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</si>
  <si>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</si>
  <si>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</si>
  <si>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</si>
  <si>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</si>
  <si>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</si>
  <si>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</si>
  <si>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</si>
  <si>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</si>
  <si>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</si>
  <si>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</si>
  <si>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</si>
  <si>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</si>
  <si>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</si>
  <si>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</si>
  <si>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</si>
  <si>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</si>
  <si>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</si>
  <si>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</si>
  <si>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</si>
  <si>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</si>
  <si>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</si>
  <si>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</si>
  <si>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</si>
  <si>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</si>
  <si>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</si>
  <si>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</si>
  <si>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</si>
  <si>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</si>
  <si>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</si>
  <si>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</si>
  <si>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</si>
  <si>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</si>
  <si>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</si>
  <si>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</si>
  <si>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</si>
  <si>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</si>
  <si>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</si>
  <si>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</si>
  <si>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</si>
  <si>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</si>
  <si>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</si>
  <si>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</si>
  <si>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</si>
  <si>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</si>
  <si>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</si>
  <si>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</si>
  <si>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</si>
  <si>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</si>
  <si>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</si>
  <si>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</si>
  <si>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</si>
  <si>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</si>
  <si>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</si>
  <si>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</si>
  <si>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</si>
  <si>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</si>
  <si>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</si>
  <si>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</si>
  <si>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</si>
  <si>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</si>
  <si>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</si>
  <si>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</si>
  <si>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</si>
  <si>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</si>
  <si>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</si>
  <si>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</si>
  <si>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</si>
  <si>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</si>
  <si>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</si>
  <si>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</si>
  <si>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</si>
  <si>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</si>
  <si>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</si>
  <si>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</si>
  <si>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</si>
  <si>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</si>
  <si>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</si>
  <si>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</si>
  <si>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</si>
  <si>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</si>
  <si>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</si>
  <si>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</si>
  <si>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</si>
  <si>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</si>
  <si>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</si>
  <si>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</si>
  <si>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</si>
  <si>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</si>
  <si>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</si>
  <si>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</si>
  <si>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</si>
  <si>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</si>
  <si>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</si>
  <si>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</si>
  <si>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</si>
  <si>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</si>
  <si>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</si>
  <si>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</si>
  <si>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</si>
  <si>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</si>
  <si>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</si>
  <si>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</si>
  <si>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</si>
  <si>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</si>
  <si>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</si>
  <si>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</si>
  <si>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</si>
  <si>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</si>
  <si>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</si>
  <si>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</si>
  <si>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</si>
  <si>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</si>
  <si>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</si>
  <si>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</si>
  <si>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</si>
  <si>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</si>
  <si>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</si>
  <si>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</si>
  <si>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</si>
  <si>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</si>
  <si>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</si>
  <si>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</si>
  <si>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</si>
  <si>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</si>
  <si>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</si>
  <si>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</si>
  <si>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</si>
  <si>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</si>
  <si>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</si>
  <si>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</si>
  <si>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</si>
  <si>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</si>
  <si>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</si>
  <si>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</si>
  <si>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</si>
  <si>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</si>
  <si>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</si>
  <si>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</si>
  <si>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</si>
  <si>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</si>
  <si>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</si>
  <si>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</si>
  <si>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</si>
  <si>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</si>
  <si>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</si>
  <si>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</si>
  <si>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</si>
  <si>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</si>
  <si>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</si>
  <si>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</si>
  <si>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</si>
  <si>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</si>
  <si>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</si>
  <si>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</si>
  <si>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</si>
  <si>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</si>
  <si>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</si>
  <si>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</si>
  <si>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</si>
  <si>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</si>
  <si>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</si>
  <si>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</si>
  <si>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</si>
  <si>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</si>
  <si>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</si>
  <si>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</si>
  <si>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</si>
  <si>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</si>
  <si>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</si>
  <si>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</si>
  <si>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</si>
  <si>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</si>
  <si>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</si>
  <si>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</si>
  <si>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</si>
  <si>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</si>
  <si>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</si>
  <si>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</si>
  <si>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</si>
  <si>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</si>
  <si>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</si>
  <si>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</si>
  <si>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</si>
  <si>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</si>
  <si>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</si>
  <si>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</si>
  <si>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</si>
  <si>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</si>
  <si>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</si>
  <si>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</si>
  <si>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</si>
  <si>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</si>
  <si>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</si>
  <si>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</si>
  <si>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</si>
  <si>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</si>
  <si>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</si>
  <si>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</si>
  <si>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</si>
  <si>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</si>
  <si>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</si>
  <si>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</si>
  <si>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</si>
  <si>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</si>
  <si>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</si>
  <si>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</si>
  <si>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</si>
  <si>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</si>
  <si>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</si>
  <si>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</si>
  <si>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</si>
  <si>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</si>
  <si>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</si>
  <si>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</si>
  <si>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</si>
  <si>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</si>
  <si>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</si>
  <si>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</si>
  <si>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</si>
  <si>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</si>
  <si>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</si>
  <si>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</si>
  <si>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</si>
  <si>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</si>
  <si>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</si>
  <si>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</si>
  <si>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</si>
  <si>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</si>
  <si>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</si>
  <si>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</si>
  <si>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</si>
  <si>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</si>
  <si>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</si>
  <si>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</si>
  <si>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</si>
  <si>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</si>
  <si>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</si>
  <si>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</si>
  <si>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</si>
  <si>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</si>
  <si>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</si>
  <si>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</si>
  <si>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</si>
  <si>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</si>
  <si>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</si>
  <si>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</si>
  <si>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</si>
  <si>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</si>
  <si>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</si>
  <si>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</si>
  <si>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</si>
  <si>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</si>
  <si>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</si>
  <si>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</si>
  <si>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</si>
  <si>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</si>
  <si>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</si>
  <si>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</si>
  <si>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</si>
  <si>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</si>
  <si>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</si>
  <si>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</si>
  <si>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</si>
  <si>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</si>
  <si>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</si>
  <si>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</si>
  <si>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</si>
  <si>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</si>
  <si>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</si>
  <si>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</si>
  <si>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</si>
  <si>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</si>
  <si>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</si>
  <si>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</si>
  <si>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</si>
  <si>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</si>
  <si>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</si>
  <si>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</si>
  <si>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</si>
  <si>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</si>
  <si>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</si>
  <si>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</si>
  <si>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</si>
  <si>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</si>
  <si>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</si>
  <si>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</si>
  <si>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</si>
  <si>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</si>
  <si>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</si>
  <si>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</si>
  <si>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</si>
  <si>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</si>
  <si>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</si>
  <si>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</si>
  <si>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</si>
  <si>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</si>
  <si>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</si>
  <si>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</si>
  <si>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</si>
  <si>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</si>
  <si>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</si>
  <si>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</si>
  <si>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</si>
  <si>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</si>
  <si>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</si>
  <si>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</si>
  <si>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</si>
  <si>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</si>
  <si>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</si>
  <si>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</si>
  <si>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</si>
  <si>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</si>
  <si>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</si>
  <si>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</si>
  <si>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</si>
  <si>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</si>
  <si>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</si>
  <si>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</si>
  <si>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</si>
  <si>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</si>
  <si>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</si>
  <si>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</si>
  <si>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</si>
  <si>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</si>
  <si>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</si>
  <si>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</si>
  <si>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</si>
  <si>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</si>
  <si>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</si>
  <si>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</si>
  <si>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</si>
  <si>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</si>
  <si>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</si>
  <si>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</si>
  <si>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</si>
  <si>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</si>
  <si>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</si>
  <si>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</si>
  <si>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</si>
  <si>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</si>
  <si>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</si>
  <si>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</si>
  <si>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</si>
  <si>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</si>
  <si>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</si>
  <si>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</si>
  <si>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</si>
  <si>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</si>
  <si>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</si>
  <si>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</si>
  <si>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</si>
  <si>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</si>
  <si>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</si>
  <si>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</si>
  <si>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</si>
  <si>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</si>
  <si>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</si>
  <si>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</si>
  <si>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</si>
  <si>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</si>
  <si>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</si>
  <si>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</si>
  <si>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</si>
  <si>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</si>
  <si>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</si>
  <si>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</si>
  <si>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</si>
  <si>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</si>
  <si>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</si>
  <si>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</si>
  <si>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</si>
  <si>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</si>
  <si>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</si>
  <si>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</si>
  <si>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</si>
  <si>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</si>
  <si>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</si>
  <si>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</si>
  <si>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</si>
  <si>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</si>
  <si>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</si>
  <si>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</si>
  <si>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</si>
  <si>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</si>
  <si>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</si>
  <si>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</si>
  <si>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</si>
  <si>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</si>
  <si>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</si>
  <si>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</si>
  <si>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</si>
  <si>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</si>
  <si>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</si>
  <si>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</si>
  <si>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</si>
  <si>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</si>
  <si>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</si>
  <si>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</si>
  <si>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</si>
  <si>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</si>
  <si>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</si>
  <si>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</si>
  <si>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</si>
  <si>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</si>
  <si>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</si>
  <si>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</si>
  <si>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</si>
  <si>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</si>
  <si>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</si>
  <si>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</si>
  <si>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</si>
  <si>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</si>
  <si>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</si>
  <si>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</si>
  <si>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</si>
  <si>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</si>
  <si>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</si>
  <si>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</si>
  <si>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</si>
  <si>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</si>
  <si>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</si>
  <si>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</si>
  <si>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</si>
  <si>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</si>
  <si>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</si>
  <si>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</si>
  <si>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</si>
  <si>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</si>
  <si>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</si>
  <si>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</si>
  <si>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</si>
  <si>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</si>
  <si>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</si>
  <si>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</si>
  <si>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</si>
  <si>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</si>
  <si>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</si>
  <si>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</si>
  <si>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</si>
  <si>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</si>
  <si>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</si>
  <si>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</si>
  <si>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</si>
  <si>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</si>
  <si>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</si>
  <si>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</si>
  <si>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</si>
  <si>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</si>
  <si>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</si>
  <si>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</si>
  <si>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</si>
  <si>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</si>
  <si>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</si>
  <si>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</si>
  <si>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</si>
  <si>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</si>
  <si>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</si>
  <si>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</si>
  <si>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</si>
  <si>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</si>
  <si>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</si>
  <si>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</si>
  <si>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</si>
  <si>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</si>
  <si>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</si>
  <si>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</si>
  <si>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</si>
  <si>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</si>
  <si>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</si>
  <si>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</si>
  <si>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</si>
  <si>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</si>
  <si>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</si>
  <si>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</si>
  <si>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</si>
  <si>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</si>
  <si>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</si>
  <si>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</si>
  <si>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</si>
  <si>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</si>
  <si>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</si>
  <si>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</si>
  <si>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</si>
  <si>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</si>
  <si>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</si>
  <si>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</si>
  <si>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</si>
  <si>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</si>
  <si>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</si>
  <si>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</si>
  <si>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</si>
  <si>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</si>
  <si>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</si>
  <si>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</si>
  <si>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</si>
  <si>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</si>
  <si>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</si>
  <si>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</si>
  <si>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</si>
  <si>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</si>
  <si>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</si>
  <si>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</si>
  <si>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</si>
  <si>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</si>
  <si>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</si>
  <si>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</si>
  <si>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</si>
  <si>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</si>
  <si>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</si>
  <si>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</si>
  <si>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</si>
  <si>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</si>
  <si>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</si>
  <si>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</si>
  <si>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</si>
  <si>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</si>
  <si>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</si>
  <si>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</si>
  <si>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</si>
  <si>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</si>
  <si>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</si>
  <si>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</si>
  <si>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</si>
  <si>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</si>
  <si>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</si>
  <si>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</si>
  <si>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</si>
  <si>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</si>
  <si>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</si>
  <si>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</si>
  <si>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</si>
  <si>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</si>
  <si>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</si>
  <si>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</si>
  <si>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</si>
  <si>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</si>
  <si>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</si>
  <si>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</si>
  <si>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</si>
  <si>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</si>
  <si>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</si>
  <si>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</si>
  <si>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</si>
  <si>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</si>
  <si>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</si>
  <si>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</si>
  <si>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</si>
  <si>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</si>
  <si>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</si>
  <si>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</si>
  <si>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</si>
  <si>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</si>
  <si>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</si>
  <si>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</si>
  <si>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</si>
  <si>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</si>
  <si>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</si>
  <si>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</si>
  <si>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</si>
  <si>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</si>
  <si>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</si>
  <si>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</si>
  <si>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</si>
  <si>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</si>
  <si>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</si>
  <si>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</si>
  <si>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</si>
  <si>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</si>
  <si>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</si>
  <si>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</si>
  <si>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</si>
  <si>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</si>
  <si>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</si>
  <si>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</si>
  <si>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</si>
  <si>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</si>
  <si>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</si>
  <si>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</si>
  <si>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</si>
  <si>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</si>
  <si>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</si>
  <si>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</si>
  <si>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</si>
  <si>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</si>
  <si>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</si>
  <si>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</si>
  <si>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</si>
  <si>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</si>
  <si>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</si>
  <si>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</si>
  <si>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</si>
  <si>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</si>
  <si>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</si>
  <si>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</si>
  <si>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</si>
  <si>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</si>
  <si>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</si>
  <si>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</si>
  <si>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</si>
  <si>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</si>
  <si>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</si>
  <si>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</si>
  <si>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</si>
  <si>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</si>
  <si>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</si>
  <si>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</si>
  <si>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</si>
  <si>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</si>
  <si>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</si>
  <si>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</si>
  <si>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</si>
  <si>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</si>
  <si>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</si>
  <si>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</si>
  <si>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</si>
  <si>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</si>
  <si>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</si>
  <si>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</si>
  <si>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</si>
  <si>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</si>
  <si>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</si>
  <si>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</si>
  <si>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</si>
  <si>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</si>
  <si>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</si>
  <si>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</si>
  <si>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</si>
  <si>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</si>
  <si>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</si>
  <si>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</si>
  <si>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</si>
  <si>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</si>
  <si>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</si>
  <si>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</si>
  <si>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</si>
  <si>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</si>
  <si>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</si>
  <si>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</si>
  <si>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</si>
  <si>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</si>
  <si>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</si>
  <si>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</si>
  <si>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</si>
  <si>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</si>
  <si>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</si>
  <si>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</si>
  <si>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</si>
  <si>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</si>
  <si>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</si>
  <si>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</si>
  <si>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</si>
  <si>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</si>
  <si>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</si>
  <si>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</si>
  <si>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</si>
  <si>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</si>
  <si>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</si>
  <si>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</si>
  <si>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</si>
  <si>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</si>
  <si>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</si>
  <si>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</si>
  <si>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</si>
  <si>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</si>
  <si>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</si>
  <si>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</si>
  <si>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</si>
  <si>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</si>
  <si>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</si>
  <si>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</si>
  <si>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</si>
  <si>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</si>
  <si>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</si>
  <si>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</si>
  <si>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</si>
  <si>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</si>
  <si>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</si>
  <si>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</si>
  <si>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</si>
  <si>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</si>
  <si>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</si>
  <si>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</si>
  <si>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</si>
  <si>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</si>
  <si>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</si>
  <si>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</si>
  <si>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</si>
  <si>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</si>
  <si>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</si>
  <si>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</si>
  <si>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</si>
  <si>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</si>
  <si>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</si>
  <si>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</si>
  <si>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</si>
  <si>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</si>
  <si>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</si>
  <si>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</si>
  <si>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</si>
  <si>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</si>
  <si>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</si>
  <si>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</si>
  <si>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</si>
  <si>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</si>
  <si>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</si>
  <si>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</si>
  <si>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</si>
  <si>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</si>
  <si>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</si>
  <si>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</si>
  <si>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</si>
  <si>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</si>
  <si>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</si>
  <si>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</si>
  <si>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</si>
  <si>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</si>
  <si>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</si>
  <si>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</si>
  <si>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</si>
  <si>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</si>
  <si>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</si>
  <si>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</si>
  <si>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</si>
  <si>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</si>
  <si>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</si>
  <si>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</si>
  <si>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</si>
  <si>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</si>
  <si>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</si>
  <si>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</si>
  <si>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</si>
  <si>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</si>
  <si>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</si>
  <si>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</si>
  <si>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</si>
  <si>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</si>
  <si>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</si>
  <si>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</si>
  <si>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</si>
  <si>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</si>
  <si>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</si>
  <si>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</si>
  <si>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</si>
  <si>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</si>
  <si>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</si>
  <si>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</si>
  <si>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</si>
  <si>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</si>
  <si>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</si>
  <si>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</si>
  <si>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</si>
  <si>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</si>
  <si>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</si>
  <si>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</si>
  <si>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</si>
  <si>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</si>
  <si>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</si>
  <si>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</si>
  <si>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</si>
  <si>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</si>
  <si>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</si>
  <si>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</si>
  <si>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</si>
  <si>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</si>
  <si>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</si>
  <si>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</si>
  <si>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</si>
  <si>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</si>
  <si>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</si>
  <si>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</si>
  <si>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</si>
  <si>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</si>
  <si>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</si>
  <si>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</si>
  <si>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</si>
  <si>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</si>
  <si>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</si>
  <si>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</si>
  <si>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</si>
  <si>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</si>
  <si>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</si>
  <si>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</si>
  <si>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</si>
  <si>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</si>
  <si>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</si>
  <si>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</si>
  <si>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</si>
  <si>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</si>
  <si>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</si>
  <si>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</si>
  <si>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</si>
  <si>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</si>
  <si>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</si>
  <si>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</si>
  <si>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</si>
  <si>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</si>
  <si>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</si>
  <si>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</si>
  <si>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</si>
  <si>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</si>
  <si>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</si>
  <si>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</si>
  <si>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</si>
  <si>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</si>
  <si>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</si>
  <si>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</si>
  <si>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</si>
  <si>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</si>
  <si>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</si>
  <si>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</si>
  <si>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</si>
  <si>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</si>
  <si>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</si>
  <si>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</si>
  <si>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</si>
  <si>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</si>
  <si>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</si>
  <si>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</si>
  <si>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</si>
  <si>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</si>
  <si>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</si>
  <si>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</si>
  <si>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</si>
  <si>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</si>
  <si>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</si>
  <si>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</si>
  <si>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</si>
  <si>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</si>
  <si>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</si>
  <si>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</si>
  <si>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</si>
  <si>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</si>
  <si>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</si>
  <si>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</si>
  <si>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</si>
  <si>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</si>
  <si>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</si>
  <si>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</si>
  <si>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</si>
  <si>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</si>
  <si>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</si>
  <si>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</si>
  <si>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</si>
  <si>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</si>
  <si>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</si>
  <si>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</si>
  <si>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</si>
  <si>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</si>
  <si>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</si>
  <si>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</si>
  <si>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</si>
  <si>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</si>
  <si>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</si>
  <si>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</si>
  <si>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</si>
  <si>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</si>
  <si>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</si>
  <si>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</si>
  <si>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</si>
  <si>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</si>
  <si>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</si>
  <si>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</si>
  <si>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</si>
  <si>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</si>
  <si>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</si>
  <si>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</si>
  <si>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</si>
  <si>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</si>
  <si>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</si>
  <si>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</si>
  <si>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</si>
  <si>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</si>
  <si>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</si>
  <si>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</si>
  <si>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</si>
  <si>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</si>
  <si>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</si>
  <si>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</si>
  <si>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</si>
  <si>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</si>
  <si>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</si>
  <si>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</si>
  <si>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</si>
  <si>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</si>
  <si>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</si>
  <si>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</si>
  <si>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</si>
  <si>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</si>
  <si>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</si>
  <si>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</si>
  <si>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</si>
  <si>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</si>
  <si>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</si>
  <si>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</si>
  <si>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</si>
  <si>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</si>
  <si>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</si>
  <si>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</si>
  <si>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</si>
  <si>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</si>
  <si>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</si>
  <si>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</si>
  <si>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</si>
  <si>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</si>
  <si>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</si>
  <si>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</si>
  <si>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</si>
  <si>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</si>
  <si>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</si>
  <si>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</si>
  <si>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</si>
  <si>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</si>
  <si>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</si>
  <si>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</si>
  <si>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</si>
  <si>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</si>
  <si>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</si>
  <si>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</si>
  <si>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</si>
  <si>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</si>
  <si>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</si>
  <si>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</si>
  <si>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</si>
  <si>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</si>
  <si>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</si>
  <si>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</si>
  <si>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</si>
  <si>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</si>
  <si>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</si>
  <si>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</si>
  <si>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</si>
  <si>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</si>
  <si>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</si>
  <si>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</si>
  <si>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</si>
  <si>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</si>
  <si>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</si>
  <si>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</si>
  <si>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</si>
  <si>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</si>
  <si>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</si>
  <si>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</si>
  <si>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</si>
  <si>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</si>
  <si>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</si>
  <si>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</si>
  <si>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</si>
  <si>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</si>
  <si>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</si>
  <si>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</si>
  <si>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</si>
  <si>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</si>
  <si>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</si>
  <si>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</si>
  <si>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</si>
  <si>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</si>
  <si>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</si>
  <si>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</si>
  <si>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</si>
  <si>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</si>
  <si>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</si>
  <si>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</si>
  <si>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</si>
  <si>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</si>
  <si>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</si>
  <si>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</si>
  <si>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</si>
  <si>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</si>
  <si>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</si>
  <si>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</si>
  <si>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</si>
  <si>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</si>
  <si>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</si>
  <si>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</si>
  <si>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</si>
  <si>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</si>
  <si>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</si>
  <si>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</si>
  <si>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</si>
  <si>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</si>
  <si>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</si>
  <si>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</si>
  <si>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</si>
  <si>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</si>
  <si>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</si>
  <si>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</si>
  <si>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</si>
  <si>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</si>
  <si>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</si>
  <si>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</si>
  <si>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</si>
  <si>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</si>
  <si>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</si>
  <si>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</si>
  <si>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</si>
  <si>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</si>
  <si>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</si>
  <si>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</si>
  <si>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</si>
  <si>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</si>
  <si>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</si>
  <si>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</si>
  <si>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</si>
  <si>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</si>
  <si>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</si>
  <si>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</si>
  <si>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</si>
  <si>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</si>
  <si>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</si>
  <si>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</si>
  <si>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</si>
  <si>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</si>
  <si>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</si>
  <si>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</si>
  <si>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</si>
  <si>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</si>
  <si>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</si>
  <si>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</si>
  <si>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</si>
  <si>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</si>
  <si>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</si>
  <si>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</si>
  <si>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</si>
  <si>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</si>
  <si>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</si>
  <si>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</si>
  <si>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</si>
  <si>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</si>
  <si>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</si>
  <si>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</si>
  <si>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</si>
  <si>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</si>
  <si>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</si>
  <si>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</si>
  <si>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</si>
  <si>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</si>
  <si>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</si>
  <si>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</si>
  <si>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</si>
  <si>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</si>
  <si>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</si>
  <si>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</si>
  <si>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</si>
  <si>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</si>
  <si>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</si>
  <si>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</si>
  <si>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</si>
  <si>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</si>
  <si>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</si>
  <si>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</si>
  <si>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</si>
  <si>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</si>
  <si>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</si>
  <si>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</si>
  <si>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</si>
  <si>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</si>
  <si>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</si>
  <si>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</si>
  <si>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</si>
  <si>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</si>
  <si>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</si>
  <si>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</si>
  <si>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</si>
  <si>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</si>
  <si>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</si>
  <si>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</si>
  <si>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</si>
  <si>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</si>
  <si>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</si>
  <si>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</si>
  <si>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</si>
  <si>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</si>
  <si>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</si>
  <si>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</si>
  <si>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</si>
  <si>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</si>
  <si>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</si>
  <si>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</si>
  <si>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</si>
  <si>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</si>
  <si>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</si>
  <si>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</si>
  <si>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</si>
  <si>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</si>
  <si>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</si>
  <si>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</si>
  <si>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</si>
  <si>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</si>
  <si>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</si>
  <si>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</si>
  <si>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</si>
  <si>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</si>
  <si>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</si>
  <si>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</si>
  <si>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</si>
  <si>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</si>
  <si>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</si>
  <si>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</si>
  <si>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</si>
  <si>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</si>
  <si>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</si>
  <si>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</si>
  <si>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</si>
  <si>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</si>
  <si>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</si>
  <si>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</si>
  <si>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</si>
  <si>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</si>
  <si>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</si>
  <si>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</si>
  <si>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</si>
  <si>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</si>
  <si>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</si>
  <si>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</si>
  <si>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</si>
  <si>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</si>
  <si>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</si>
  <si>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</si>
  <si>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</si>
  <si>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</si>
  <si>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</si>
  <si>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</si>
  <si>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</si>
  <si>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</si>
  <si>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</si>
  <si>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</si>
  <si>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</si>
  <si>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</si>
  <si>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</si>
  <si>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</si>
  <si>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</si>
  <si>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</si>
  <si>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</si>
  <si>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</si>
  <si>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</si>
  <si>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</si>
  <si>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</si>
  <si>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</si>
  <si>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</si>
  <si>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</si>
  <si>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</si>
  <si>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</si>
  <si>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</si>
  <si>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</si>
  <si>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</si>
  <si>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</si>
  <si>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</si>
  <si>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</si>
  <si>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</si>
  <si>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</si>
  <si>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</si>
  <si>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</si>
  <si>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</si>
  <si>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</si>
  <si>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</si>
  <si>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</si>
  <si>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</si>
  <si>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</si>
  <si>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</si>
  <si>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</si>
  <si>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</si>
  <si>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</si>
  <si>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</si>
  <si>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</si>
  <si>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</si>
  <si>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</si>
  <si>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</si>
  <si>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</si>
  <si>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</si>
  <si>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</si>
  <si>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</si>
  <si>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</si>
  <si>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</si>
  <si>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</si>
  <si>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</si>
  <si>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</si>
  <si>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</si>
  <si>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</si>
  <si>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</si>
  <si>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</si>
  <si>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</si>
  <si>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</si>
  <si>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</si>
  <si>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</si>
  <si>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</si>
  <si>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</si>
  <si>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</si>
  <si>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</si>
  <si>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</si>
  <si>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</si>
  <si>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</si>
  <si>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</si>
  <si>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</si>
  <si>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</si>
  <si>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</si>
  <si>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</si>
  <si>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</si>
  <si>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</si>
  <si>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</si>
  <si>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</si>
  <si>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</si>
  <si>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</si>
  <si>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</si>
  <si>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</si>
  <si>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</si>
  <si>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</si>
  <si>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</si>
  <si>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</si>
  <si>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</si>
  <si>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</si>
  <si>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</si>
  <si>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</si>
  <si>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</si>
  <si>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</si>
  <si>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</si>
  <si>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</si>
  <si>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</si>
  <si>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</si>
  <si>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</si>
  <si>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</si>
  <si>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</si>
  <si>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</si>
  <si>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</si>
  <si>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</si>
  <si>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</si>
  <si>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</si>
  <si>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</si>
  <si>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</si>
  <si>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</si>
  <si>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</si>
  <si>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</si>
  <si>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</si>
  <si>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</si>
  <si>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</si>
  <si>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</si>
  <si>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</si>
  <si>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</si>
  <si>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</si>
  <si>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</si>
  <si>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</si>
  <si>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</si>
  <si>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</si>
  <si>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</si>
  <si>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</si>
  <si>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</si>
  <si>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</si>
  <si>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</si>
  <si>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</si>
  <si>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</si>
  <si>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</si>
  <si>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</si>
  <si>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</si>
  <si>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</si>
  <si>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</si>
  <si>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</si>
  <si>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</si>
  <si>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</si>
  <si>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</si>
  <si>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</si>
  <si>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</si>
  <si>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</si>
  <si>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</si>
  <si>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</si>
  <si>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</si>
  <si>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</si>
  <si>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</si>
  <si>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</si>
  <si>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</si>
  <si>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</si>
  <si>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</si>
  <si>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</si>
  <si>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</si>
  <si>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</si>
  <si>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</si>
  <si>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</si>
  <si>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</si>
  <si>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</si>
  <si>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</si>
  <si>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</si>
  <si>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</si>
  <si>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</si>
  <si>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</si>
  <si>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</si>
  <si>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</si>
  <si>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</si>
  <si>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</si>
  <si>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</si>
  <si>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</si>
  <si>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</si>
  <si>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</si>
  <si>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</si>
  <si>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</si>
  <si>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</si>
  <si>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</si>
  <si>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</si>
  <si>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</si>
  <si>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</si>
  <si>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</si>
  <si>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</si>
  <si>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</si>
  <si>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</si>
  <si>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</si>
  <si>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</si>
  <si>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</si>
  <si>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</si>
  <si>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</si>
  <si>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</si>
  <si>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</si>
  <si>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</si>
  <si>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</si>
  <si>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</si>
  <si>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</si>
  <si>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</si>
  <si>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</si>
  <si>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</si>
  <si>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</si>
  <si>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</si>
  <si>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</si>
  <si>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</si>
  <si>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</si>
  <si>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</si>
  <si>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</si>
  <si>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</si>
  <si>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</si>
  <si>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</si>
  <si>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</si>
  <si>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</si>
  <si>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</si>
  <si>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</si>
  <si>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</si>
  <si>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</si>
  <si>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</si>
  <si>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</si>
  <si>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</si>
  <si>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</si>
  <si>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</si>
  <si>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</si>
  <si>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</si>
  <si>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</si>
  <si>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</si>
  <si>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</si>
  <si>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</si>
  <si>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</si>
  <si>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</si>
  <si>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</si>
  <si>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</si>
  <si>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</si>
  <si>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</si>
  <si>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</si>
  <si>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</si>
  <si>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</si>
  <si>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</si>
  <si>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</si>
  <si>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</si>
  <si>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</si>
  <si>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</si>
  <si>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</si>
  <si>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</si>
  <si>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</si>
  <si>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</si>
  <si>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</si>
  <si>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</si>
  <si>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</si>
  <si>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</si>
  <si>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</si>
  <si>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</si>
  <si>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</si>
  <si>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</si>
  <si>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</si>
  <si>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</si>
  <si>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</si>
  <si>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</si>
  <si>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</si>
  <si>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</si>
  <si>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</si>
  <si>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</si>
  <si>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</si>
  <si>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</si>
  <si>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</si>
  <si>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</si>
  <si>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</si>
  <si>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</si>
  <si>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</si>
  <si>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</si>
  <si>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</si>
  <si>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</si>
  <si>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</si>
  <si>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</si>
  <si>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</si>
  <si>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</si>
  <si>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</si>
  <si>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</si>
  <si>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</si>
  <si>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</si>
  <si>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</si>
  <si>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</si>
  <si>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</si>
  <si>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</si>
  <si>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</si>
  <si>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</si>
  <si>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</si>
  <si>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</si>
  <si>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</si>
  <si>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</si>
  <si>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</si>
  <si>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</si>
  <si>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</si>
  <si>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</si>
  <si>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</si>
  <si>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</si>
  <si>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</si>
  <si>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</si>
  <si>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</si>
  <si>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</si>
  <si>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</si>
  <si>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</si>
  <si>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</si>
  <si>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</si>
  <si>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</si>
  <si>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</si>
  <si>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</si>
  <si>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</si>
  <si>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</si>
  <si>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</si>
  <si>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</si>
  <si>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</si>
  <si>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</si>
  <si>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</si>
  <si>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</si>
  <si>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</si>
  <si>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</si>
  <si>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</si>
  <si>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</si>
  <si>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</si>
  <si>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</si>
  <si>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</si>
  <si>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</si>
  <si>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</si>
  <si>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</si>
  <si>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</si>
  <si>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</si>
  <si>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</si>
  <si>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</si>
  <si>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</si>
  <si>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</si>
  <si>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</si>
  <si>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</si>
  <si>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</si>
  <si>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</si>
  <si>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</si>
  <si>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</si>
  <si>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</si>
  <si>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</si>
  <si>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</si>
  <si>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</si>
  <si>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</si>
  <si>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</si>
  <si>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</si>
  <si>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</si>
  <si>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</si>
  <si>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</si>
  <si>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</si>
  <si>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</si>
  <si>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</si>
  <si>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</si>
  <si>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</si>
  <si>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</si>
  <si>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</si>
  <si>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</si>
  <si>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</si>
  <si>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</si>
  <si>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</si>
  <si>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</si>
  <si>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</si>
  <si>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</si>
  <si>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</si>
  <si>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</si>
  <si>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</si>
  <si>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</si>
  <si>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</si>
  <si>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</si>
  <si>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</si>
  <si>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</si>
  <si>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</si>
  <si>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</si>
  <si>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</si>
  <si>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</si>
  <si>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</si>
  <si>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</si>
  <si>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</si>
  <si>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</si>
  <si>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</si>
  <si>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</si>
  <si>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</si>
  <si>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</si>
  <si>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</si>
  <si>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</si>
  <si>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</si>
  <si>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</si>
  <si>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</si>
  <si>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</si>
  <si>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</si>
  <si>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</si>
  <si>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</si>
  <si>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</si>
  <si>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</si>
  <si>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</si>
  <si>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</si>
  <si>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</si>
  <si>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</si>
  <si>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</si>
  <si>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</si>
  <si>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</si>
  <si>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</si>
  <si>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</si>
  <si>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</si>
  <si>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</si>
  <si>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</si>
  <si>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</si>
  <si>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</si>
  <si>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</si>
  <si>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</si>
  <si>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</si>
  <si>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</si>
  <si>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</si>
  <si>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</si>
  <si>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</si>
  <si>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</si>
  <si>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</si>
  <si>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</si>
  <si>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</si>
  <si>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</si>
  <si>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</si>
  <si>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</si>
  <si>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</si>
  <si>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</si>
  <si>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</si>
  <si>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</si>
  <si>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</si>
  <si>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</si>
  <si>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</si>
  <si>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</si>
  <si>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</si>
  <si>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</si>
  <si>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</si>
  <si>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</si>
  <si>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</si>
  <si>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</si>
  <si>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</si>
  <si>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</si>
  <si>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</si>
  <si>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</si>
  <si>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</si>
  <si>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</si>
  <si>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</si>
  <si>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</si>
  <si>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</si>
  <si>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</si>
  <si>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</si>
  <si>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</si>
  <si>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</si>
  <si>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</si>
  <si>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</si>
  <si>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</si>
  <si>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</si>
  <si>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</si>
  <si>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</si>
  <si>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</si>
  <si>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</si>
  <si>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</si>
  <si>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</si>
  <si>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</si>
  <si>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</si>
  <si>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</si>
  <si>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</si>
  <si>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</si>
  <si>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</si>
  <si>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</si>
  <si>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</si>
  <si>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</si>
  <si>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</si>
  <si>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</si>
  <si>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</si>
  <si>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</si>
  <si>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</si>
  <si>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</si>
  <si>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</si>
  <si>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</si>
  <si>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</si>
  <si>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</si>
  <si>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</si>
  <si>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</si>
  <si>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</si>
  <si>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</si>
  <si>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</si>
  <si>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</si>
  <si>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</si>
  <si>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</si>
  <si>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</si>
  <si>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</si>
  <si>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</si>
  <si>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</si>
  <si>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</si>
  <si>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</si>
  <si>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</si>
  <si>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</si>
  <si>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</si>
  <si>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</si>
  <si>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</si>
  <si>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</si>
  <si>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</si>
  <si>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</si>
  <si>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</si>
  <si>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</si>
  <si>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</si>
  <si>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</si>
  <si>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</si>
  <si>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</si>
  <si>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</si>
  <si>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</si>
  <si>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</si>
  <si>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</si>
  <si>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</si>
  <si>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</si>
  <si>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</si>
  <si>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</si>
  <si>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</si>
  <si>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</si>
  <si>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</si>
  <si>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</si>
  <si>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</si>
  <si>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</si>
  <si>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</si>
  <si>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</si>
  <si>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</si>
  <si>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</si>
  <si>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</si>
  <si>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</si>
  <si>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</si>
  <si>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</si>
  <si>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</si>
  <si>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</si>
  <si>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</si>
  <si>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</si>
  <si>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</si>
  <si>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</si>
  <si>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</si>
  <si>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</si>
  <si>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</si>
  <si>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</si>
  <si>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</si>
  <si>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</si>
  <si>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</si>
  <si>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</si>
  <si>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</si>
  <si>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</si>
  <si>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</si>
  <si>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</si>
  <si>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</si>
  <si>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</si>
  <si>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</si>
  <si>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</si>
  <si>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</si>
  <si>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</si>
  <si>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</si>
  <si>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</si>
  <si>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</si>
  <si>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</si>
  <si>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</si>
  <si>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</si>
  <si>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</si>
  <si>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</si>
  <si>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</si>
  <si>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</si>
  <si>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</si>
  <si>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</si>
  <si>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</si>
  <si>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</si>
  <si>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</si>
  <si>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</si>
  <si>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</si>
  <si>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</si>
  <si>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</si>
  <si>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</si>
  <si>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</si>
  <si>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</si>
  <si>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</si>
  <si>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</si>
  <si>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</si>
  <si>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</si>
  <si>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</si>
  <si>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</si>
  <si>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</si>
  <si>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</si>
  <si>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</si>
  <si>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</si>
  <si>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</si>
  <si>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</si>
  <si>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</si>
  <si>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</si>
  <si>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</si>
  <si>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</si>
  <si>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</si>
  <si>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</si>
  <si>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</si>
  <si>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</si>
  <si>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</si>
  <si>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</si>
  <si>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</si>
  <si>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</si>
  <si>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</si>
  <si>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</si>
  <si>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</si>
  <si>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</si>
  <si>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</si>
  <si>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</si>
  <si>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</si>
  <si>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</si>
  <si>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</si>
  <si>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</si>
  <si>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</si>
  <si>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</si>
  <si>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</si>
  <si>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</si>
  <si>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</si>
  <si>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</si>
  <si>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</si>
  <si>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</si>
  <si>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</si>
  <si>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</si>
  <si>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</si>
  <si>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</si>
  <si>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</si>
  <si>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</si>
  <si>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</si>
  <si>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</si>
  <si>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</si>
  <si>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</si>
  <si>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</si>
  <si>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</si>
  <si>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</si>
  <si>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</si>
  <si>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</si>
  <si>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</si>
  <si>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</si>
  <si>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</si>
  <si>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</si>
  <si>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</si>
  <si>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</si>
  <si>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</si>
  <si>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</si>
  <si>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</si>
  <si>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</si>
  <si>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</si>
  <si>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</si>
  <si>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</si>
  <si>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</si>
  <si>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</si>
  <si>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</si>
  <si>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</si>
  <si>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</si>
  <si>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</si>
  <si>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</si>
  <si>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</si>
  <si>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</si>
  <si>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</si>
  <si>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</si>
  <si>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</si>
  <si>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</si>
  <si>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</si>
  <si>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</si>
  <si>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</si>
  <si>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</si>
  <si>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</si>
  <si>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</si>
  <si>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</si>
  <si>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</si>
  <si>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</si>
  <si>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</si>
  <si>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</si>
  <si>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</si>
  <si>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</si>
  <si>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</si>
  <si>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</si>
  <si>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</si>
  <si>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</si>
  <si>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</si>
  <si>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</si>
  <si>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</si>
  <si>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</si>
  <si>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</si>
  <si>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</si>
  <si>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</si>
  <si>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</si>
  <si>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</si>
  <si>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</si>
  <si>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</si>
  <si>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</si>
  <si>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</si>
  <si>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</si>
  <si>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</si>
  <si>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</si>
  <si>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</si>
  <si>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</si>
  <si>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</si>
  <si>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</si>
  <si>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</si>
  <si>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</si>
  <si>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</si>
  <si>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</si>
  <si>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</si>
  <si>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</si>
  <si>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</si>
  <si>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</si>
  <si>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</si>
  <si>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</si>
  <si>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</si>
  <si>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</si>
  <si>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</si>
  <si>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</si>
  <si>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</si>
  <si>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</si>
  <si>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</si>
  <si>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</si>
  <si>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</si>
  <si>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</si>
  <si>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</si>
  <si>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</si>
  <si>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</si>
  <si>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</si>
  <si>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</si>
  <si>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</si>
  <si>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</si>
  <si>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</si>
  <si>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</si>
  <si>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</si>
  <si>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</si>
  <si>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</si>
  <si>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</si>
  <si>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</si>
  <si>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</si>
  <si>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</si>
  <si>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</si>
  <si>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</si>
  <si>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</si>
  <si>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</si>
  <si>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</si>
  <si>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</si>
  <si>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</si>
  <si>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</si>
  <si>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</si>
  <si>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</si>
  <si>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</si>
  <si>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</si>
  <si>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</si>
  <si>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</si>
  <si>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</si>
  <si>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</si>
  <si>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</si>
  <si>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</si>
  <si>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</si>
  <si>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</si>
  <si>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</si>
  <si>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</si>
  <si>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</si>
  <si>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</si>
  <si>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</si>
  <si>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</si>
  <si>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</si>
  <si>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</si>
  <si>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</si>
  <si>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</si>
  <si>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</si>
  <si>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</si>
  <si>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</si>
  <si>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</si>
  <si>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</si>
  <si>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</si>
  <si>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</si>
  <si>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</si>
  <si>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</si>
  <si>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</si>
  <si>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</si>
  <si>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</si>
  <si>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</si>
  <si>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</si>
  <si>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</si>
  <si>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</si>
  <si>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</si>
  <si>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</si>
  <si>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</si>
  <si>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</si>
  <si>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</si>
  <si>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</si>
  <si>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</si>
  <si>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</si>
  <si>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</si>
  <si>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</si>
  <si>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</si>
  <si>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</si>
  <si>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</si>
  <si>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</si>
  <si>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</si>
  <si>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</si>
  <si>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</si>
  <si>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</si>
  <si>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</si>
  <si>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</si>
  <si>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</si>
  <si>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</si>
  <si>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</si>
  <si>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</si>
  <si>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</si>
  <si>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</si>
  <si>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</si>
  <si>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</si>
  <si>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</si>
  <si>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</si>
  <si>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</si>
  <si>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</si>
  <si>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</si>
  <si>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</si>
  <si>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</si>
  <si>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</si>
  <si>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</si>
  <si>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</si>
  <si>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</si>
  <si>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</si>
  <si>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</si>
  <si>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</si>
  <si>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</si>
  <si>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</si>
  <si>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</si>
  <si>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</si>
  <si>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</si>
  <si>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</si>
  <si>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</si>
  <si>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</si>
  <si>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</si>
  <si>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</si>
  <si>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</si>
  <si>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</si>
  <si>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</si>
  <si>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</si>
  <si>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</si>
  <si>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</si>
  <si>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</si>
  <si>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</si>
  <si>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</si>
  <si>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</si>
  <si>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</si>
  <si>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</si>
  <si>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</si>
  <si>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</si>
  <si>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</si>
  <si>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</si>
  <si>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</si>
  <si>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</si>
  <si>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</si>
  <si>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</si>
  <si>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</si>
  <si>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</si>
  <si>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</si>
  <si>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</si>
  <si>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</si>
  <si>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</si>
  <si>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</si>
  <si>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</si>
  <si>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</si>
  <si>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</si>
  <si>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</si>
  <si>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</si>
  <si>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</si>
  <si>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</si>
  <si>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</si>
  <si>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</si>
  <si>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</si>
  <si>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</si>
  <si>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</si>
  <si>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</si>
  <si>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</si>
  <si>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</si>
  <si>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</si>
  <si>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</si>
  <si>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</si>
  <si>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</si>
  <si>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</si>
  <si>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</si>
  <si>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</si>
  <si>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</si>
  <si>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</si>
  <si>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</si>
  <si>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</si>
  <si>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</si>
  <si>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</si>
  <si>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</si>
  <si>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</si>
  <si>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</si>
  <si>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</si>
  <si>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</si>
  <si>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</si>
  <si>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</si>
  <si>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</si>
  <si>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</si>
  <si>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</si>
  <si>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</si>
  <si>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</si>
  <si>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</si>
  <si>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</si>
  <si>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</si>
  <si>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</si>
  <si>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</si>
  <si>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</si>
  <si>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</si>
  <si>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</si>
  <si>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</si>
  <si>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</si>
  <si>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</si>
  <si>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</si>
  <si>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</si>
  <si>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</si>
  <si>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</si>
  <si>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</si>
  <si>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</si>
  <si>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</si>
  <si>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</si>
  <si>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</si>
  <si>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</si>
  <si>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</si>
  <si>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</si>
  <si>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</si>
  <si>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</si>
  <si>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</si>
  <si>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</si>
  <si>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</si>
  <si>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</si>
  <si>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</si>
  <si>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</si>
  <si>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</si>
  <si>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</si>
  <si>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</si>
  <si>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</si>
  <si>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</si>
  <si>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</si>
  <si>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</si>
  <si>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</si>
  <si>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</si>
  <si>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</si>
  <si>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</si>
  <si>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</si>
  <si>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</si>
  <si>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</si>
  <si>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</si>
  <si>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</si>
  <si>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</si>
  <si>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</si>
  <si>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</si>
  <si>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</si>
  <si>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</si>
  <si>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</si>
  <si>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</si>
  <si>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</si>
  <si>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</si>
  <si>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</si>
  <si>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</si>
  <si>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</si>
  <si>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</si>
  <si>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</si>
  <si>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</si>
  <si>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</si>
  <si>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</si>
  <si>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</si>
  <si>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</si>
  <si>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</si>
  <si>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</si>
  <si>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</si>
  <si>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</si>
  <si>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</si>
  <si>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</si>
  <si>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</si>
  <si>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</si>
  <si>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</si>
  <si>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</si>
  <si>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</si>
  <si>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</si>
  <si>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</si>
  <si>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</si>
  <si>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</si>
  <si>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</si>
  <si>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</si>
  <si>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</si>
  <si>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</si>
  <si>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</si>
  <si>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</si>
  <si>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</si>
  <si>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</si>
  <si>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</si>
  <si>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</si>
  <si>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</si>
  <si>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</si>
  <si>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</si>
  <si>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</si>
  <si>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</si>
  <si>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</si>
  <si>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</si>
  <si>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</si>
  <si>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</si>
  <si>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</si>
  <si>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</si>
  <si>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</si>
  <si>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</si>
  <si>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</si>
  <si>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</si>
  <si>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</si>
  <si>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</si>
  <si>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</si>
  <si>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</si>
  <si>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</si>
  <si>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</si>
  <si>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</si>
  <si>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</si>
  <si>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</si>
  <si>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</si>
  <si>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</si>
  <si>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</si>
  <si>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</si>
  <si>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</si>
  <si>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</si>
  <si>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</si>
  <si>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</si>
  <si>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</si>
  <si>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</si>
  <si>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</si>
  <si>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</si>
  <si>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</si>
  <si>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</si>
  <si>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</si>
  <si>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</si>
  <si>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</si>
  <si>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</si>
  <si>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</si>
  <si>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</si>
  <si>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</si>
  <si>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</si>
  <si>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</si>
  <si>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</si>
  <si>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</si>
  <si>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</si>
  <si>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</si>
  <si>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</si>
  <si>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</si>
  <si>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</si>
  <si>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</si>
  <si>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</si>
  <si>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</si>
  <si>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</si>
  <si>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</si>
  <si>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</si>
  <si>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</si>
  <si>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</si>
  <si>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</si>
  <si>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</si>
  <si>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</si>
  <si>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</si>
  <si>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</si>
  <si>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</si>
  <si>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</si>
  <si>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</si>
  <si>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</si>
  <si>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</si>
  <si>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</si>
  <si>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</si>
  <si>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</si>
  <si>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</si>
  <si>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</si>
  <si>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</si>
  <si>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</si>
  <si>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</si>
  <si>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</si>
  <si>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</si>
  <si>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</si>
  <si>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</si>
  <si>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</si>
  <si>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</si>
  <si>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</si>
  <si>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</si>
  <si>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</si>
  <si>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</si>
  <si>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</si>
  <si>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</si>
  <si>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</si>
  <si>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</si>
  <si>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</si>
  <si>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</si>
  <si>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</si>
  <si>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</si>
  <si>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</si>
  <si>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</si>
  <si>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</si>
  <si>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</si>
  <si>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</si>
  <si>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</si>
  <si>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</si>
  <si>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</si>
  <si>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</si>
  <si>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</si>
  <si>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</si>
  <si>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</si>
  <si>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</si>
  <si>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</si>
  <si>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</si>
  <si>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</si>
  <si>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</si>
  <si>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</si>
  <si>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</si>
  <si>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</si>
  <si>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</si>
  <si>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</si>
  <si>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</si>
  <si>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</si>
  <si>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</si>
  <si>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</si>
  <si>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</si>
  <si>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</si>
  <si>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</si>
  <si>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</si>
  <si>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</si>
  <si>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</si>
  <si>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</si>
  <si>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</si>
  <si>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</si>
  <si>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</si>
  <si>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</si>
  <si>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</si>
  <si>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</si>
  <si>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</si>
  <si>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</si>
  <si>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</si>
  <si>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</si>
  <si>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</si>
  <si>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</si>
  <si>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</si>
  <si>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</si>
  <si>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</si>
  <si>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</si>
  <si>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</si>
  <si>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</si>
  <si>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</si>
  <si>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</si>
  <si>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</si>
  <si>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</si>
  <si>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</si>
  <si>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</si>
  <si>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</si>
  <si>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</si>
  <si>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</si>
  <si>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</si>
  <si>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</si>
  <si>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</si>
  <si>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</si>
  <si>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</si>
  <si>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</si>
  <si>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</si>
  <si>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</si>
  <si>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</si>
  <si>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</si>
  <si>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</si>
  <si>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</si>
  <si>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</si>
  <si>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</si>
  <si>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</si>
  <si>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</si>
  <si>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</si>
  <si>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</si>
  <si>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</si>
  <si>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</si>
  <si>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</si>
  <si>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</si>
  <si>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</si>
  <si>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</si>
  <si>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</si>
  <si>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</si>
  <si>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</si>
  <si>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</si>
  <si>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</si>
  <si>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</si>
  <si>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</si>
  <si>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</si>
  <si>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</si>
  <si>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</si>
  <si>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</si>
  <si>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</si>
  <si>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</si>
  <si>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</si>
  <si>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</si>
  <si>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</si>
  <si>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</si>
  <si>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</si>
  <si>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</si>
  <si>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</si>
  <si>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</si>
  <si>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</si>
  <si>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</si>
  <si>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</si>
  <si>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</si>
  <si>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</si>
  <si>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</si>
  <si>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</si>
  <si>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</si>
  <si>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</si>
  <si>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</si>
  <si>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</si>
  <si>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</si>
  <si>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</si>
  <si>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</si>
  <si>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</si>
  <si>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</si>
  <si>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</si>
  <si>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</si>
  <si>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</si>
  <si>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</si>
  <si>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</si>
  <si>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</si>
  <si>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</si>
  <si>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</si>
  <si>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</si>
  <si>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</si>
  <si>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</si>
  <si>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</si>
  <si>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</si>
  <si>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</si>
  <si>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</si>
  <si>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</si>
  <si>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</si>
  <si>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</si>
  <si>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</si>
  <si>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</si>
  <si>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</si>
  <si>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</si>
  <si>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</si>
  <si>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</si>
  <si>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</si>
  <si>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</si>
  <si>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</si>
  <si>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</si>
  <si>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</si>
  <si>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</si>
  <si>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</si>
  <si>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</si>
  <si>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</si>
  <si>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</si>
  <si>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</si>
  <si>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</si>
  <si>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</si>
  <si>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</si>
  <si>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</si>
  <si>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</si>
  <si>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</si>
  <si>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</si>
  <si>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</si>
  <si>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</si>
  <si>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</si>
  <si>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</si>
  <si>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</si>
  <si>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</si>
  <si>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</si>
  <si>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</si>
  <si>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</si>
  <si>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</si>
  <si>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</si>
  <si>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</si>
  <si>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</si>
  <si>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</si>
  <si>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</si>
  <si>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</si>
  <si>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</si>
  <si>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</si>
  <si>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</si>
  <si>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</si>
  <si>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</si>
  <si>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</si>
  <si>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</si>
  <si>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</si>
  <si>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</si>
  <si>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</si>
  <si>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</si>
  <si>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</si>
  <si>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</si>
  <si>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</si>
  <si>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</si>
  <si>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</si>
  <si>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</si>
  <si>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</si>
  <si>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</si>
  <si>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</si>
  <si>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</si>
  <si>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</si>
  <si>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</si>
  <si>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</si>
  <si>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</si>
  <si>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</si>
  <si>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</si>
  <si>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</si>
  <si>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</si>
  <si>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</si>
  <si>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</si>
  <si>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</si>
  <si>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</si>
  <si>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</si>
  <si>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</si>
  <si>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</si>
  <si>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</si>
  <si>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</si>
  <si>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</si>
  <si>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</si>
  <si>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</si>
  <si>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</si>
  <si>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</si>
  <si>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</si>
  <si>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</si>
  <si>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</si>
  <si>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</si>
  <si>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</si>
  <si>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</si>
  <si>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</si>
  <si>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</si>
  <si>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</si>
  <si>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</si>
  <si>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</si>
  <si>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</si>
  <si>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</si>
  <si>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</si>
  <si>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</si>
  <si>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</si>
  <si>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</si>
  <si>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</si>
  <si>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</si>
  <si>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</si>
  <si>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</si>
  <si>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</si>
  <si>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</si>
  <si>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</si>
  <si>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</si>
  <si>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</si>
  <si>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</si>
  <si>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</si>
  <si>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</si>
  <si>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</si>
  <si>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</si>
  <si>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</si>
  <si>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</si>
  <si>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</si>
  <si>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</si>
  <si>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</si>
  <si>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</si>
  <si>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</si>
  <si>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</si>
  <si>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</si>
  <si>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</si>
  <si>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</si>
  <si>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</si>
  <si>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</si>
  <si>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</si>
  <si>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</si>
  <si>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</si>
  <si>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</si>
  <si>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</si>
  <si>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</si>
  <si>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</si>
  <si>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</si>
  <si>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</si>
  <si>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</si>
  <si>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</si>
  <si>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</si>
  <si>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</si>
  <si>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</si>
  <si>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</si>
  <si>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</si>
  <si>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</si>
  <si>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</si>
  <si>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</si>
  <si>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</si>
  <si>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</si>
  <si>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</si>
  <si>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</si>
  <si>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</si>
  <si>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</si>
  <si>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</si>
  <si>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</si>
  <si>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</si>
  <si>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</si>
  <si>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</si>
  <si>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</si>
  <si>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</si>
  <si>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</si>
  <si>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</si>
  <si>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</si>
  <si>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</si>
  <si>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</si>
  <si>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</si>
  <si>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</si>
  <si>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</si>
  <si>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</si>
  <si>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</si>
  <si>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</si>
  <si>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</si>
  <si>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</si>
  <si>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</si>
  <si>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</si>
  <si>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</si>
  <si>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</si>
  <si>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</si>
  <si>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</si>
  <si>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</si>
  <si>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</si>
  <si>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</si>
  <si>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</si>
  <si>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</si>
  <si>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</si>
  <si>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</si>
  <si>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</si>
  <si>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</si>
  <si>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</si>
  <si>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</si>
  <si>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</si>
  <si>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</si>
  <si>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</si>
  <si>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</si>
  <si>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</si>
  <si>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</si>
  <si>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</si>
  <si>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</si>
  <si>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</si>
  <si>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</si>
  <si>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</si>
  <si>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</si>
  <si>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</si>
  <si>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</si>
  <si>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</si>
  <si>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</si>
  <si>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</si>
  <si>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</si>
  <si>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</si>
  <si>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</si>
  <si>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</si>
  <si>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</si>
  <si>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</si>
  <si>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</si>
  <si>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</si>
  <si>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</si>
  <si>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</si>
  <si>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</si>
  <si>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</si>
  <si>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</si>
  <si>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</si>
  <si>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</si>
  <si>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</si>
  <si>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</si>
  <si>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</si>
  <si>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</si>
  <si>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</si>
  <si>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</si>
  <si>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</si>
  <si>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</si>
  <si>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</si>
  <si>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</si>
  <si>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</si>
  <si>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</si>
  <si>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</si>
  <si>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</si>
  <si>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</si>
  <si>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</si>
  <si>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</si>
  <si>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</si>
  <si>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</si>
  <si>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</si>
  <si>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</si>
  <si>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</si>
  <si>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</si>
  <si>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</si>
  <si>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</si>
  <si>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</si>
  <si>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</si>
  <si>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</si>
  <si>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</si>
  <si>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</si>
  <si>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</si>
  <si>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</si>
  <si>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</si>
  <si>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</si>
  <si>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</si>
  <si>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</si>
  <si>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</si>
  <si>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</si>
  <si>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</si>
  <si>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</si>
  <si>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</si>
  <si>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</si>
  <si>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</si>
  <si>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</si>
  <si>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</si>
  <si>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</si>
  <si>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</si>
  <si>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</si>
  <si>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</si>
  <si>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</si>
  <si>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</si>
  <si>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</si>
  <si>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</si>
  <si>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</si>
  <si>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</si>
  <si>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</si>
  <si>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</si>
  <si>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</si>
  <si>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</si>
  <si>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</si>
  <si>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</si>
  <si>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</si>
  <si>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</si>
  <si>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</si>
  <si>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</si>
  <si>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</si>
  <si>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</si>
  <si>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</si>
  <si>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</si>
  <si>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</si>
  <si>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</si>
  <si>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</si>
  <si>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</si>
  <si>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</si>
  <si>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</si>
  <si>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</si>
  <si>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</si>
  <si>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</si>
  <si>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</si>
  <si>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</si>
  <si>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</si>
  <si>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</si>
  <si>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</si>
  <si>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</si>
  <si>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</si>
  <si>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</si>
  <si>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</si>
  <si>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</si>
  <si>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</si>
  <si>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</si>
  <si>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</si>
  <si>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</si>
  <si>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</si>
  <si>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</si>
  <si>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</si>
  <si>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</si>
  <si>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</si>
  <si>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</si>
  <si>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</si>
  <si>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</si>
  <si>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</si>
  <si>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</si>
  <si>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</si>
  <si>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</si>
  <si>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</si>
  <si>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</si>
  <si>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</si>
  <si>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</si>
  <si>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</si>
  <si>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</si>
  <si>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</si>
  <si>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</si>
  <si>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</si>
  <si>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</si>
  <si>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</si>
  <si>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</si>
  <si>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</si>
  <si>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</si>
  <si>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</si>
  <si>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</si>
  <si>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</si>
  <si>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</si>
  <si>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</si>
  <si>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</si>
  <si>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</si>
  <si>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</si>
  <si>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</si>
  <si>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</si>
  <si>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</si>
  <si>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</si>
  <si>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</si>
  <si>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</si>
  <si>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</si>
  <si>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</si>
  <si>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</si>
  <si>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</si>
  <si>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</si>
  <si>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</si>
  <si>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</si>
  <si>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</si>
  <si>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</si>
  <si>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</si>
  <si>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</si>
  <si>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</si>
  <si>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</si>
  <si>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</si>
  <si>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</si>
  <si>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</si>
  <si>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</si>
  <si>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</si>
  <si>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</si>
  <si>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</si>
  <si>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</si>
  <si>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</si>
  <si>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</si>
  <si>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</si>
  <si>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</si>
  <si>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</si>
  <si>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</si>
  <si>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</si>
  <si>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</si>
  <si>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</si>
  <si>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</si>
  <si>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</si>
  <si>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</si>
  <si>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</si>
  <si>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</si>
  <si>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</si>
  <si>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</si>
  <si>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</si>
  <si>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</si>
  <si>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</si>
  <si>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</si>
  <si>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</si>
  <si>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</si>
  <si>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</si>
  <si>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</si>
  <si>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</si>
  <si>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</si>
  <si>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</si>
  <si>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</si>
  <si>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</si>
  <si>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</si>
  <si>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</si>
  <si>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</si>
  <si>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</si>
  <si>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</si>
  <si>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</si>
  <si>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</si>
  <si>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</si>
  <si>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</si>
  <si>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</si>
  <si>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</si>
  <si>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</si>
  <si>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</si>
  <si>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</si>
  <si>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</si>
  <si>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</si>
  <si>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</si>
  <si>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</si>
  <si>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</si>
  <si>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</si>
  <si>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</si>
  <si>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</si>
  <si>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</si>
  <si>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</si>
  <si>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</si>
  <si>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</si>
  <si>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</si>
  <si>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</si>
  <si>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</si>
  <si>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</si>
  <si>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</si>
  <si>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</si>
  <si>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</si>
  <si>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</si>
  <si>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</si>
  <si>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</si>
  <si>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</si>
  <si>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</si>
  <si>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</si>
  <si>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</si>
  <si>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</si>
  <si>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</si>
  <si>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</si>
  <si>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</si>
  <si>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</si>
  <si>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</si>
  <si>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</si>
  <si>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</si>
  <si>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</si>
  <si>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</si>
  <si>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</si>
  <si>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</si>
  <si>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</si>
  <si>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</si>
  <si>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</si>
  <si>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</si>
  <si>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</si>
  <si>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</si>
  <si>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</si>
  <si>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</si>
  <si>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</si>
  <si>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</si>
  <si>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</si>
  <si>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</si>
  <si>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</si>
  <si>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</si>
  <si>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</si>
  <si>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</si>
  <si>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</si>
  <si>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</si>
  <si>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</si>
  <si>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</si>
  <si>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</si>
  <si>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</si>
  <si>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</si>
  <si>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</si>
  <si>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</si>
  <si>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</si>
  <si>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</si>
  <si>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</si>
  <si>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</si>
  <si>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</si>
  <si>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</si>
  <si>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</si>
  <si>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</si>
  <si>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</si>
  <si>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</si>
  <si>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</si>
  <si>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</si>
  <si>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</si>
  <si>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</si>
  <si>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</si>
  <si>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</si>
  <si>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</si>
  <si>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</si>
  <si>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</si>
  <si>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</si>
  <si>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</si>
  <si>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</si>
  <si>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</si>
  <si>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</si>
  <si>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</si>
  <si>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</si>
  <si>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</si>
  <si>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</si>
  <si>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</si>
  <si>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</si>
  <si>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</si>
  <si>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</si>
  <si>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</si>
  <si>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</si>
  <si>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</si>
  <si>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</si>
  <si>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</si>
  <si>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</si>
  <si>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</si>
  <si>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</si>
  <si>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</si>
  <si>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</si>
  <si>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</si>
  <si>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</si>
  <si>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</si>
  <si>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</si>
  <si>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</si>
  <si>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</si>
  <si>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</si>
  <si>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</si>
  <si>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</si>
  <si>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</si>
  <si>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</si>
  <si>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</si>
  <si>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</si>
  <si>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</si>
  <si>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</si>
  <si>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</si>
  <si>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</si>
  <si>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</si>
  <si>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</si>
  <si>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</si>
  <si>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</si>
  <si>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</si>
  <si>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</si>
  <si>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</si>
  <si>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</si>
  <si>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</si>
  <si>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</si>
  <si>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</si>
  <si>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</si>
  <si>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</si>
  <si>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</si>
  <si>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</si>
  <si>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</si>
  <si>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</si>
  <si>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</si>
  <si>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</si>
  <si>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</si>
  <si>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</si>
  <si>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</si>
  <si>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</si>
  <si>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</si>
  <si>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</si>
  <si>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</si>
  <si>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</si>
  <si>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</si>
  <si>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</si>
  <si>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</si>
  <si>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</si>
  <si>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</si>
  <si>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</si>
  <si>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</si>
  <si>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</si>
  <si>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</si>
  <si>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</si>
  <si>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</si>
  <si>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</si>
  <si>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</si>
  <si>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</si>
  <si>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</si>
  <si>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</si>
  <si>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</si>
  <si>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</si>
  <si>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</si>
  <si>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</si>
  <si>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</si>
  <si>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</si>
  <si>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</si>
  <si>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</si>
  <si>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</si>
  <si>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</si>
  <si>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</si>
  <si>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</si>
  <si>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</si>
  <si>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</si>
  <si>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</si>
  <si>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</si>
  <si>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</si>
  <si>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</si>
  <si>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</si>
  <si>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</si>
  <si>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</si>
  <si>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</si>
  <si>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</si>
  <si>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</si>
  <si>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</si>
  <si>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</si>
  <si>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</si>
  <si>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</si>
  <si>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</si>
  <si>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</si>
  <si>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</si>
  <si>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</si>
  <si>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</si>
  <si>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</si>
  <si>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</si>
  <si>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</si>
  <si>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</si>
  <si>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</si>
  <si>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</si>
  <si>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</si>
  <si>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</si>
  <si>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</si>
  <si>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</si>
  <si>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</si>
  <si>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</si>
  <si>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</si>
  <si>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</si>
  <si>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</si>
  <si>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</si>
  <si>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</si>
  <si>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</si>
  <si>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</si>
  <si>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</si>
  <si>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</si>
  <si>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</si>
  <si>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</si>
  <si>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</si>
  <si>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</si>
  <si>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</si>
  <si>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</si>
  <si>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</si>
  <si>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</si>
  <si>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</si>
  <si>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</si>
  <si>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</si>
  <si>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</si>
  <si>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</si>
  <si>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</si>
  <si>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</si>
  <si>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</si>
  <si>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</si>
  <si>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</si>
  <si>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</si>
  <si>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</si>
  <si>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</si>
  <si>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</si>
  <si>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</si>
  <si>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</si>
  <si>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</si>
  <si>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</si>
  <si>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</si>
  <si>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</si>
  <si>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</si>
  <si>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</si>
  <si>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</si>
  <si>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</si>
  <si>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</si>
  <si>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</si>
  <si>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</si>
  <si>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</si>
  <si>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</si>
  <si>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</si>
  <si>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</si>
  <si>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</si>
  <si>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</si>
  <si>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</si>
  <si>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</si>
  <si>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</si>
  <si>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</si>
  <si>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</si>
  <si>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</si>
  <si>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</si>
  <si>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</si>
  <si>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</si>
  <si>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</si>
  <si>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</si>
  <si>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</si>
  <si>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</si>
  <si>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</si>
  <si>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</si>
  <si>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</si>
  <si>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</si>
  <si>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</si>
  <si>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</si>
  <si>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</si>
  <si>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</si>
  <si>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</si>
  <si>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</si>
  <si>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</si>
  <si>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</si>
  <si>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</si>
  <si>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</si>
  <si>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</si>
  <si>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</si>
  <si>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</si>
  <si>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</si>
  <si>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</si>
  <si>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</si>
  <si>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</si>
  <si>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</si>
  <si>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</si>
  <si>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</si>
  <si>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</si>
  <si>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</si>
  <si>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</si>
  <si>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</si>
  <si>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</si>
  <si>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</si>
  <si>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</si>
  <si>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</si>
  <si>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</si>
  <si>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</si>
  <si>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</si>
  <si>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</si>
  <si>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</si>
  <si>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</si>
  <si>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</si>
  <si>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</si>
  <si>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</si>
  <si>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</si>
  <si>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</si>
  <si>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</si>
  <si>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</si>
  <si>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</si>
  <si>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</si>
  <si>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</si>
  <si>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</si>
  <si>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</si>
  <si>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</si>
  <si>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</si>
  <si>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</si>
  <si>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</si>
  <si>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</si>
  <si>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</si>
  <si>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</si>
  <si>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</si>
  <si>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</si>
  <si>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</si>
  <si>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</si>
  <si>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</si>
  <si>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</si>
  <si>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</si>
  <si>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</si>
  <si>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</si>
  <si>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</si>
  <si>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</si>
  <si>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</si>
  <si>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</si>
  <si>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</si>
  <si>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</si>
  <si>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</si>
  <si>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</si>
  <si>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</si>
  <si>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</si>
  <si>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</si>
  <si>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</si>
  <si>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</si>
  <si>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</si>
  <si>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</si>
  <si>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</si>
  <si>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</si>
  <si>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</si>
  <si>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</si>
  <si>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</si>
  <si>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</si>
  <si>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</si>
  <si>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</si>
  <si>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</si>
  <si>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</si>
  <si>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</si>
  <si>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</si>
  <si>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</si>
  <si>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</si>
  <si>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</si>
  <si>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</si>
  <si>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</si>
  <si>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</si>
  <si>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</si>
  <si>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</si>
  <si>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</si>
  <si>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</si>
  <si>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</si>
  <si>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</si>
  <si>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</si>
  <si>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</si>
  <si>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</si>
  <si>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</si>
  <si>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</si>
  <si>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</si>
  <si>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</si>
  <si>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</si>
  <si>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</si>
  <si>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</si>
  <si>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</si>
  <si>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</si>
  <si>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</si>
  <si>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</si>
  <si>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</si>
  <si>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</si>
  <si>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</si>
  <si>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</si>
  <si>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</si>
  <si>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</si>
  <si>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</si>
  <si>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</si>
  <si>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</si>
  <si>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</si>
  <si>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</si>
  <si>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</si>
  <si>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</si>
  <si>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</si>
  <si>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</si>
  <si>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</si>
  <si>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</si>
  <si>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</si>
  <si>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</si>
  <si>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</si>
  <si>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</si>
  <si>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</si>
  <si>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</si>
  <si>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</si>
  <si>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</si>
  <si>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</si>
  <si>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</si>
  <si>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</si>
  <si>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</si>
  <si>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</si>
  <si>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</si>
  <si>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</si>
  <si>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</si>
  <si>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</si>
  <si>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</si>
  <si>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</si>
  <si>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</si>
  <si>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</si>
  <si>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</si>
  <si>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</si>
  <si>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</si>
  <si>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</si>
  <si>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</si>
  <si>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</si>
  <si>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</si>
  <si>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</si>
  <si>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</si>
  <si>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</si>
  <si>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</si>
  <si>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</si>
  <si>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</si>
  <si>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</si>
  <si>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</si>
  <si>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</si>
  <si>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</si>
  <si>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</si>
  <si>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</si>
  <si>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</si>
  <si>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</si>
  <si>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</si>
  <si>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</si>
  <si>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</si>
  <si>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</si>
  <si>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</si>
  <si>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</si>
  <si>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</si>
  <si>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</si>
  <si>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</si>
  <si>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</si>
  <si>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</si>
  <si>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</si>
  <si>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</si>
  <si>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</si>
  <si>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</si>
  <si>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</si>
  <si>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</si>
  <si>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</si>
  <si>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</si>
  <si>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</si>
  <si>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</si>
  <si>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</si>
  <si>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</si>
  <si>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</si>
  <si>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</si>
  <si>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</si>
  <si>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</si>
  <si>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</si>
  <si>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</si>
  <si>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</si>
  <si>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</si>
  <si>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</si>
  <si>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</si>
  <si>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</si>
  <si>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</si>
  <si>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</si>
  <si>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</si>
  <si>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</si>
  <si>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</si>
  <si>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</si>
  <si>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</si>
  <si>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</si>
  <si>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</si>
  <si>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</si>
  <si>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</si>
  <si>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</si>
  <si>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</si>
  <si>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</si>
  <si>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</si>
  <si>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</si>
  <si>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</si>
  <si>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</si>
  <si>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</si>
  <si>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</si>
  <si>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</si>
  <si>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</si>
  <si>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</si>
  <si>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</si>
  <si>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</si>
  <si>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</si>
  <si>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</si>
  <si>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</si>
  <si>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</si>
  <si>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</si>
  <si>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</si>
  <si>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</si>
  <si>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</si>
  <si>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</si>
  <si>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</si>
  <si>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</si>
  <si>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</si>
  <si>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</si>
  <si>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</si>
  <si>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</si>
  <si>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</si>
  <si>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</si>
  <si>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</si>
  <si>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</si>
  <si>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</si>
  <si>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</si>
  <si>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</si>
  <si>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</si>
  <si>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</si>
  <si>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</si>
  <si>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</si>
  <si>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</si>
  <si>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</si>
  <si>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</si>
  <si>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</si>
  <si>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</si>
  <si>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</si>
  <si>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</si>
  <si>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</si>
  <si>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</si>
  <si>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</si>
  <si>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</si>
  <si>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</si>
  <si>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</si>
  <si>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</si>
  <si>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</si>
  <si>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</si>
  <si>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</si>
  <si>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</si>
  <si>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</si>
  <si>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</si>
  <si>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</si>
  <si>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</si>
  <si>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</si>
  <si>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</si>
  <si>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</si>
  <si>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</si>
  <si>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</si>
  <si>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</si>
  <si>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</si>
  <si>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</si>
  <si>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</si>
  <si>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</si>
  <si>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</si>
  <si>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</si>
  <si>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</si>
  <si>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</si>
  <si>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</si>
  <si>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</si>
  <si>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</si>
  <si>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</si>
  <si>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</si>
  <si>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</si>
  <si>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</si>
  <si>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</si>
  <si>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</si>
  <si>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</si>
  <si>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</si>
  <si>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</si>
  <si>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</si>
  <si>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</si>
  <si>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</si>
  <si>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</si>
  <si>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</si>
  <si>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</si>
  <si>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</si>
  <si>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</si>
  <si>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</si>
  <si>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</si>
  <si>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</si>
  <si>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</si>
  <si>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</si>
  <si>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</si>
  <si>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</si>
  <si>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</si>
  <si>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</si>
  <si>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</si>
  <si>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</si>
  <si>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</si>
  <si>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</si>
  <si>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</si>
  <si>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</si>
  <si>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</si>
  <si>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</si>
  <si>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</si>
  <si>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</si>
  <si>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</si>
  <si>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</si>
  <si>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</si>
  <si>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</si>
  <si>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</si>
  <si>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</si>
  <si>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</si>
  <si>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</si>
  <si>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</si>
  <si>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</si>
  <si>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</si>
  <si>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</si>
  <si>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</si>
  <si>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</si>
  <si>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</si>
  <si>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</si>
  <si>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</si>
  <si>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</si>
  <si>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</si>
  <si>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</si>
  <si>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</si>
  <si>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</si>
  <si>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</si>
  <si>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</si>
  <si>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</si>
  <si>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</si>
  <si>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</si>
  <si>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</si>
  <si>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</si>
  <si>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</si>
  <si>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</si>
  <si>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</si>
  <si>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</si>
  <si>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</si>
  <si>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</si>
  <si>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</si>
  <si>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</si>
  <si>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</si>
  <si>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</si>
  <si>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</si>
  <si>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</si>
  <si>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</si>
  <si>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</si>
  <si>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</si>
  <si>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</si>
  <si>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</si>
  <si>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</si>
  <si>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</si>
  <si>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</si>
  <si>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</si>
  <si>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</si>
  <si>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</si>
  <si>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</si>
  <si>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</si>
  <si>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</si>
  <si>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</si>
  <si>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</si>
  <si>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</si>
  <si>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</si>
  <si>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</si>
  <si>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</si>
  <si>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</si>
  <si>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</si>
  <si>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</si>
  <si>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</si>
  <si>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</si>
  <si>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</si>
  <si>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</si>
  <si>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</si>
  <si>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</si>
  <si>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</si>
  <si>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</si>
  <si>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</si>
  <si>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</si>
  <si>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</si>
  <si>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</si>
  <si>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</si>
  <si>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</si>
  <si>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</si>
  <si>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</si>
  <si>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</si>
  <si>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</si>
  <si>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</si>
  <si>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</si>
  <si>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</si>
  <si>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</si>
  <si>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</si>
  <si>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</si>
  <si>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</si>
  <si>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</si>
  <si>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</si>
  <si>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</si>
  <si>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</si>
  <si>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</si>
  <si>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</si>
  <si>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</si>
  <si>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</si>
  <si>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</si>
  <si>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</si>
  <si>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</si>
  <si>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</si>
  <si>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</si>
  <si>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</si>
  <si>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</si>
  <si>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</si>
  <si>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</si>
  <si>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</si>
  <si>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</si>
  <si>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</si>
  <si>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</si>
  <si>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</si>
  <si>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</si>
  <si>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</si>
  <si>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</si>
  <si>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</si>
  <si>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</si>
  <si>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</si>
  <si>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</si>
  <si>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</si>
  <si>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</si>
  <si>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</si>
  <si>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</si>
  <si>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</si>
  <si>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</si>
  <si>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</si>
  <si>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</si>
  <si>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</si>
  <si>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</si>
  <si>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</si>
  <si>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</si>
  <si>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</si>
  <si>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</si>
  <si>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</si>
  <si>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</si>
  <si>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</si>
  <si>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</si>
  <si>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</si>
  <si>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</si>
  <si>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</si>
  <si>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</si>
  <si>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</si>
  <si>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</si>
  <si>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</si>
  <si>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</si>
  <si>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</si>
  <si>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</si>
  <si>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</si>
  <si>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</si>
  <si>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</si>
  <si>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</si>
  <si>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</si>
  <si>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</si>
  <si>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</si>
  <si>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</si>
  <si>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</si>
  <si>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</si>
  <si>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</si>
  <si>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</si>
  <si>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</si>
  <si>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</si>
  <si>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</si>
  <si>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</si>
  <si>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</si>
  <si>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</si>
  <si>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</si>
  <si>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</si>
  <si>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</si>
  <si>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</si>
  <si>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</si>
  <si>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</si>
  <si>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</si>
  <si>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</si>
  <si>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</si>
  <si>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</si>
  <si>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</si>
  <si>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</si>
  <si>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</si>
  <si>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</si>
  <si>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</si>
  <si>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</si>
  <si>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</si>
  <si>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</si>
  <si>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</si>
  <si>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</si>
  <si>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</si>
  <si>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</si>
  <si>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</si>
  <si>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</si>
  <si>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</si>
  <si>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</si>
  <si>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</si>
  <si>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</si>
  <si>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</si>
  <si>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</si>
  <si>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</si>
  <si>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</si>
  <si>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</si>
  <si>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</si>
  <si>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</si>
  <si>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</si>
  <si>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</si>
  <si>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</si>
  <si>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</si>
  <si>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</si>
  <si>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</si>
  <si>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</si>
  <si>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</si>
  <si>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</si>
  <si>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</si>
  <si>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</si>
  <si>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</si>
  <si>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</si>
  <si>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</si>
  <si>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</si>
  <si>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</si>
  <si>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</si>
  <si>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</si>
  <si>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</si>
  <si>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</si>
  <si>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</si>
  <si>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</si>
  <si>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</si>
  <si>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</si>
  <si>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</si>
  <si>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</si>
  <si>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</si>
  <si>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</si>
  <si>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</si>
  <si>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</si>
  <si>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</si>
  <si>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</si>
  <si>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</si>
  <si>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</si>
  <si>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</si>
  <si>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</si>
  <si>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</si>
  <si>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</si>
  <si>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</si>
  <si>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</si>
  <si>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</si>
  <si>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</si>
  <si>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</si>
  <si>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</si>
  <si>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</si>
  <si>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</si>
  <si>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</si>
  <si>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</si>
  <si>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</si>
  <si>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</si>
  <si>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</si>
  <si>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</si>
  <si>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</si>
  <si>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</si>
  <si>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</si>
  <si>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</si>
  <si>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</si>
  <si>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</si>
  <si>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</si>
  <si>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</si>
  <si>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</si>
  <si>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</si>
  <si>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</si>
  <si>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</si>
  <si>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</si>
  <si>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</si>
  <si>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</si>
  <si>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</si>
  <si>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</si>
  <si>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</si>
  <si>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</si>
  <si>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</si>
  <si>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</si>
  <si>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</si>
  <si>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</si>
  <si>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</si>
  <si>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</si>
  <si>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</si>
  <si>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</si>
  <si>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</si>
  <si>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</si>
  <si>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</si>
  <si>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</si>
  <si>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</si>
  <si>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</si>
  <si>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</si>
  <si>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</si>
  <si>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</si>
  <si>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</si>
  <si>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</si>
  <si>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</si>
  <si>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</si>
  <si>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</si>
  <si>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</si>
  <si>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</si>
  <si>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</si>
  <si>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</si>
  <si>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</si>
  <si>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</si>
  <si>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</si>
  <si>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</si>
  <si>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</si>
  <si>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</si>
  <si>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</si>
  <si>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</si>
  <si>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</si>
  <si>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</si>
  <si>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</si>
  <si>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</si>
  <si>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</si>
  <si>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</si>
  <si>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</si>
  <si>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</si>
  <si>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</si>
  <si>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</si>
  <si>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</si>
  <si>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</si>
  <si>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</si>
  <si>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</si>
  <si>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</si>
  <si>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</si>
  <si>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</si>
  <si>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</si>
  <si>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</si>
  <si>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</si>
  <si>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</si>
  <si>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</si>
  <si>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</si>
  <si>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</si>
  <si>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</si>
  <si>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</si>
  <si>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</si>
  <si>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</si>
  <si>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</si>
  <si>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</si>
  <si>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</si>
  <si>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</si>
  <si>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</si>
  <si>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</si>
  <si>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</si>
  <si>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</si>
  <si>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</si>
  <si>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</si>
  <si>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</si>
  <si>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</si>
  <si>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</si>
  <si>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</si>
  <si>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</si>
  <si>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</si>
  <si>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</si>
  <si>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</si>
  <si>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</si>
  <si>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</si>
  <si>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</si>
  <si>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</si>
  <si>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</si>
  <si>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</si>
  <si>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</si>
  <si>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</si>
  <si>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</si>
  <si>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</si>
  <si>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</si>
  <si>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</si>
  <si>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</si>
  <si>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</si>
  <si>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</si>
  <si>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</si>
  <si>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</si>
  <si>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</si>
  <si>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</si>
  <si>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</si>
  <si>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</si>
  <si>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</si>
  <si>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</si>
  <si>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</si>
  <si>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</si>
  <si>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</si>
  <si>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</si>
  <si>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</si>
  <si>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</si>
  <si>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</si>
  <si>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</si>
  <si>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</si>
  <si>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</si>
  <si>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</si>
  <si>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</si>
  <si>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</si>
  <si>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</si>
  <si>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</si>
  <si>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</si>
  <si>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</si>
  <si>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</si>
  <si>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</si>
  <si>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</si>
  <si>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</si>
  <si>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</si>
  <si>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</si>
  <si>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</si>
  <si>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</si>
  <si>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</si>
  <si>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</si>
  <si>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</si>
  <si>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</si>
  <si>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</si>
  <si>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</si>
  <si>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</si>
  <si>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</si>
  <si>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</si>
  <si>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</si>
  <si>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</si>
  <si>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</si>
  <si>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</si>
  <si>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</si>
  <si>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</si>
  <si>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</si>
  <si>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</si>
  <si>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</si>
  <si>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</si>
  <si>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</si>
  <si>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</si>
  <si>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</si>
  <si>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</si>
  <si>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</si>
  <si>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</si>
  <si>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</si>
  <si>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</si>
  <si>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</si>
  <si>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</si>
  <si>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</si>
  <si>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</si>
  <si>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</si>
  <si>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</si>
  <si>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</si>
  <si>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</si>
  <si>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</si>
  <si>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</si>
  <si>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</si>
  <si>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</si>
  <si>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</si>
  <si>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</si>
  <si>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</si>
  <si>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</si>
  <si>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</si>
  <si>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</si>
  <si>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</si>
  <si>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</si>
  <si>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</si>
  <si>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</si>
  <si>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</si>
  <si>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</si>
  <si>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</si>
  <si>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</si>
  <si>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</si>
  <si>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</si>
  <si>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</si>
  <si>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</si>
  <si>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</si>
  <si>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</si>
  <si>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</si>
  <si>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</si>
  <si>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</si>
  <si>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</si>
  <si>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</si>
  <si>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</si>
  <si>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</si>
  <si>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</si>
  <si>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</si>
  <si>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</si>
  <si>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</si>
  <si>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</si>
  <si>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</si>
  <si>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</si>
  <si>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</si>
  <si>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</si>
  <si>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</si>
  <si>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</si>
  <si>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</si>
  <si>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</si>
  <si>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</si>
  <si>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</si>
  <si>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</si>
  <si>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</si>
  <si>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</si>
  <si>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</si>
  <si>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</si>
  <si>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</si>
  <si>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</si>
  <si>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</si>
  <si>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</si>
  <si>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</si>
  <si>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</si>
  <si>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</si>
  <si>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</si>
  <si>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</si>
  <si>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</si>
  <si>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</si>
  <si>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</si>
  <si>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</si>
  <si>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</si>
  <si>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</si>
  <si>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</si>
  <si>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</si>
  <si>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</si>
  <si>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</si>
  <si>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</si>
  <si>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</si>
  <si>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</si>
  <si>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</si>
  <si>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</si>
  <si>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</si>
  <si>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</si>
  <si>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</si>
  <si>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</si>
  <si>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</si>
  <si>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</si>
  <si>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</si>
  <si>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</si>
  <si>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</si>
  <si>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</si>
  <si>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</si>
  <si>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</si>
  <si>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</si>
  <si>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</si>
  <si>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</si>
  <si>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</si>
  <si>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</si>
  <si>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</si>
  <si>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</si>
  <si>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</si>
  <si>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</si>
  <si>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</si>
  <si>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</si>
  <si>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</si>
  <si>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</si>
  <si>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</si>
  <si>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</si>
  <si>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</si>
  <si>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</si>
  <si>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</si>
  <si>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</si>
  <si>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</si>
  <si>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</si>
  <si>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</si>
  <si>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</si>
  <si>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</si>
  <si>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</si>
  <si>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</si>
  <si>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</si>
  <si>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</si>
  <si>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</si>
  <si>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</si>
  <si>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</si>
  <si>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</si>
  <si>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</si>
  <si>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</si>
  <si>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</si>
  <si>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</si>
  <si>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</si>
  <si>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</si>
  <si>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</si>
  <si>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</si>
  <si>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</si>
  <si>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</si>
  <si>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</si>
  <si>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</si>
  <si>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</si>
  <si>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</si>
  <si>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</si>
  <si>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</si>
  <si>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</si>
  <si>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</si>
  <si>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</si>
  <si>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</si>
  <si>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</si>
  <si>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</si>
  <si>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</si>
  <si>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</si>
  <si>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</si>
  <si>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</si>
  <si>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</si>
  <si>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</si>
  <si>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</si>
  <si>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</si>
  <si>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</si>
  <si>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</si>
  <si>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</si>
  <si>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</si>
  <si>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</si>
  <si>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</si>
  <si>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</si>
  <si>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</si>
  <si>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</si>
  <si>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</si>
  <si>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</si>
  <si>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</si>
  <si>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</si>
  <si>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</si>
  <si>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</si>
  <si>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</si>
  <si>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</si>
  <si>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</si>
  <si>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</si>
  <si>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</si>
  <si>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</si>
  <si>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</si>
  <si>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</si>
  <si>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</si>
  <si>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</si>
  <si>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</si>
  <si>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</si>
  <si>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</si>
  <si>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</si>
  <si>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</si>
  <si>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</si>
  <si>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</si>
  <si>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</si>
  <si>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</si>
  <si>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</si>
  <si>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</si>
  <si>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</si>
  <si>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</si>
  <si>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</si>
  <si>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</si>
  <si>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</si>
  <si>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</si>
  <si>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</si>
  <si>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</si>
  <si>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</si>
  <si>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</si>
  <si>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</si>
  <si>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</si>
  <si>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</si>
  <si>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</si>
  <si>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</si>
  <si>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</si>
  <si>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</si>
  <si>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</si>
  <si>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</si>
  <si>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</si>
  <si>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</si>
  <si>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</si>
  <si>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</si>
  <si>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</si>
  <si>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</si>
  <si>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</si>
  <si>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</si>
  <si>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</si>
  <si>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</si>
  <si>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</si>
  <si>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</si>
  <si>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</si>
  <si>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</si>
  <si>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</si>
  <si>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</si>
  <si>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</si>
  <si>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</si>
  <si>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</si>
  <si>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</si>
  <si>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</si>
  <si>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</si>
  <si>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</si>
  <si>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</si>
  <si>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</si>
  <si>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</si>
  <si>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</si>
  <si>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</si>
  <si>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</si>
  <si>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</si>
  <si>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</si>
  <si>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</si>
  <si>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</si>
  <si>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</si>
  <si>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</si>
  <si>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</si>
  <si>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</si>
  <si>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</si>
  <si>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</si>
  <si>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</si>
  <si>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</si>
  <si>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</si>
  <si>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</si>
  <si>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</si>
  <si>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</si>
  <si>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</si>
  <si>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</si>
  <si>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</si>
  <si>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</si>
  <si>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</si>
  <si>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</si>
  <si>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</si>
  <si>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</si>
  <si>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</si>
  <si>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</si>
  <si>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</si>
  <si>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</si>
  <si>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</si>
  <si>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</si>
  <si>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</si>
  <si>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</si>
  <si>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</si>
  <si>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</si>
  <si>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</si>
  <si>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</si>
  <si>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</si>
  <si>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</si>
  <si>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</si>
  <si>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</si>
  <si>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</si>
  <si>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</si>
  <si>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</si>
  <si>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</si>
  <si>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</si>
  <si>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</si>
  <si>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</si>
  <si>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</si>
  <si>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</si>
  <si>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</si>
  <si>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</si>
  <si>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</si>
  <si>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</si>
  <si>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</si>
  <si>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</si>
  <si>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</si>
  <si>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</si>
  <si>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</si>
  <si>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</si>
  <si>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</si>
  <si>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</si>
  <si>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</si>
  <si>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</si>
  <si>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</si>
  <si>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</si>
  <si>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</si>
  <si>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</si>
  <si>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</si>
  <si>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</si>
  <si>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</si>
  <si>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</si>
  <si>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</si>
  <si>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</si>
  <si>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</si>
  <si>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</si>
  <si>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</si>
  <si>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</si>
  <si>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</si>
  <si>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</si>
  <si>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</si>
  <si>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</si>
  <si>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</si>
  <si>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</si>
  <si>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</si>
  <si>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</si>
  <si>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</si>
  <si>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</si>
  <si>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</si>
  <si>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</si>
  <si>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</si>
  <si>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</si>
  <si>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</si>
  <si>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</si>
  <si>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</si>
  <si>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</si>
  <si>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</si>
  <si>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</si>
  <si>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</si>
  <si>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</si>
  <si>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</si>
  <si>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</si>
  <si>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</si>
  <si>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</si>
  <si>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</si>
  <si>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</si>
  <si>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</si>
  <si>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</si>
  <si>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</si>
  <si>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</si>
  <si>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</si>
  <si>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</si>
  <si>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</si>
  <si>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</si>
  <si>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</si>
  <si>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</si>
  <si>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</si>
  <si>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</si>
  <si>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</si>
  <si>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</si>
  <si>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</si>
  <si>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</si>
  <si>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</si>
  <si>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</si>
  <si>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</si>
  <si>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</si>
  <si>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</si>
  <si>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</si>
  <si>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</si>
  <si>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</si>
  <si>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</si>
  <si>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</si>
  <si>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</si>
  <si>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</si>
  <si>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</si>
  <si>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</si>
  <si>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</si>
  <si>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</si>
  <si>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</si>
  <si>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</si>
  <si>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</si>
  <si>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</si>
  <si>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</si>
  <si>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</si>
  <si>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</si>
  <si>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</si>
  <si>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</si>
  <si>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</si>
  <si>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</si>
  <si>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</si>
  <si>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</si>
  <si>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</si>
  <si>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</si>
  <si>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</si>
  <si>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</si>
  <si>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</si>
  <si>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</si>
  <si>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</si>
  <si>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</si>
  <si>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</si>
  <si>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</si>
  <si>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</si>
  <si>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</si>
  <si>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</si>
  <si>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</si>
  <si>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</si>
  <si>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</si>
  <si>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</si>
  <si>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</si>
  <si>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</si>
  <si>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</si>
  <si>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</si>
  <si>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</si>
  <si>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</si>
  <si>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</si>
  <si>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</si>
  <si>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</si>
  <si>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</si>
  <si>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</si>
  <si>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</si>
  <si>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</si>
  <si>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</si>
  <si>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</si>
  <si>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</si>
  <si>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</si>
  <si>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</si>
  <si>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</si>
  <si>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</si>
  <si>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</si>
  <si>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</si>
  <si>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</si>
  <si>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</si>
  <si>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</si>
  <si>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</si>
  <si>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</si>
  <si>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</si>
  <si>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</si>
  <si>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</si>
  <si>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</si>
  <si>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</si>
  <si>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</si>
  <si>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</si>
  <si>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</si>
  <si>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</si>
  <si>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</si>
  <si>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</si>
  <si>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</si>
  <si>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</si>
  <si>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</si>
  <si>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</si>
  <si>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</si>
  <si>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</si>
  <si>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</si>
  <si>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</si>
  <si>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</si>
  <si>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</si>
  <si>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</si>
  <si>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</si>
  <si>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</si>
  <si>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</si>
  <si>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</si>
  <si>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</si>
  <si>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</si>
  <si>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</si>
  <si>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</si>
  <si>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</si>
  <si>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</si>
  <si>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</si>
  <si>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</si>
  <si>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</si>
  <si>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</si>
  <si>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</si>
  <si>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</si>
  <si>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</si>
  <si>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</si>
  <si>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</si>
  <si>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</si>
  <si>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</si>
  <si>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</si>
  <si>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</si>
  <si>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</si>
  <si>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</si>
  <si>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</si>
  <si>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</si>
  <si>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</si>
  <si>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</si>
  <si>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</si>
  <si>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</si>
  <si>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</si>
  <si>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</si>
  <si>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</si>
  <si>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</si>
  <si>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</si>
  <si>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</si>
  <si>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</si>
  <si>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</si>
  <si>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</si>
  <si>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</si>
  <si>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</si>
  <si>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</si>
  <si>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</si>
  <si>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</si>
  <si>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</si>
  <si>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</si>
  <si>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</si>
  <si>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</si>
  <si>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</si>
  <si>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</si>
  <si>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</si>
  <si>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</si>
  <si>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</si>
  <si>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</si>
  <si>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</si>
  <si>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</si>
  <si>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</si>
  <si>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</si>
  <si>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</si>
  <si>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</si>
  <si>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</si>
  <si>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</si>
  <si>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</si>
  <si>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</si>
  <si>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</si>
  <si>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</si>
  <si>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</si>
  <si>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</si>
  <si>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</si>
  <si>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</si>
  <si>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</si>
  <si>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</si>
  <si>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</si>
  <si>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</si>
  <si>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</si>
  <si>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</si>
  <si>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</si>
  <si>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</si>
  <si>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</si>
  <si>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</si>
  <si>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</si>
  <si>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</si>
  <si>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</si>
  <si>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</si>
  <si>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</si>
  <si>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</si>
  <si>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</si>
  <si>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</si>
  <si>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</si>
  <si>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</si>
  <si>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</si>
  <si>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</si>
  <si>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</si>
  <si>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</si>
  <si>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</si>
  <si>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</si>
  <si>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</si>
  <si>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</si>
  <si>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</si>
  <si>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</si>
  <si>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</si>
  <si>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</si>
  <si>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</si>
  <si>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</si>
  <si>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</si>
  <si>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</si>
  <si>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</si>
  <si>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</si>
  <si>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</si>
  <si>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</si>
  <si>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</si>
  <si>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</si>
  <si>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</si>
  <si>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</si>
  <si>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</si>
  <si>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</si>
  <si>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</si>
  <si>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</si>
  <si>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</si>
  <si>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</si>
  <si>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</si>
  <si>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</si>
  <si>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</si>
  <si>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</si>
  <si>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</si>
  <si>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</si>
  <si>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</si>
  <si>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</si>
  <si>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</si>
  <si>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</si>
  <si>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</si>
  <si>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</si>
  <si>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</si>
  <si>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</si>
  <si>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</si>
  <si>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</si>
  <si>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</si>
  <si>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</si>
  <si>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</si>
  <si>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</si>
  <si>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</si>
  <si>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</si>
  <si>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</si>
  <si>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</si>
  <si>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</si>
  <si>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</si>
  <si>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</si>
  <si>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</si>
  <si>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</si>
  <si>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</si>
  <si>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</si>
  <si>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</si>
  <si>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</si>
  <si>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</si>
  <si>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</si>
  <si>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</si>
  <si>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</si>
  <si>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</si>
  <si>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</si>
  <si>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</si>
  <si>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</si>
  <si>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</si>
  <si>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</si>
  <si>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</si>
  <si>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</si>
  <si>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</si>
  <si>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</si>
  <si>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</si>
  <si>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</si>
  <si>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</si>
  <si>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</si>
  <si>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</si>
  <si>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</si>
  <si>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</si>
  <si>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</si>
  <si>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</si>
  <si>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</si>
  <si>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</si>
  <si>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</si>
  <si>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</si>
  <si>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</si>
  <si>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</si>
  <si>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</si>
  <si>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</si>
  <si>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</si>
  <si>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</si>
  <si>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</si>
  <si>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</si>
  <si>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</si>
  <si>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</si>
  <si>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</si>
  <si>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</si>
  <si>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</si>
  <si>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</si>
  <si>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</si>
  <si>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</si>
  <si>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</si>
  <si>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</si>
  <si>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</si>
  <si>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</si>
  <si>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</si>
  <si>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</si>
  <si>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</si>
  <si>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</si>
  <si>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</si>
  <si>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</si>
  <si>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</si>
  <si>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</si>
  <si>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</si>
  <si>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</si>
  <si>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</si>
  <si>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</si>
  <si>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</si>
  <si>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</si>
  <si>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</si>
  <si>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</si>
  <si>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</si>
  <si>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</si>
  <si>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</si>
  <si>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</si>
  <si>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</si>
  <si>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</si>
  <si>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</si>
  <si>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</si>
  <si>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</si>
  <si>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</si>
  <si>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</si>
  <si>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</si>
  <si>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</si>
  <si>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</si>
  <si>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</si>
  <si>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</si>
  <si>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</si>
  <si>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</si>
  <si>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</si>
  <si>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</si>
  <si>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</si>
  <si>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</si>
  <si>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</si>
  <si>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</si>
  <si>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</si>
  <si>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</si>
  <si>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</si>
  <si>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</si>
  <si>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</si>
  <si>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</si>
  <si>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</si>
  <si>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</si>
  <si>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</si>
  <si>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</si>
  <si>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</si>
  <si>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</si>
  <si>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</si>
  <si>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</si>
  <si>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</si>
  <si>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</si>
  <si>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</si>
  <si>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</si>
  <si>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</si>
  <si>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</si>
  <si>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</si>
  <si>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</si>
  <si>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</si>
  <si>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</si>
  <si>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</si>
  <si>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</si>
  <si>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</si>
  <si>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</si>
  <si>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</si>
  <si>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</si>
  <si>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</si>
  <si>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</si>
  <si>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</si>
  <si>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</si>
  <si>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</si>
  <si>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</si>
  <si>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</si>
  <si>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</si>
  <si>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</si>
  <si>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</si>
  <si>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</si>
  <si>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</si>
  <si>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</si>
  <si>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</si>
  <si>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</si>
  <si>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</si>
  <si>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</si>
  <si>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</si>
  <si>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</si>
  <si>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</si>
  <si>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</si>
  <si>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</si>
  <si>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</si>
  <si>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</si>
  <si>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</si>
  <si>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</si>
  <si>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</si>
  <si>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</si>
  <si>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</si>
  <si>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</si>
  <si>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</si>
  <si>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</si>
  <si>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</si>
  <si>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</si>
  <si>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</si>
  <si>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</si>
  <si>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</si>
  <si>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</si>
  <si>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</si>
  <si>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</si>
  <si>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</si>
  <si>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</si>
  <si>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</si>
  <si>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</si>
  <si>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</si>
  <si>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</si>
  <si>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</si>
  <si>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</si>
  <si>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</si>
  <si>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</si>
  <si>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</si>
  <si>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</si>
  <si>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</si>
  <si>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</si>
  <si>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</si>
  <si>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</si>
  <si>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</si>
  <si>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</si>
  <si>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</si>
  <si>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</si>
  <si>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</si>
  <si>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</si>
  <si>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</si>
  <si>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</si>
  <si>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</si>
  <si>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</si>
  <si>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</si>
  <si>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</si>
  <si>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</si>
  <si>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</si>
  <si>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</si>
  <si>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</si>
  <si>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</si>
  <si>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</si>
  <si>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</si>
  <si>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</si>
  <si>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</si>
  <si>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</si>
  <si>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</si>
  <si>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</si>
  <si>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</si>
  <si>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</si>
  <si>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</si>
  <si>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</si>
  <si>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</si>
  <si>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</si>
  <si>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</si>
  <si>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</si>
  <si>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</si>
  <si>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</si>
  <si>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</si>
  <si>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</si>
  <si>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</si>
  <si>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</si>
  <si>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</si>
  <si>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</si>
  <si>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</si>
  <si>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</si>
  <si>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</si>
  <si>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</si>
  <si>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</si>
  <si>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</si>
  <si>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</si>
  <si>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</si>
  <si>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</si>
  <si>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</si>
  <si>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</si>
  <si>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</si>
  <si>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</si>
  <si>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</si>
  <si>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</si>
  <si>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</si>
  <si>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</si>
  <si>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</si>
  <si>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</si>
  <si>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</si>
  <si>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</si>
  <si>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</si>
  <si>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</si>
  <si>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</si>
  <si>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</si>
  <si>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</si>
  <si>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</si>
  <si>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</si>
  <si>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</si>
  <si>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</si>
  <si>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</si>
  <si>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</si>
  <si>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</si>
  <si>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</si>
  <si>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</si>
  <si>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</si>
  <si>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</si>
  <si>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</si>
  <si>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</si>
  <si>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</si>
  <si>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</si>
  <si>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</si>
  <si>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</si>
  <si>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</si>
  <si>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</si>
  <si>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</si>
  <si>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</si>
  <si>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</si>
  <si>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</si>
  <si>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</si>
  <si>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</si>
  <si>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</si>
  <si>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</si>
  <si>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</si>
  <si>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</si>
  <si>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</si>
  <si>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</si>
  <si>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</si>
  <si>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</si>
  <si>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</si>
  <si>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</si>
  <si>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</si>
  <si>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</si>
  <si>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</si>
  <si>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</si>
  <si>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</si>
  <si>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</si>
  <si>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</si>
  <si>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</si>
  <si>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</si>
  <si>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</si>
  <si>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</si>
  <si>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</si>
  <si>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</si>
  <si>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</si>
  <si>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</si>
  <si>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</si>
  <si>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</si>
  <si>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</si>
  <si>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</si>
  <si>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</si>
  <si>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</si>
  <si>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</si>
  <si>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</si>
  <si>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</si>
  <si>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</si>
  <si>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</si>
  <si>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</si>
  <si>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</si>
  <si>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</si>
  <si>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</si>
  <si>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</si>
  <si>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</si>
  <si>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</si>
  <si>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</si>
  <si>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</si>
  <si>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</si>
  <si>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</si>
  <si>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</si>
  <si>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</si>
  <si>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</si>
  <si>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</si>
  <si>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</si>
  <si>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</si>
  <si>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</si>
  <si>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</si>
  <si>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</si>
  <si>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</si>
  <si>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</si>
  <si>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</si>
  <si>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</si>
  <si>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</si>
  <si>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</si>
  <si>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</si>
  <si>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</si>
  <si>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</si>
  <si>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</si>
  <si>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</si>
  <si>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</si>
  <si>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</si>
  <si>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</si>
  <si>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</si>
  <si>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</si>
  <si>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</si>
  <si>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</si>
  <si>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</si>
  <si>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</si>
  <si>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</si>
  <si>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</si>
  <si>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</si>
  <si>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</si>
  <si>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</si>
  <si>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</si>
  <si>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</si>
  <si>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</si>
  <si>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</si>
  <si>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</si>
  <si>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</si>
  <si>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</si>
  <si>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</si>
  <si>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</si>
  <si>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</si>
  <si>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</si>
  <si>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</si>
  <si>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</si>
  <si>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</si>
  <si>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</si>
  <si>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</si>
  <si>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</si>
  <si>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</si>
  <si>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</si>
  <si>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</si>
  <si>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</si>
  <si>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</si>
  <si>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</si>
  <si>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</si>
  <si>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</si>
  <si>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</si>
  <si>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</si>
  <si>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</si>
  <si>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</si>
  <si>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</si>
  <si>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</si>
  <si>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</si>
  <si>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</si>
  <si>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</si>
  <si>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</si>
  <si>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</si>
  <si>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</si>
  <si>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</si>
  <si>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</si>
  <si>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</si>
  <si>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</si>
  <si>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</si>
  <si>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</si>
  <si>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</si>
  <si>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</si>
  <si>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</si>
  <si>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</si>
  <si>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</si>
  <si>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</si>
  <si>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</si>
  <si>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</si>
  <si>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</si>
  <si>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</si>
  <si>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</si>
  <si>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</si>
  <si>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</si>
  <si>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</si>
  <si>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</si>
  <si>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</si>
  <si>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</si>
  <si>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</si>
  <si>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</si>
  <si>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</si>
  <si>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</si>
  <si>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</si>
  <si>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</si>
  <si>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</si>
  <si>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</si>
  <si>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</si>
  <si>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</si>
  <si>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</si>
  <si>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</si>
  <si>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</si>
  <si>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</si>
  <si>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</si>
  <si>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</si>
  <si>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</si>
  <si>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</si>
  <si>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</si>
  <si>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</si>
  <si>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</si>
  <si>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</si>
  <si>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</si>
  <si>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</si>
  <si>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</si>
  <si>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</si>
  <si>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</si>
  <si>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</si>
  <si>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</si>
  <si>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</si>
  <si>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</si>
  <si>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</si>
  <si>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</si>
  <si>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</si>
  <si>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</si>
  <si>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</si>
  <si>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</si>
  <si>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</si>
  <si>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</si>
  <si>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</si>
  <si>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</si>
  <si>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</si>
  <si>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</si>
  <si>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</si>
  <si>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</si>
  <si>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</si>
  <si>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</si>
  <si>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</si>
  <si>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</si>
  <si>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</si>
  <si>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</si>
  <si>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</si>
  <si>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</si>
  <si>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</si>
  <si>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</si>
  <si>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</si>
  <si>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</si>
  <si>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</si>
  <si>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</si>
  <si>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</si>
  <si>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</si>
  <si>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</si>
  <si>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</si>
  <si>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</si>
  <si>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</si>
  <si>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</si>
  <si>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</si>
  <si>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</si>
  <si>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</si>
  <si>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</si>
  <si>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</si>
  <si>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</si>
  <si>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</si>
  <si>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</si>
  <si>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</si>
  <si>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</si>
  <si>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</si>
  <si>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</si>
  <si>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</si>
  <si>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</si>
  <si>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</si>
  <si>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</si>
  <si>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</si>
  <si>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</si>
  <si>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</si>
  <si>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</si>
  <si>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</si>
  <si>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</si>
  <si>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</si>
  <si>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</si>
  <si>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</si>
  <si>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</si>
  <si>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</si>
  <si>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</si>
  <si>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</si>
  <si>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</si>
  <si>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</si>
  <si>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</si>
  <si>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</si>
  <si>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</si>
  <si>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</si>
  <si>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</si>
  <si>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</si>
  <si>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</si>
  <si>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</si>
  <si>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</si>
  <si>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</si>
  <si>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</si>
  <si>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</si>
  <si>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</si>
  <si>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</si>
  <si>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</si>
  <si>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</si>
  <si>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</si>
  <si>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</si>
  <si>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</si>
  <si>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</si>
  <si>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</si>
  <si>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</si>
  <si>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</si>
  <si>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</si>
  <si>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</si>
  <si>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</si>
  <si>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</si>
  <si>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</si>
  <si>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</si>
  <si>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</si>
  <si>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</si>
  <si>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</si>
  <si>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</si>
  <si>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</si>
  <si>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</si>
  <si>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</si>
  <si>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</si>
  <si>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</si>
  <si>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</si>
  <si>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</si>
  <si>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</si>
  <si>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</si>
  <si>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</si>
  <si>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</si>
  <si>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</si>
  <si>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</si>
  <si>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</si>
  <si>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</si>
  <si>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</si>
  <si>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</si>
  <si>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</si>
  <si>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</si>
  <si>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</si>
  <si>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</si>
  <si>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</si>
  <si>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</si>
  <si>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</si>
  <si>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</si>
  <si>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</si>
  <si>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</si>
  <si>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</si>
  <si>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</si>
  <si>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</si>
  <si>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</si>
  <si>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</si>
  <si>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</si>
  <si>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</si>
  <si>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</si>
  <si>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</si>
  <si>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</si>
  <si>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</si>
  <si>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</si>
  <si>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</si>
  <si>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</si>
  <si>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</si>
  <si>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</si>
  <si>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</si>
  <si>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</si>
  <si>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</si>
  <si>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</si>
  <si>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</si>
  <si>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</si>
  <si>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</si>
  <si>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</si>
  <si>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</si>
  <si>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</si>
  <si>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</si>
  <si>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</si>
  <si>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</si>
  <si>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</si>
  <si>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</si>
  <si>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</si>
  <si>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</si>
  <si>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</si>
  <si>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</si>
  <si>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</si>
  <si>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</si>
  <si>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</si>
  <si>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</si>
  <si>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</si>
  <si>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</si>
  <si>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</si>
  <si>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</si>
  <si>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</si>
  <si>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</si>
  <si>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</si>
  <si>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</si>
  <si>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</si>
  <si>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</si>
  <si>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</si>
  <si>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</si>
  <si>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</si>
  <si>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</si>
  <si>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</si>
  <si>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</si>
  <si>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</si>
  <si>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</si>
  <si>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</si>
  <si>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</si>
  <si>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</si>
  <si>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</si>
  <si>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</si>
  <si>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</si>
  <si>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</si>
  <si>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</si>
  <si>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</si>
  <si>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</si>
  <si>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</si>
  <si>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</si>
  <si>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</si>
  <si>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</si>
  <si>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</si>
  <si>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</si>
  <si>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</si>
  <si>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</si>
  <si>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</si>
  <si>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</si>
  <si>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</si>
  <si>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</si>
  <si>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</si>
  <si>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</si>
  <si>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</si>
  <si>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</si>
  <si>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</si>
  <si>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</si>
  <si>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</si>
  <si>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</si>
  <si>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</si>
  <si>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</si>
  <si>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</si>
  <si>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</si>
  <si>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</si>
  <si>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</si>
  <si>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</si>
  <si>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</si>
  <si>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</si>
  <si>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</si>
  <si>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</si>
  <si>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</si>
  <si>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</si>
  <si>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</si>
  <si>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</si>
  <si>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</si>
  <si>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</si>
  <si>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</si>
  <si>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</si>
  <si>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</si>
  <si>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</si>
  <si>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</si>
  <si>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</si>
  <si>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</si>
  <si>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</si>
  <si>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</si>
  <si>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</si>
  <si>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</si>
  <si>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</si>
  <si>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</si>
  <si>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</si>
  <si>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</si>
  <si>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</si>
  <si>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</si>
  <si>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</si>
  <si>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</si>
  <si>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</si>
  <si>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</si>
  <si>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</si>
  <si>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</si>
  <si>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</si>
  <si>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</si>
  <si>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</si>
  <si>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</si>
  <si>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</si>
  <si>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</si>
  <si>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</si>
  <si>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</si>
  <si>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</si>
  <si>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</si>
  <si>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</si>
  <si>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</si>
  <si>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</si>
  <si>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</si>
  <si>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</si>
  <si>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</si>
  <si>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</si>
  <si>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</si>
  <si>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</si>
  <si>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</si>
  <si>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</si>
  <si>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</si>
  <si>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</si>
  <si>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</si>
  <si>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</si>
  <si>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</si>
  <si>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</si>
  <si>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</si>
  <si>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</si>
  <si>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</si>
  <si>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</si>
  <si>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</si>
  <si>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</si>
  <si>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</si>
  <si>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</si>
  <si>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</si>
  <si>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</si>
  <si>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</si>
  <si>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</si>
  <si>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</si>
  <si>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</si>
  <si>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</si>
  <si>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</si>
  <si>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</si>
  <si>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</si>
  <si>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</si>
  <si>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</si>
  <si>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</si>
  <si>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</si>
  <si>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</si>
  <si>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</si>
  <si>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</si>
  <si>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</si>
  <si>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</si>
  <si>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</si>
  <si>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</si>
  <si>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</si>
  <si>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</si>
  <si>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</si>
  <si>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</si>
  <si>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</si>
  <si>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</si>
  <si>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</si>
  <si>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</si>
  <si>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</si>
  <si>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</si>
  <si>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</si>
  <si>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</si>
  <si>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</si>
  <si>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</si>
  <si>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</si>
  <si>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</si>
  <si>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</si>
  <si>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</si>
  <si>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</si>
  <si>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</si>
  <si>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</si>
  <si>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</si>
  <si>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</si>
  <si>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</si>
  <si>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</si>
  <si>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</si>
  <si>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</si>
  <si>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</si>
  <si>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</si>
  <si>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</si>
  <si>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</si>
  <si>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</si>
  <si>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</si>
  <si>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</si>
  <si>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</si>
  <si>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</si>
  <si>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</si>
  <si>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</si>
  <si>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</si>
  <si>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</si>
  <si>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</si>
  <si>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</si>
  <si>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</si>
  <si>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</si>
  <si>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</si>
  <si>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</si>
  <si>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</si>
  <si>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</si>
  <si>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</si>
  <si>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</si>
  <si>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</si>
  <si>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</si>
  <si>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</si>
  <si>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</si>
  <si>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</si>
  <si>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</si>
  <si>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</si>
  <si>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</si>
  <si>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</si>
  <si>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</si>
  <si>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</si>
  <si>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</si>
  <si>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</si>
  <si>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</si>
  <si>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</si>
  <si>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</si>
  <si>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</si>
  <si>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</si>
  <si>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</si>
  <si>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</si>
  <si>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</si>
  <si>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</si>
  <si>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</si>
  <si>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</si>
  <si>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</si>
  <si>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</si>
  <si>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</si>
  <si>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</si>
  <si>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</si>
  <si>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</si>
  <si>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</si>
  <si>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</si>
  <si>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</si>
  <si>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</si>
  <si>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</si>
  <si>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</si>
  <si>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</si>
  <si>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</si>
  <si>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</si>
  <si>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</si>
  <si>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</si>
  <si>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</si>
  <si>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</si>
  <si>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</si>
  <si>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</si>
  <si>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</si>
  <si>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</si>
  <si>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</si>
  <si>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</si>
  <si>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</si>
  <si>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</si>
  <si>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</si>
  <si>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</si>
  <si>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</si>
  <si>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</si>
  <si>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</si>
  <si>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</si>
  <si>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</si>
  <si>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</si>
  <si>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</si>
  <si>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</si>
  <si>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</si>
  <si>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</si>
  <si>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</si>
  <si>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</si>
  <si>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</si>
  <si>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</si>
  <si>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</si>
  <si>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</si>
  <si>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</si>
  <si>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</si>
  <si>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</si>
  <si>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</si>
  <si>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</si>
  <si>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</si>
  <si>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</si>
  <si>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</si>
  <si>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</si>
  <si>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</si>
  <si>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</si>
  <si>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</si>
  <si>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</si>
  <si>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</si>
  <si>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</si>
  <si>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</si>
  <si>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</si>
  <si>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</si>
  <si>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</si>
  <si>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</si>
  <si>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</si>
  <si>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</si>
  <si>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</si>
  <si>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</si>
  <si>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</si>
  <si>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</si>
  <si>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</si>
  <si>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</si>
  <si>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</si>
  <si>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</si>
  <si>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</si>
  <si>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</si>
  <si>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</si>
  <si>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</si>
  <si>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</si>
  <si>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</si>
  <si>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</si>
  <si>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</si>
  <si>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</si>
  <si>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</si>
  <si>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</si>
  <si>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</si>
  <si>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</si>
  <si>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</si>
  <si>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</si>
  <si>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</si>
  <si>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</si>
  <si>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</si>
  <si>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</si>
  <si>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</si>
  <si>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</si>
  <si>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</si>
  <si>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</si>
  <si>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</si>
  <si>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</si>
  <si>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</si>
  <si>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</si>
  <si>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</si>
  <si>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</si>
  <si>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</si>
  <si>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</si>
  <si>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</si>
  <si>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</si>
  <si>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</si>
  <si>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</si>
  <si>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</si>
  <si>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</si>
  <si>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</si>
  <si>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</si>
  <si>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</si>
  <si>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</si>
  <si>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</si>
  <si>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</si>
  <si>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</si>
  <si>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</si>
  <si>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</si>
  <si>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</si>
  <si>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</si>
  <si>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</si>
  <si>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</si>
  <si>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</si>
  <si>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</si>
  <si>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</si>
  <si>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</si>
  <si>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</si>
  <si>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</si>
  <si>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</si>
  <si>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</si>
  <si>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</si>
  <si>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</si>
  <si>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</si>
  <si>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</si>
  <si>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</si>
  <si>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</si>
  <si>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</si>
  <si>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</si>
  <si>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</si>
  <si>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</si>
  <si>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</si>
  <si>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</si>
  <si>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</si>
  <si>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</si>
  <si>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</si>
  <si>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</si>
  <si>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</si>
  <si>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</si>
  <si>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</si>
  <si>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</si>
  <si>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</si>
  <si>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</si>
  <si>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</si>
  <si>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</si>
  <si>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</si>
  <si>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</si>
  <si>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</si>
  <si>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</si>
  <si>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</si>
  <si>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</si>
  <si>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</si>
  <si>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</si>
  <si>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</si>
  <si>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</si>
  <si>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</si>
  <si>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</si>
  <si>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</si>
  <si>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</si>
  <si>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</si>
  <si>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</si>
  <si>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</si>
  <si>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</si>
  <si>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</si>
  <si>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</si>
  <si>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</si>
  <si>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</si>
  <si>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</si>
  <si>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</si>
  <si>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</si>
  <si>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</si>
  <si>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</si>
  <si>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</si>
  <si>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</si>
  <si>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</si>
  <si>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</si>
  <si>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</si>
  <si>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</si>
  <si>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</si>
  <si>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</si>
  <si>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</si>
  <si>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</si>
  <si>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</si>
  <si>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</si>
  <si>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</si>
  <si>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</si>
  <si>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</si>
  <si>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</si>
  <si>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</si>
  <si>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</si>
  <si>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</si>
  <si>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</si>
  <si>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</si>
  <si>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</si>
  <si>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</si>
  <si>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</si>
  <si>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</si>
  <si>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</si>
  <si>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</si>
  <si>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</si>
  <si>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</si>
  <si>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</si>
  <si>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</si>
  <si>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</si>
  <si>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</si>
  <si>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</si>
  <si>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</si>
  <si>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</si>
  <si>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</si>
  <si>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</si>
  <si>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</si>
  <si>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</si>
  <si>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</si>
  <si>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</si>
  <si>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</si>
  <si>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</si>
  <si>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</si>
  <si>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</si>
  <si>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</si>
  <si>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</si>
  <si>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</si>
  <si>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</si>
  <si>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</si>
  <si>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</si>
  <si>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</si>
  <si>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</si>
  <si>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</si>
  <si>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</si>
  <si>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</si>
  <si>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</si>
  <si>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</si>
  <si>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</si>
  <si>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</si>
  <si>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</si>
  <si>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</si>
  <si>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</si>
  <si>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</si>
  <si>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</si>
  <si>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</si>
  <si>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</si>
  <si>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</si>
  <si>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</si>
  <si>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</si>
  <si>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</si>
  <si>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</si>
  <si>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</si>
  <si>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</si>
  <si>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</si>
  <si>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</si>
  <si>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</si>
  <si>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</si>
  <si>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</si>
  <si>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</si>
  <si>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</si>
  <si>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</si>
  <si>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</si>
  <si>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</si>
  <si>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</si>
  <si>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</si>
  <si>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</si>
  <si>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</si>
  <si>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</si>
  <si>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</si>
  <si>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</si>
  <si>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</si>
  <si>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</si>
  <si>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</si>
  <si>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</si>
  <si>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</si>
  <si>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</si>
  <si>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</si>
  <si>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</si>
  <si>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</si>
  <si>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</si>
  <si>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</si>
  <si>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</si>
  <si>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</si>
  <si>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</si>
  <si>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</si>
  <si>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</si>
  <si>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</si>
  <si>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</si>
  <si>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</si>
  <si>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</si>
  <si>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</si>
  <si>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</si>
  <si>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</si>
  <si>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</si>
  <si>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</si>
  <si>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</si>
  <si>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</si>
  <si>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</si>
  <si>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</si>
  <si>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</si>
  <si>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</si>
  <si>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</si>
  <si>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</si>
  <si>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</si>
  <si>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</si>
  <si>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</si>
  <si>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</si>
  <si>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</si>
  <si>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</si>
  <si>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</si>
  <si>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</si>
  <si>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</si>
  <si>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</si>
  <si>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</si>
  <si>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</si>
  <si>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</si>
  <si>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</si>
  <si>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</si>
  <si>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</si>
  <si>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</si>
  <si>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</si>
  <si>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</si>
  <si>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</si>
  <si>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</si>
  <si>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</si>
  <si>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</si>
  <si>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</si>
  <si>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</si>
  <si>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</si>
  <si>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</si>
  <si>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</si>
  <si>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</si>
  <si>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</si>
  <si>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</si>
  <si>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</si>
  <si>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</si>
  <si>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</si>
  <si>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</si>
  <si>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</si>
  <si>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</si>
  <si>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</si>
  <si>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</si>
  <si>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</si>
  <si>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</si>
  <si>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</si>
  <si>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</si>
  <si>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</si>
  <si>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</si>
  <si>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</si>
  <si>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</si>
  <si>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</si>
  <si>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</si>
  <si>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</si>
  <si>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</si>
  <si>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</si>
  <si>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</si>
  <si>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</si>
  <si>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</si>
  <si>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</si>
  <si>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</si>
  <si>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</si>
  <si>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</si>
  <si>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</si>
  <si>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</si>
  <si>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</si>
  <si>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</si>
  <si>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</si>
  <si>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</si>
  <si>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</si>
  <si>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</si>
  <si>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</si>
  <si>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</si>
  <si>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</si>
  <si>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</si>
  <si>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</si>
  <si>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</si>
  <si>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</si>
  <si>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</si>
  <si>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</si>
  <si>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</si>
  <si>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</si>
  <si>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</si>
  <si>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</si>
  <si>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</si>
  <si>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</si>
  <si>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</si>
  <si>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</si>
  <si>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</si>
  <si>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</si>
  <si>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</si>
  <si>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</si>
  <si>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</si>
  <si>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</si>
  <si>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</si>
  <si>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</si>
  <si>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</si>
  <si>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</si>
  <si>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</si>
  <si>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</si>
  <si>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</si>
  <si>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</si>
  <si>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</si>
  <si>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</si>
  <si>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</si>
  <si>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</si>
  <si>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</si>
  <si>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</si>
  <si>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</si>
  <si>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</si>
  <si>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</si>
  <si>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</si>
  <si>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</si>
  <si>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</si>
  <si>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</si>
  <si>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</si>
  <si>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</si>
  <si>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</si>
  <si>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</si>
  <si>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</si>
  <si>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</si>
  <si>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</si>
  <si>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</si>
  <si>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</si>
  <si>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</si>
  <si>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</si>
  <si>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</si>
  <si>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</si>
  <si>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</si>
  <si>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</si>
  <si>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</si>
  <si>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</si>
  <si>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</si>
  <si>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</si>
  <si>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</si>
  <si>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</si>
  <si>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</si>
  <si>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</si>
  <si>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</si>
  <si>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</si>
  <si>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</si>
  <si>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</si>
  <si>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</si>
  <si>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</si>
  <si>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</si>
  <si>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</si>
  <si>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</si>
  <si>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</si>
  <si>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</si>
  <si>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</si>
  <si>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</si>
  <si>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</si>
  <si>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</si>
  <si>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</si>
  <si>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</si>
  <si>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</si>
  <si>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</si>
  <si>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</si>
  <si>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</si>
  <si>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</si>
  <si>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</si>
  <si>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</si>
  <si>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</si>
  <si>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</si>
  <si>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</si>
  <si>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</si>
  <si>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</si>
  <si>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</si>
  <si>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</si>
  <si>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</si>
  <si>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</si>
  <si>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</si>
  <si>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</si>
  <si>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</si>
  <si>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</si>
  <si>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</si>
  <si>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</si>
  <si>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</si>
  <si>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</si>
  <si>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</si>
  <si>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</si>
  <si>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</si>
  <si>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</si>
  <si>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</si>
  <si>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</si>
  <si>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</si>
  <si>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</si>
  <si>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</si>
  <si>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</si>
  <si>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</si>
  <si>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</si>
  <si>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</si>
  <si>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</si>
  <si>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</si>
  <si>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</si>
  <si>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</si>
  <si>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</si>
  <si>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</si>
  <si>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</si>
  <si>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</si>
  <si>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</si>
  <si>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</si>
  <si>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</si>
  <si>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</si>
  <si>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</si>
  <si>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</si>
  <si>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</si>
  <si>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</si>
  <si>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</si>
  <si>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</si>
  <si>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</si>
  <si>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</si>
  <si>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</si>
  <si>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</si>
  <si>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</si>
  <si>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</si>
  <si>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</si>
  <si>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</si>
  <si>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</si>
  <si>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</si>
  <si>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</si>
  <si>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</si>
  <si>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</si>
  <si>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</si>
  <si>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</si>
  <si>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</si>
  <si>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</si>
  <si>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</si>
  <si>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</si>
  <si>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</si>
  <si>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</si>
  <si>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</si>
  <si>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</si>
  <si>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</si>
  <si>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</si>
  <si>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</si>
  <si>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</si>
  <si>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</si>
  <si>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</si>
  <si>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</si>
  <si>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</si>
  <si>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</si>
  <si>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</si>
  <si>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</si>
  <si>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</si>
  <si>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</si>
  <si>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</si>
  <si>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</si>
  <si>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</si>
  <si>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</si>
  <si>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</si>
  <si>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</si>
  <si>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</si>
  <si>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</si>
  <si>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</si>
  <si>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</si>
  <si>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</si>
  <si>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</si>
  <si>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</si>
  <si>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</si>
  <si>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</si>
  <si>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</si>
  <si>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</si>
  <si>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</si>
  <si>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</si>
  <si>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</si>
  <si>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</si>
  <si>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</si>
  <si>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</si>
  <si>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</si>
  <si>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</si>
  <si>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</si>
  <si>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</si>
  <si>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</si>
  <si>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</si>
  <si>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</si>
  <si>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</si>
  <si>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</si>
  <si>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</si>
  <si>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</si>
  <si>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</si>
  <si>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</si>
  <si>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</si>
  <si>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</si>
  <si>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</si>
  <si>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</si>
  <si>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</si>
  <si>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</si>
  <si>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</si>
  <si>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</si>
  <si>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</si>
  <si>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</si>
  <si>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</si>
  <si>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</si>
  <si>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</si>
  <si>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</si>
  <si>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</si>
  <si>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</si>
  <si>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</si>
  <si>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</si>
  <si>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</si>
  <si>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</si>
  <si>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</si>
  <si>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</si>
  <si>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</si>
  <si>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</si>
  <si>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</si>
  <si>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</si>
  <si>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</si>
  <si>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</si>
  <si>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</si>
  <si>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</si>
  <si>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</si>
  <si>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</si>
  <si>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</si>
  <si>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</si>
  <si>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</si>
  <si>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</si>
  <si>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</si>
  <si>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</si>
  <si>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</si>
  <si>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</si>
  <si>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</si>
  <si>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</si>
  <si>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</si>
  <si>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</si>
  <si>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</si>
  <si>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</si>
  <si>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</si>
  <si>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</si>
  <si>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</si>
  <si>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</si>
  <si>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</si>
  <si>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</si>
  <si>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</si>
  <si>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</si>
  <si>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</si>
  <si>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</si>
  <si>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</si>
  <si>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</si>
  <si>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</si>
  <si>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</si>
  <si>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</si>
  <si>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</si>
  <si>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</si>
  <si>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</si>
  <si>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</si>
  <si>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</si>
  <si>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</si>
  <si>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</si>
  <si>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</si>
  <si>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</si>
  <si>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</si>
  <si>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</si>
  <si>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</si>
  <si>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</si>
  <si>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</si>
  <si>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</si>
  <si>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</si>
  <si>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</si>
  <si>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</si>
  <si>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</si>
  <si>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</si>
  <si>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</si>
  <si>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</si>
  <si>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</si>
  <si>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</si>
  <si>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</si>
  <si>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</si>
  <si>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</si>
  <si>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</si>
  <si>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</si>
  <si>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</si>
  <si>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</si>
  <si>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</si>
  <si>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</si>
  <si>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</si>
  <si>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</si>
  <si>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</si>
  <si>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</si>
  <si>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</si>
  <si>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</si>
  <si>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</si>
  <si>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</si>
  <si>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</si>
  <si>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</si>
  <si>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</si>
  <si>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</si>
  <si>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</si>
  <si>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</si>
  <si>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</si>
  <si>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</si>
  <si>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</si>
  <si>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</si>
  <si>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</si>
  <si>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</si>
  <si>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</si>
  <si>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</si>
  <si>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</si>
  <si>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</si>
  <si>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</si>
  <si>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</si>
  <si>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</si>
  <si>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</si>
  <si>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</si>
  <si>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</si>
  <si>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</si>
  <si>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</si>
  <si>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</si>
  <si>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</si>
  <si>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</si>
  <si>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</si>
  <si>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</si>
  <si>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</si>
  <si>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</si>
  <si>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</si>
  <si>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</si>
  <si>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</si>
  <si>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</si>
  <si>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</si>
  <si>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</si>
  <si>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</si>
  <si>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</si>
  <si>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</si>
  <si>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</si>
  <si>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</si>
  <si>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</si>
  <si>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</si>
  <si>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</si>
  <si>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</si>
  <si>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</si>
  <si>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</si>
  <si>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</si>
  <si>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</si>
  <si>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</si>
  <si>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</si>
  <si>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</si>
  <si>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</si>
  <si>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</si>
  <si>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</si>
  <si>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</si>
  <si>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</si>
  <si>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</si>
  <si>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</si>
  <si>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</si>
  <si>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</si>
  <si>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</si>
  <si>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</si>
  <si>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</si>
  <si>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</si>
  <si>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</si>
  <si>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</si>
  <si>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</si>
  <si>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</si>
  <si>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</si>
  <si>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</si>
  <si>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</si>
  <si>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</si>
  <si>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</si>
  <si>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</si>
  <si>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</si>
  <si>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</si>
  <si>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</si>
  <si>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</si>
  <si>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</si>
  <si>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</si>
  <si>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</si>
  <si>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</si>
  <si>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</si>
  <si>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</si>
  <si>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</si>
  <si>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</si>
  <si>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</si>
  <si>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</si>
  <si>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</si>
  <si>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</si>
  <si>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</si>
  <si>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</si>
  <si>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</si>
  <si>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</si>
  <si>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</si>
  <si>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</si>
  <si>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</si>
  <si>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</si>
  <si>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</si>
  <si>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</si>
  <si>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</si>
  <si>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</si>
  <si>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</si>
  <si>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</si>
  <si>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</si>
  <si>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</si>
  <si>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</si>
  <si>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</si>
  <si>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</si>
  <si>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</si>
  <si>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</si>
  <si>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</si>
  <si>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</si>
  <si>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</si>
  <si>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</si>
  <si>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</si>
  <si>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</si>
  <si>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</si>
  <si>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</si>
  <si>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</si>
  <si>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</si>
  <si>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</si>
  <si>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</si>
  <si>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</si>
  <si>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</si>
  <si>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</si>
  <si>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</si>
  <si>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</si>
  <si>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</si>
  <si>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</si>
  <si>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</si>
  <si>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</si>
  <si>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</si>
  <si>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</si>
  <si>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</si>
  <si>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</si>
  <si>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</si>
  <si>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</si>
  <si>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</si>
  <si>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</si>
  <si>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</si>
  <si>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</si>
  <si>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</si>
  <si>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</si>
  <si>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</si>
  <si>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</si>
  <si>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</si>
  <si>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</si>
  <si>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</si>
  <si>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</si>
  <si>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</si>
  <si>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</si>
  <si>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</si>
  <si>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</si>
  <si>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</si>
  <si>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</si>
  <si>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</si>
  <si>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</si>
  <si>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</si>
  <si>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</si>
  <si>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</si>
  <si>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</si>
  <si>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</si>
  <si>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</si>
  <si>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</si>
  <si>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</si>
  <si>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</si>
  <si>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</si>
  <si>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</si>
  <si>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</si>
  <si>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</si>
  <si>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</si>
  <si>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</si>
  <si>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</si>
  <si>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</si>
  <si>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</si>
  <si>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</si>
  <si>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</si>
  <si>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</si>
  <si>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</si>
  <si>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</si>
  <si>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</si>
  <si>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</si>
  <si>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</si>
  <si>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</si>
  <si>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</si>
  <si>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</si>
  <si>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</si>
  <si>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</si>
  <si>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</si>
  <si>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</si>
  <si>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</si>
  <si>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</si>
  <si>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</si>
  <si>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</si>
  <si>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</si>
  <si>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</si>
  <si>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</si>
  <si>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</si>
  <si>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</si>
  <si>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</si>
  <si>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</si>
  <si>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</si>
  <si>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</si>
  <si>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</si>
  <si>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</si>
  <si>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</si>
  <si>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</si>
  <si>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</si>
  <si>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</si>
  <si>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</si>
  <si>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</si>
  <si>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</si>
  <si>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</si>
  <si>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</si>
  <si>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</si>
  <si>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</si>
  <si>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</si>
  <si>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</si>
  <si>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</si>
  <si>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</si>
  <si>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</si>
  <si>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</si>
  <si>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</si>
  <si>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</si>
  <si>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</si>
  <si>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</si>
  <si>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</si>
  <si>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</si>
  <si>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</si>
  <si>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</si>
  <si>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</si>
  <si>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</si>
  <si>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</si>
  <si>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</si>
  <si>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</si>
  <si>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</si>
  <si>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</si>
  <si>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</si>
  <si>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</si>
  <si>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</si>
  <si>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</si>
  <si>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</si>
  <si>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</si>
  <si>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</si>
  <si>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</si>
  <si>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</si>
  <si>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</si>
  <si>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</si>
  <si>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</si>
  <si>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</si>
  <si>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</si>
  <si>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</si>
  <si>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</si>
  <si>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</si>
  <si>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</si>
  <si>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</si>
  <si>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</si>
  <si>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</si>
  <si>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</si>
  <si>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</si>
  <si>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</si>
  <si>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</si>
  <si>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</si>
  <si>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</si>
  <si>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</si>
  <si>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</si>
  <si>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</si>
  <si>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</si>
  <si>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</si>
  <si>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</si>
  <si>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</si>
  <si>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</si>
  <si>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</si>
  <si>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</si>
  <si>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</si>
  <si>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</si>
  <si>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</si>
  <si>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</si>
  <si>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</si>
  <si>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</si>
  <si>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</si>
  <si>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</si>
  <si>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</si>
  <si>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</si>
  <si>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</si>
  <si>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</si>
  <si>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</si>
  <si>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</si>
  <si>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</si>
  <si>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</si>
  <si>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</si>
  <si>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</si>
  <si>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</si>
  <si>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</si>
  <si>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</si>
  <si>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</si>
  <si>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</si>
  <si>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</si>
  <si>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</si>
  <si>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</si>
  <si>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</si>
  <si>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</si>
  <si>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</si>
  <si>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</si>
  <si>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</si>
  <si>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</si>
  <si>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</si>
  <si>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</si>
  <si>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</si>
  <si>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</si>
  <si>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</si>
  <si>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</si>
  <si>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</si>
  <si>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</si>
  <si>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</si>
  <si>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</si>
  <si>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</si>
  <si>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</si>
  <si>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</si>
  <si>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</si>
  <si>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</si>
  <si>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</si>
  <si>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</si>
  <si>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</si>
  <si>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</si>
  <si>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</si>
  <si>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</si>
  <si>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</si>
  <si>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</si>
  <si>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</si>
  <si>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</si>
  <si>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</si>
  <si>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</si>
  <si>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</si>
  <si>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</si>
  <si>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</si>
  <si>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</si>
  <si>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</si>
  <si>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</si>
  <si>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</si>
  <si>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</si>
  <si>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</si>
  <si>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</si>
  <si>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</si>
  <si>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</si>
  <si>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</si>
  <si>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</si>
  <si>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</si>
  <si>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</si>
  <si>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</si>
  <si>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</si>
  <si>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</si>
  <si>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</si>
  <si>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</si>
  <si>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</si>
  <si>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</si>
  <si>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</si>
  <si>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</si>
  <si>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</si>
  <si>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</si>
  <si>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</si>
  <si>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</si>
  <si>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</si>
  <si>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</si>
  <si>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</si>
  <si>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</si>
  <si>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</si>
  <si>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</si>
  <si>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</si>
  <si>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</si>
  <si>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</si>
  <si>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</si>
  <si>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</si>
  <si>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</si>
  <si>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</si>
  <si>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</si>
  <si>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</si>
  <si>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</si>
  <si>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</si>
  <si>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</si>
  <si>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</si>
  <si>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</si>
  <si>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</si>
  <si>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</si>
  <si>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</si>
  <si>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</si>
  <si>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</si>
  <si>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</si>
  <si>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</si>
  <si>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</si>
  <si>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</si>
  <si>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</si>
  <si>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</si>
  <si>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</si>
  <si>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</si>
  <si>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</si>
  <si>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</si>
  <si>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</si>
  <si>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</si>
  <si>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</si>
  <si>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</si>
  <si>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</si>
  <si>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</si>
  <si>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</si>
  <si>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</si>
  <si>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</si>
  <si>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</si>
  <si>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</si>
  <si>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</si>
  <si>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</si>
  <si>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</si>
  <si>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</si>
  <si>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</si>
  <si>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</si>
  <si>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</si>
  <si>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</si>
  <si>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</si>
  <si>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</si>
  <si>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</si>
  <si>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</si>
  <si>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</si>
  <si>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</si>
  <si>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</si>
  <si>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</si>
  <si>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</si>
  <si>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</si>
  <si>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</si>
  <si>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</si>
  <si>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</si>
  <si>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</si>
  <si>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</si>
  <si>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</si>
  <si>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</si>
  <si>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</si>
  <si>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</si>
  <si>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</si>
  <si>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</si>
  <si>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</si>
  <si>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</si>
  <si>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</si>
  <si>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</si>
  <si>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</si>
  <si>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</si>
  <si>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</si>
  <si>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</si>
  <si>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</si>
  <si>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</si>
  <si>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</si>
  <si>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</si>
  <si>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</si>
  <si>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</si>
  <si>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</si>
  <si>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</si>
  <si>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</si>
  <si>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</si>
  <si>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</si>
  <si>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</si>
  <si>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</si>
  <si>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</si>
  <si>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</si>
  <si>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</si>
  <si>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</si>
  <si>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</si>
  <si>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</si>
  <si>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</si>
  <si>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</si>
  <si>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</si>
  <si>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</si>
  <si>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</si>
  <si>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</si>
  <si>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</si>
  <si>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</si>
  <si>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</si>
  <si>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</si>
  <si>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</si>
  <si>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</si>
  <si>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</si>
  <si>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</si>
  <si>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</si>
  <si>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</si>
  <si>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</si>
  <si>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</si>
  <si>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</si>
  <si>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</si>
  <si>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</si>
  <si>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</si>
  <si>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</si>
  <si>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</si>
  <si>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</si>
  <si>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</si>
  <si>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</si>
  <si>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</si>
  <si>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</si>
  <si>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</si>
  <si>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</si>
  <si>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</si>
  <si>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</si>
  <si>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</si>
  <si>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</si>
  <si>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</si>
  <si>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</si>
  <si>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</si>
  <si>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</si>
  <si>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</si>
  <si>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</si>
  <si>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</si>
  <si>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</si>
  <si>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</si>
  <si>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</si>
  <si>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</si>
  <si>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</si>
  <si>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</si>
  <si>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</si>
  <si>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</si>
  <si>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</si>
  <si>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</si>
  <si>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</si>
  <si>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</si>
  <si>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</si>
  <si>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</si>
  <si>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</si>
  <si>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</si>
  <si>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</si>
  <si>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</si>
  <si>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</si>
  <si>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</si>
  <si>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</si>
  <si>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</si>
  <si>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</si>
  <si>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</si>
  <si>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</si>
  <si>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</si>
  <si>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</si>
  <si>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</si>
  <si>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</si>
  <si>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</si>
  <si>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</si>
  <si>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</si>
  <si>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</si>
  <si>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</si>
  <si>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</si>
  <si>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</si>
  <si>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</si>
  <si>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</si>
  <si>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</si>
  <si>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</si>
  <si>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</si>
  <si>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</si>
  <si>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</si>
  <si>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</si>
  <si>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</si>
  <si>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</si>
  <si>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</si>
  <si>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</si>
  <si>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</si>
  <si>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</si>
  <si>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</si>
  <si>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</si>
  <si>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</si>
  <si>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</si>
  <si>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</si>
  <si>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</si>
  <si>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</si>
  <si>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</si>
  <si>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</si>
  <si>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</si>
  <si>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</si>
  <si>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</si>
  <si>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</si>
  <si>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</si>
  <si>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</si>
  <si>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</si>
  <si>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</si>
  <si>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</si>
  <si>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</si>
  <si>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</si>
  <si>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</si>
  <si>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</si>
  <si>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</si>
  <si>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</si>
  <si>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</si>
  <si>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</si>
  <si>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</si>
  <si>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</si>
  <si>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</si>
  <si>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</si>
  <si>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</si>
  <si>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</si>
  <si>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</si>
  <si>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</si>
  <si>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</si>
  <si>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</si>
  <si>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</si>
  <si>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</si>
  <si>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</si>
  <si>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</si>
  <si>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</si>
  <si>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</si>
  <si>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</si>
  <si>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</si>
  <si>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</si>
  <si>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</si>
  <si>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</si>
  <si>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</si>
  <si>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</si>
  <si>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</si>
  <si>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</si>
  <si>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</si>
  <si>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</si>
  <si>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</si>
  <si>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</si>
  <si>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</si>
  <si>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</si>
  <si>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</si>
  <si>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</si>
  <si>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</si>
  <si>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</si>
  <si>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</si>
  <si>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</si>
  <si>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</si>
  <si>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</si>
  <si>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</si>
  <si>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</si>
  <si>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</si>
  <si>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</si>
  <si>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</si>
  <si>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</si>
  <si>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</si>
  <si>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</si>
  <si>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</si>
  <si>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</si>
  <si>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</si>
  <si>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</si>
  <si>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</si>
  <si>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</si>
  <si>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</si>
  <si>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</si>
  <si>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</si>
  <si>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</si>
  <si>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</si>
  <si>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</si>
  <si>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</si>
  <si>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</si>
  <si>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</si>
  <si>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</si>
  <si>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</si>
  <si>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</si>
  <si>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</si>
  <si>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</si>
  <si>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</si>
  <si>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</si>
  <si>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</si>
  <si>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</si>
  <si>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</si>
  <si>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</si>
  <si>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</si>
  <si>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</si>
  <si>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</si>
  <si>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</si>
  <si>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</si>
  <si>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</si>
  <si>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</si>
  <si>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</si>
  <si>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</si>
  <si>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</si>
  <si>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</si>
  <si>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</si>
  <si>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</si>
  <si>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</si>
  <si>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</si>
  <si>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</si>
  <si>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</si>
  <si>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</si>
  <si>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</si>
  <si>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</si>
  <si>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</si>
  <si>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</si>
  <si>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</si>
  <si>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</si>
  <si>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</si>
  <si>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</si>
  <si>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</si>
  <si>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</si>
  <si>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</si>
  <si>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</si>
  <si>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</si>
  <si>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</si>
  <si>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</si>
  <si>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</si>
  <si>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</si>
  <si>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</si>
  <si>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</si>
  <si>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</si>
  <si>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</si>
  <si>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</si>
  <si>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</si>
  <si>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</si>
  <si>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</si>
  <si>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</si>
  <si>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</si>
  <si>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</si>
  <si>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</si>
  <si>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</si>
  <si>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</si>
  <si>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</si>
  <si>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</si>
  <si>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</si>
  <si>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</si>
  <si>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</si>
  <si>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</si>
  <si>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</si>
  <si>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</si>
  <si>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</si>
  <si>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</si>
  <si>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</si>
  <si>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</si>
  <si>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</si>
  <si>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</si>
  <si>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</si>
  <si>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</si>
  <si>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</si>
  <si>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</si>
  <si>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</si>
  <si>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</si>
  <si>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</si>
  <si>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</si>
  <si>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</si>
  <si>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</si>
  <si>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</si>
  <si>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</si>
  <si>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</si>
  <si>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</si>
  <si>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</si>
  <si>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</si>
  <si>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</si>
  <si>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</si>
  <si>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</si>
  <si>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</si>
  <si>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</si>
  <si>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</si>
  <si>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</si>
  <si>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</si>
  <si>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</si>
  <si>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</si>
  <si>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</si>
  <si>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</si>
  <si>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</si>
  <si>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</si>
  <si>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</si>
  <si>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</si>
  <si>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</si>
  <si>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</si>
  <si>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</si>
  <si>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</si>
  <si>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</si>
  <si>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</si>
  <si>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</si>
  <si>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</si>
  <si>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</si>
  <si>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</si>
  <si>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</si>
  <si>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</si>
  <si>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</si>
  <si>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</si>
  <si>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</si>
  <si>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</si>
  <si>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</si>
  <si>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</si>
  <si>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</si>
  <si>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</si>
  <si>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</si>
  <si>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</si>
  <si>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</si>
  <si>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</si>
  <si>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</si>
  <si>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</si>
  <si>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</si>
  <si>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</si>
  <si>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</si>
  <si>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</si>
  <si>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</si>
  <si>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</si>
  <si>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</si>
  <si>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</si>
  <si>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</si>
  <si>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</si>
  <si>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</si>
  <si>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</si>
  <si>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</si>
  <si>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</si>
  <si>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</si>
  <si>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</si>
  <si>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</si>
  <si>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</si>
  <si>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</si>
  <si>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</si>
  <si>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</si>
  <si>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</si>
  <si>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</si>
  <si>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</si>
  <si>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</si>
  <si>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</si>
  <si>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</si>
  <si>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</si>
  <si>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</si>
  <si>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</si>
  <si>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</si>
  <si>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</si>
  <si>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</si>
  <si>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</si>
  <si>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</si>
  <si>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</si>
  <si>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</si>
  <si>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</si>
  <si>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</si>
  <si>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</si>
  <si>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</si>
  <si>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</si>
  <si>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</si>
  <si>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</si>
  <si>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</si>
  <si>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</si>
  <si>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</si>
  <si>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</si>
  <si>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</si>
  <si>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</si>
  <si>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</si>
  <si>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</si>
  <si>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</si>
  <si>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</si>
  <si>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</si>
  <si>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</si>
  <si>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</si>
  <si>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</si>
  <si>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</si>
  <si>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</si>
  <si>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</si>
  <si>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</si>
  <si>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</si>
  <si>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</si>
  <si>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</si>
  <si>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</si>
  <si>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</si>
  <si>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</si>
  <si>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</si>
  <si>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</si>
  <si>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</si>
  <si>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</si>
  <si>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</si>
  <si>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</si>
  <si>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</si>
  <si>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</si>
  <si>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</si>
  <si>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</si>
  <si>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</si>
  <si>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</si>
  <si>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</si>
  <si>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</si>
  <si>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</si>
  <si>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</si>
  <si>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</si>
  <si>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</si>
  <si>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</si>
  <si>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</si>
  <si>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</si>
  <si>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</si>
  <si>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</si>
  <si>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</si>
  <si>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</si>
  <si>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</si>
  <si>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</si>
  <si>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</si>
  <si>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</si>
  <si>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</si>
  <si>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</si>
  <si>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</si>
  <si>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</si>
  <si>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</si>
  <si>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</si>
  <si>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</si>
  <si>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</si>
  <si>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</si>
  <si>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</si>
  <si>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</si>
  <si>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</si>
  <si>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</si>
  <si>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</si>
  <si>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</si>
  <si>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</si>
  <si>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</si>
  <si>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</si>
  <si>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</si>
  <si>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</si>
  <si>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</si>
  <si>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</si>
  <si>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</si>
  <si>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</si>
  <si>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</si>
  <si>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</si>
  <si>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</si>
  <si>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</si>
  <si>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</si>
  <si>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</si>
  <si>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</si>
  <si>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</si>
  <si>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</si>
  <si>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</si>
  <si>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</si>
  <si>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</si>
  <si>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</si>
  <si>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</si>
  <si>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</si>
  <si>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</si>
  <si>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</si>
  <si>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</si>
  <si>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</si>
  <si>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</si>
  <si>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</si>
  <si>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</si>
  <si>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</si>
  <si>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</si>
  <si>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</si>
  <si>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</si>
  <si>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</si>
  <si>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</si>
  <si>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</si>
  <si>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</si>
  <si>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</si>
  <si>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</si>
  <si>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</si>
  <si>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</si>
  <si>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</si>
  <si>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</si>
  <si>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</si>
  <si>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</si>
  <si>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</si>
  <si>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</si>
  <si>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</si>
  <si>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</si>
  <si>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</si>
  <si>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</si>
  <si>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</si>
  <si>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</si>
  <si>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</si>
  <si>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</si>
  <si>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</si>
  <si>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</si>
  <si>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</si>
  <si>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</si>
  <si>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</si>
  <si>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</si>
  <si>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</si>
  <si>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</si>
  <si>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</si>
  <si>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</si>
  <si>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</si>
  <si>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</si>
  <si>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</si>
  <si>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</si>
  <si>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</si>
  <si>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</si>
  <si>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</si>
  <si>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</si>
  <si>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</si>
  <si>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</si>
  <si>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</si>
  <si>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</si>
  <si>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</si>
  <si>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</si>
  <si>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</si>
  <si>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</si>
  <si>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</si>
  <si>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</si>
  <si>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</si>
  <si>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</si>
  <si>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</si>
  <si>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</si>
  <si>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</si>
  <si>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</si>
  <si>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</si>
  <si>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</si>
  <si>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</si>
  <si>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</si>
  <si>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</si>
  <si>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</si>
  <si>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</si>
  <si>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</si>
  <si>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</si>
  <si>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</si>
  <si>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</si>
  <si>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</si>
  <si>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</si>
  <si>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</si>
  <si>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Average donation</t>
  </si>
  <si>
    <t xml:space="preserve">Category </t>
  </si>
  <si>
    <t>Row Labels</t>
  </si>
  <si>
    <t>Grand Total</t>
  </si>
  <si>
    <t>Count of state</t>
  </si>
  <si>
    <t>Column Labels</t>
  </si>
  <si>
    <t>Date Created Conversion</t>
  </si>
  <si>
    <t>Date Ended Conversion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</si>
  <si>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</si>
  <si>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</si>
  <si>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</si>
  <si>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</si>
  <si>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</si>
  <si>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</si>
  <si>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</si>
  <si>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</si>
  <si>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</si>
  <si>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</si>
  <si>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</si>
  <si>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</si>
  <si>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</si>
  <si>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</si>
  <si>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</si>
  <si>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</si>
  <si>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</si>
  <si>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</si>
  <si>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</si>
  <si>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</si>
  <si>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</si>
  <si>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</si>
  <si>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</si>
  <si>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</si>
  <si>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</si>
  <si>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</si>
  <si>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</si>
  <si>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</si>
  <si>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</si>
  <si>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</si>
  <si>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</si>
  <si>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</si>
  <si>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</si>
  <si>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</si>
  <si>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</si>
  <si>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</si>
  <si>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</si>
  <si>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</si>
  <si>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</si>
  <si>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</si>
  <si>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</si>
  <si>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</si>
  <si>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</si>
  <si>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</si>
  <si>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</si>
  <si>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</si>
  <si>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</si>
  <si>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</si>
  <si>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</si>
  <si>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</si>
  <si>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</si>
  <si>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 Sub-Category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</si>
  <si>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</si>
  <si>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</si>
  <si>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</si>
  <si>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</si>
  <si>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</si>
  <si>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</si>
  <si>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</si>
  <si>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</si>
  <si>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</si>
  <si>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</si>
  <si>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</si>
  <si>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</si>
  <si>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</si>
  <si>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</si>
  <si>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</si>
  <si>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</si>
  <si>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</si>
  <si>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</si>
  <si>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</si>
  <si>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</si>
  <si>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</si>
  <si>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40000 to 44999</t>
  </si>
  <si>
    <t>45000 to 49999</t>
  </si>
  <si>
    <t>35000 to 39999</t>
  </si>
  <si>
    <t>30000 to 34999</t>
  </si>
  <si>
    <t xml:space="preserve"> 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</si>
  <si>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</si>
  <si>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</si>
  <si>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</si>
  <si>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</si>
  <si>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</si>
  <si>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</si>
  <si>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</si>
  <si>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Percentage founded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</si>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</sst>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FFFFFF"/>
      <name val="Helvetica Neue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1" fillId="0" borderId="0" xfId="1" applyNumberFormat="1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4EBBA0"/>
        </patternFill>
      </fill>
    </dxf>
  </dxfs>
  <tableStyles count="0" defaultTableStyle="TableStyleMedium2" defaultPivotStyle="PivotStyleLight16"/>
  <colors>
    <mruColors>
      <color rgb="FF4EBB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7-E84F-89C7-B871298E74EA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7-E84F-89C7-B871298E74EA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7-E84F-89C7-B871298E74EA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7-E84F-89C7-B871298E7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730480"/>
        <c:axId val="1835130336"/>
      </c:barChart>
      <c:catAx>
        <c:axId val="18357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30336"/>
        <c:crosses val="autoZero"/>
        <c:auto val="1"/>
        <c:lblAlgn val="ctr"/>
        <c:lblOffset val="100"/>
        <c:noMultiLvlLbl val="0"/>
      </c:catAx>
      <c:valAx>
        <c:axId val="18351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'Sub-Category'!$B$5:$B$46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5-F447-BCE3-7A9684F152A6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5-F447-BCE3-7A9684F152A6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'Sub-Category'!$D$5:$D$46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75-F447-BCE3-7A9684F152A6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'Sub-Category'!$E$5:$E$46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75-F447-BCE3-7A9684F1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668368"/>
        <c:axId val="1847668752"/>
      </c:barChart>
      <c:catAx>
        <c:axId val="18476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68752"/>
        <c:crosses val="autoZero"/>
        <c:auto val="1"/>
        <c:lblAlgn val="ctr"/>
        <c:lblOffset val="100"/>
        <c:noMultiLvlLbl val="0"/>
      </c:catAx>
      <c:valAx>
        <c:axId val="18476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[StarterBook.xlsx]Line Chart!PivotTable10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Chart'!$B$7:$B$19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0-D64F-92BE-E5C237D4E809}"/>
            </c:ext>
          </c:extLst>
        </c:ser>
        <c:ser>
          <c:idx val="1"/>
          <c:order val="1"/>
          <c:tx>
            <c:strRef>
              <c:f>'Line Chart'!$C$5:$C$6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34-834D-89F7-F730637B20E0}"/>
            </c:ext>
          </c:extLst>
        </c:ser>
        <c:ser>
          <c:idx val="2"/>
          <c:order val="2"/>
          <c:tx>
            <c:strRef>
              <c:f>'Line Chart'!$D$5:$D$6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Chart'!$D$7:$D$19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34-834D-89F7-F730637B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930816"/>
        <c:axId val="1838609856"/>
      </c:lineChart>
      <c:catAx>
        <c:axId val="18389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09856"/>
        <c:crosses val="autoZero"/>
        <c:auto val="1"/>
        <c:lblAlgn val="ctr"/>
        <c:lblOffset val="100"/>
        <c:noMultiLvlLbl val="0"/>
      </c:catAx>
      <c:valAx>
        <c:axId val="18386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073366200144863E-2"/>
          <c:y val="0.10669467787114849"/>
          <c:w val="0.96634905799979753"/>
          <c:h val="0.70550850261364384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'Outcomes Based on Goal'!$F$2:$F$19</c:f>
              <c:numCache>
                <c:formatCode>0%</c:formatCode>
                <c:ptCount val="18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9-2C4F-8EB1-72C22E00476C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'Outcomes Based on Goal'!$G$2:$G$19</c:f>
              <c:numCache>
                <c:formatCode>0%</c:formatCode>
                <c:ptCount val="18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9-2C4F-8EB1-72C22E00476C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'Outcomes Based on Goal'!$H$2:$H$19</c:f>
              <c:numCache>
                <c:formatCode>0%</c:formatCode>
                <c:ptCount val="18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9-2C4F-8EB1-72C22E004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778736"/>
        <c:axId val="1380621392"/>
      </c:lineChart>
      <c:catAx>
        <c:axId val="14187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21392"/>
        <c:crosses val="autoZero"/>
        <c:auto val="1"/>
        <c:lblAlgn val="ctr"/>
        <c:lblOffset val="100"/>
        <c:noMultiLvlLbl val="0"/>
      </c:catAx>
      <c:valAx>
        <c:axId val="13806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13</xdr:row>
      <xdr:rowOff>63500</xdr:rowOff>
    </xdr:from>
    <xdr:to>
      <xdr:col>15</xdr:col>
      <xdr:colOff>152400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DDE5E-13D8-7E4A-9A01-AE1D364EB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6</xdr:row>
      <xdr:rowOff>76200</xdr:rowOff>
    </xdr:from>
    <xdr:to>
      <xdr:col>16</xdr:col>
      <xdr:colOff>139700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997A5-1E71-8F4B-B120-7AF9ED841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</xdr:row>
      <xdr:rowOff>101600</xdr:rowOff>
    </xdr:from>
    <xdr:to>
      <xdr:col>12</xdr:col>
      <xdr:colOff>19050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E7BEA-4E35-B446-9AC0-0505551B4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14</xdr:row>
      <xdr:rowOff>76200</xdr:rowOff>
    </xdr:from>
    <xdr:to>
      <xdr:col>10</xdr:col>
      <xdr:colOff>495300</xdr:colOff>
      <xdr:row>33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7D45D3-9A96-C24D-8316-D6032275C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64.917070601849" createdVersion="6" refreshedVersion="6" minRefreshableVersion="3" recordCount="4114" xr:uid="{C56663FA-54DF-1B4A-8159-E79CA3456B56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ounded" numFmtId="2">
      <sharedItems containsSemiMixedTypes="0" containsString="0" containsNumber="1" minValue="-1" maxValue="22602"/>
    </cacheField>
    <cacheField name="Average donation" numFmtId="0">
      <sharedItems containsMixedTypes="1" containsNumber="1" minValue="1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Ended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9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Quarters" numFmtId="0" databaseField="0">
      <fieldGroup base="19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9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0.36858823529411766"/>
    <n v="63.917582417582416"/>
    <x v="0"/>
    <x v="0"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0.42608272506082723"/>
    <n v="185.48101265822785"/>
    <x v="0"/>
    <x v="0"/>
    <x v="1"/>
    <x v="1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0.05"/>
    <n v="15"/>
    <x v="0"/>
    <x v="0"/>
    <x v="2"/>
    <x v="2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3.9E-2"/>
    <n v="69.266666666666666"/>
    <x v="0"/>
    <x v="0"/>
    <x v="3"/>
    <x v="3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0.22991545454545451"/>
    <n v="190.55028169014085"/>
    <x v="0"/>
    <x v="0"/>
    <x v="4"/>
    <x v="4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9.777444361090272E-2"/>
    <n v="93.40425531914893"/>
    <x v="0"/>
    <x v="0"/>
    <x v="5"/>
    <x v="5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6.4875000000000002E-2"/>
    <n v="146.87931034482759"/>
    <x v="0"/>
    <x v="0"/>
    <x v="6"/>
    <x v="6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2222222222222223E-2"/>
    <n v="159.82456140350877"/>
    <x v="0"/>
    <x v="0"/>
    <x v="7"/>
    <x v="7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4.3428571428570911E-4"/>
    <n v="291.79333333333335"/>
    <x v="0"/>
    <x v="0"/>
    <x v="8"/>
    <x v="8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0.25998000000000004"/>
    <n v="31.499500000000001"/>
    <x v="0"/>
    <x v="0"/>
    <x v="9"/>
    <x v="9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5.0000000000000001E-3"/>
    <n v="158.68421052631578"/>
    <x v="0"/>
    <x v="0"/>
    <x v="10"/>
    <x v="1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0.20499999999999999"/>
    <n v="80.333333333333329"/>
    <x v="0"/>
    <x v="0"/>
    <x v="11"/>
    <x v="11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0.65293333333333337"/>
    <n v="59.961305925030231"/>
    <x v="0"/>
    <x v="0"/>
    <x v="12"/>
    <x v="12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0.59971428571428576"/>
    <n v="109.78431372549019"/>
    <x v="0"/>
    <x v="0"/>
    <x v="13"/>
    <x v="13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9.3333333333333341E-3"/>
    <n v="147.70731707317074"/>
    <x v="0"/>
    <x v="0"/>
    <x v="14"/>
    <x v="14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6.6000000000000003E-2"/>
    <n v="21.755102040816325"/>
    <x v="0"/>
    <x v="0"/>
    <x v="15"/>
    <x v="15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2.4166666666666668E-3"/>
    <n v="171.84285714285716"/>
    <x v="0"/>
    <x v="0"/>
    <x v="16"/>
    <x v="16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6.6666666666666671E-3"/>
    <n v="41.944444444444443"/>
    <x v="0"/>
    <x v="0"/>
    <x v="17"/>
    <x v="17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6.3211000000000059E-2"/>
    <n v="93.264122807017543"/>
    <x v="0"/>
    <x v="0"/>
    <x v="18"/>
    <x v="18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0.45294117647058824"/>
    <n v="56.136363636363633"/>
    <x v="0"/>
    <x v="0"/>
    <x v="19"/>
    <x v="19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2E-3"/>
    <n v="80.16"/>
    <x v="0"/>
    <x v="0"/>
    <x v="20"/>
    <x v="2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9.1351351351351348E-2"/>
    <n v="199.9009900990099"/>
    <x v="0"/>
    <x v="0"/>
    <x v="21"/>
    <x v="21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0.17142857142857143"/>
    <n v="51.25"/>
    <x v="0"/>
    <x v="0"/>
    <x v="22"/>
    <x v="22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0.185"/>
    <n v="103.04347826086956"/>
    <x v="0"/>
    <x v="0"/>
    <x v="23"/>
    <x v="23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8.8076857142857207E-2"/>
    <n v="66.346149825783982"/>
    <x v="0"/>
    <x v="0"/>
    <x v="24"/>
    <x v="24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0.33333333333333331"/>
    <n v="57.142857142857146"/>
    <x v="0"/>
    <x v="0"/>
    <x v="25"/>
    <x v="25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0.55200000000000005"/>
    <n v="102.10526315789474"/>
    <x v="0"/>
    <x v="0"/>
    <x v="26"/>
    <x v="26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0.11724999999999999"/>
    <n v="148.96666666666667"/>
    <x v="0"/>
    <x v="0"/>
    <x v="27"/>
    <x v="27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3.5000000000000001E-3"/>
    <n v="169.6056338028169"/>
    <x v="0"/>
    <x v="0"/>
    <x v="28"/>
    <x v="28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0.23333333333333334"/>
    <n v="31.623931623931625"/>
    <x v="0"/>
    <x v="0"/>
    <x v="29"/>
    <x v="29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2997499999999945E-2"/>
    <n v="76.45264150943396"/>
    <x v="0"/>
    <x v="0"/>
    <x v="30"/>
    <x v="3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0"/>
    <n v="13"/>
    <x v="0"/>
    <x v="0"/>
    <x v="31"/>
    <x v="31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2.4604569420035149E-3"/>
    <n v="320.44943820224717"/>
    <x v="0"/>
    <x v="0"/>
    <x v="32"/>
    <x v="32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2.0952380952380951E-2"/>
    <n v="83.75"/>
    <x v="0"/>
    <x v="0"/>
    <x v="33"/>
    <x v="33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0.30461538461538462"/>
    <n v="49.882352941176471"/>
    <x v="0"/>
    <x v="0"/>
    <x v="34"/>
    <x v="34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0.66500000000000004"/>
    <n v="59.464285714285715"/>
    <x v="0"/>
    <x v="0"/>
    <x v="35"/>
    <x v="35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0.42149999999999999"/>
    <n v="193.84090909090909"/>
    <x v="0"/>
    <x v="0"/>
    <x v="36"/>
    <x v="36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0.83440909090909088"/>
    <n v="159.51383399209487"/>
    <x v="0"/>
    <x v="0"/>
    <x v="37"/>
    <x v="37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0.1004"/>
    <n v="41.68181818181818"/>
    <x v="0"/>
    <x v="0"/>
    <x v="38"/>
    <x v="38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0.30980000000000002"/>
    <n v="150.89861751152074"/>
    <x v="0"/>
    <x v="0"/>
    <x v="39"/>
    <x v="39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35E-2"/>
    <n v="126.6875"/>
    <x v="0"/>
    <x v="0"/>
    <x v="40"/>
    <x v="4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0"/>
    <n v="105.26315789473684"/>
    <x v="0"/>
    <x v="0"/>
    <x v="41"/>
    <x v="41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0.41857142857142859"/>
    <n v="117.51479289940828"/>
    <x v="0"/>
    <x v="0"/>
    <x v="42"/>
    <x v="42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2.0865999999999998"/>
    <n v="117.36121673003802"/>
    <x v="0"/>
    <x v="0"/>
    <x v="43"/>
    <x v="43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0"/>
    <n v="133.33333333333334"/>
    <x v="0"/>
    <x v="0"/>
    <x v="44"/>
    <x v="44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0.2"/>
    <n v="98.360655737704917"/>
    <x v="0"/>
    <x v="0"/>
    <x v="45"/>
    <x v="45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4.1666666666666664E-2"/>
    <n v="194.44444444444446"/>
    <x v="0"/>
    <x v="0"/>
    <x v="46"/>
    <x v="46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7.6110000000000039E-2"/>
    <n v="76.865000000000009"/>
    <x v="0"/>
    <x v="0"/>
    <x v="47"/>
    <x v="47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7.9500000000000001E-2"/>
    <n v="56.815789473684212"/>
    <x v="0"/>
    <x v="0"/>
    <x v="48"/>
    <x v="48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0"/>
    <n v="137.93103448275863"/>
    <x v="0"/>
    <x v="0"/>
    <x v="49"/>
    <x v="49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0"/>
    <n v="27.272727272727273"/>
    <x v="0"/>
    <x v="0"/>
    <x v="50"/>
    <x v="5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0.2801818181818182"/>
    <n v="118.33613445378151"/>
    <x v="0"/>
    <x v="0"/>
    <x v="51"/>
    <x v="51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0.16209999999999999"/>
    <n v="223.48076923076923"/>
    <x v="0"/>
    <x v="0"/>
    <x v="52"/>
    <x v="52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9.633333333333334E-2"/>
    <n v="28.111111111111111"/>
    <x v="0"/>
    <x v="0"/>
    <x v="53"/>
    <x v="53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0.01"/>
    <n v="194.23076923076923"/>
    <x v="0"/>
    <x v="0"/>
    <x v="54"/>
    <x v="54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0.28953488372093023"/>
    <n v="128.95348837209303"/>
    <x v="0"/>
    <x v="0"/>
    <x v="55"/>
    <x v="55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7.2624999999999995E-2"/>
    <n v="49.316091954022987"/>
    <x v="0"/>
    <x v="0"/>
    <x v="56"/>
    <x v="56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9E-2"/>
    <n v="221.52173913043478"/>
    <x v="0"/>
    <x v="0"/>
    <x v="57"/>
    <x v="57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2.9100000000000001E-2"/>
    <n v="137.21333333333334"/>
    <x v="0"/>
    <x v="0"/>
    <x v="58"/>
    <x v="58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2569999999999708E-3"/>
    <n v="606.82242424242418"/>
    <x v="0"/>
    <x v="0"/>
    <x v="59"/>
    <x v="59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3.2962222222222205E-2"/>
    <n v="43.040092592592593"/>
    <x v="0"/>
    <x v="1"/>
    <x v="60"/>
    <x v="60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0.48299999999999998"/>
    <n v="322.39130434782606"/>
    <x v="0"/>
    <x v="1"/>
    <x v="61"/>
    <x v="6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0.54733333333333334"/>
    <n v="96.708333333333329"/>
    <x v="0"/>
    <x v="1"/>
    <x v="62"/>
    <x v="62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0.13518499999999994"/>
    <n v="35.474531249999998"/>
    <x v="0"/>
    <x v="1"/>
    <x v="63"/>
    <x v="63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0.73333333333333328"/>
    <n v="86.666666666666671"/>
    <x v="0"/>
    <x v="1"/>
    <x v="64"/>
    <x v="64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7.5285714285714289E-2"/>
    <n v="132.05263157894737"/>
    <x v="0"/>
    <x v="1"/>
    <x v="65"/>
    <x v="65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0.186"/>
    <n v="91.230769230769226"/>
    <x v="0"/>
    <x v="1"/>
    <x v="66"/>
    <x v="66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0.16250000000000001"/>
    <n v="116.25"/>
    <x v="0"/>
    <x v="1"/>
    <x v="67"/>
    <x v="67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0.27166666666666667"/>
    <n v="21.194444444444443"/>
    <x v="0"/>
    <x v="1"/>
    <x v="68"/>
    <x v="68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0.10942299999999995"/>
    <n v="62.327134831460668"/>
    <x v="0"/>
    <x v="1"/>
    <x v="69"/>
    <x v="69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0.27200000000000002"/>
    <n v="37.411764705882355"/>
    <x v="0"/>
    <x v="1"/>
    <x v="70"/>
    <x v="70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0.23944444444444443"/>
    <n v="69.71875"/>
    <x v="0"/>
    <x v="1"/>
    <x v="71"/>
    <x v="7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8.4090909090909091E-2"/>
    <n v="58.170731707317074"/>
    <x v="0"/>
    <x v="1"/>
    <x v="72"/>
    <x v="72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0"/>
    <n v="50"/>
    <x v="0"/>
    <x v="1"/>
    <x v="73"/>
    <x v="73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0.12931999999999994"/>
    <n v="19.471034482758618"/>
    <x v="0"/>
    <x v="1"/>
    <x v="74"/>
    <x v="74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0.15428571428571428"/>
    <n v="85.957446808510639"/>
    <x v="0"/>
    <x v="1"/>
    <x v="75"/>
    <x v="75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0.53333333333333333"/>
    <n v="30.666666666666668"/>
    <x v="0"/>
    <x v="1"/>
    <x v="76"/>
    <x v="76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2.9249999999999998"/>
    <n v="60.384615384615387"/>
    <x v="0"/>
    <x v="1"/>
    <x v="77"/>
    <x v="77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6.02"/>
    <n v="38.6"/>
    <x v="0"/>
    <x v="1"/>
    <x v="78"/>
    <x v="78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0.27"/>
    <n v="40.268292682926827"/>
    <x v="0"/>
    <x v="1"/>
    <x v="79"/>
    <x v="79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7.2499999999999995E-2"/>
    <n v="273.82978723404256"/>
    <x v="0"/>
    <x v="1"/>
    <x v="80"/>
    <x v="80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0.98"/>
    <n v="53.035714285714285"/>
    <x v="0"/>
    <x v="1"/>
    <x v="81"/>
    <x v="8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25E-4"/>
    <n v="40.005000000000003"/>
    <x v="0"/>
    <x v="1"/>
    <x v="82"/>
    <x v="82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2.5000000000000001E-2"/>
    <n v="15.76923076923077"/>
    <x v="0"/>
    <x v="1"/>
    <x v="83"/>
    <x v="83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0"/>
    <n v="71.428571428571431"/>
    <x v="0"/>
    <x v="1"/>
    <x v="84"/>
    <x v="84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0.255"/>
    <n v="71.714285714285708"/>
    <x v="0"/>
    <x v="1"/>
    <x v="85"/>
    <x v="85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6.4666666666666664E-2"/>
    <n v="375.76470588235293"/>
    <x v="0"/>
    <x v="1"/>
    <x v="86"/>
    <x v="86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4.5999999999999999E-2"/>
    <n v="104.6"/>
    <x v="0"/>
    <x v="1"/>
    <x v="87"/>
    <x v="87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2.8571428571428571E-2"/>
    <n v="60"/>
    <x v="0"/>
    <x v="1"/>
    <x v="88"/>
    <x v="88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0.15066666666666667"/>
    <n v="123.28571428571429"/>
    <x v="0"/>
    <x v="1"/>
    <x v="89"/>
    <x v="89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4.0000000000000001E-3"/>
    <n v="31.375"/>
    <x v="0"/>
    <x v="1"/>
    <x v="90"/>
    <x v="90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0.2"/>
    <n v="78.260869565217391"/>
    <x v="0"/>
    <x v="1"/>
    <x v="91"/>
    <x v="9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5.1999999999999998E-2"/>
    <n v="122.32558139534883"/>
    <x v="0"/>
    <x v="1"/>
    <x v="92"/>
    <x v="92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0.106"/>
    <n v="73.733333333333334"/>
    <x v="0"/>
    <x v="1"/>
    <x v="93"/>
    <x v="93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0.04"/>
    <n v="21.666666666666668"/>
    <x v="0"/>
    <x v="1"/>
    <x v="94"/>
    <x v="94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0.31428571428571428"/>
    <n v="21.904761904761905"/>
    <x v="0"/>
    <x v="1"/>
    <x v="95"/>
    <x v="95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0.14666666666666667"/>
    <n v="50.588235294117645"/>
    <x v="0"/>
    <x v="1"/>
    <x v="96"/>
    <x v="96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6.25E-2"/>
    <n v="53.125"/>
    <x v="0"/>
    <x v="1"/>
    <x v="97"/>
    <x v="97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6.25E-2"/>
    <n v="56.666666666666664"/>
    <x v="0"/>
    <x v="1"/>
    <x v="98"/>
    <x v="98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6.0193333333333307E-2"/>
    <n v="40.776666666666664"/>
    <x v="0"/>
    <x v="1"/>
    <x v="99"/>
    <x v="99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0"/>
    <n v="192.30769230769232"/>
    <x v="0"/>
    <x v="1"/>
    <x v="100"/>
    <x v="100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0"/>
    <n v="100"/>
    <x v="0"/>
    <x v="1"/>
    <x v="101"/>
    <x v="10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0.27750000000000002"/>
    <n v="117.92307692307692"/>
    <x v="0"/>
    <x v="1"/>
    <x v="102"/>
    <x v="102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5.153846153846154E-2"/>
    <n v="27.897959183673468"/>
    <x v="0"/>
    <x v="1"/>
    <x v="103"/>
    <x v="103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0.2"/>
    <n v="60"/>
    <x v="0"/>
    <x v="1"/>
    <x v="104"/>
    <x v="104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7.4090909090909096E-2"/>
    <n v="39.383333333333333"/>
    <x v="0"/>
    <x v="1"/>
    <x v="105"/>
    <x v="105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5.0000000000000001E-3"/>
    <n v="186.11111111111111"/>
    <x v="0"/>
    <x v="1"/>
    <x v="106"/>
    <x v="106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2.4666666666666667E-2"/>
    <n v="111.37681159420291"/>
    <x v="0"/>
    <x v="1"/>
    <x v="107"/>
    <x v="107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1.4666666666666666"/>
    <n v="78.723404255319153"/>
    <x v="0"/>
    <x v="1"/>
    <x v="108"/>
    <x v="108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1.1950000000000001"/>
    <n v="46.702127659574465"/>
    <x v="0"/>
    <x v="1"/>
    <x v="109"/>
    <x v="109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0.30769230769230771"/>
    <n v="65.384615384615387"/>
    <x v="0"/>
    <x v="1"/>
    <x v="110"/>
    <x v="110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0.54571428571428571"/>
    <n v="102.0754716981132"/>
    <x v="0"/>
    <x v="1"/>
    <x v="111"/>
    <x v="11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0.04"/>
    <n v="64.197530864197532"/>
    <x v="0"/>
    <x v="1"/>
    <x v="112"/>
    <x v="112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0.41"/>
    <n v="90.384615384615387"/>
    <x v="0"/>
    <x v="1"/>
    <x v="113"/>
    <x v="113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3.3333333333333333E-2"/>
    <n v="88.571428571428569"/>
    <x v="0"/>
    <x v="1"/>
    <x v="114"/>
    <x v="114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0.40444444444444444"/>
    <n v="28.727272727272727"/>
    <x v="0"/>
    <x v="1"/>
    <x v="115"/>
    <x v="115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0.13657142857142857"/>
    <n v="69.78947368421052"/>
    <x v="0"/>
    <x v="1"/>
    <x v="116"/>
    <x v="116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4.9377777777778343E-3"/>
    <n v="167.48962962962963"/>
    <x v="0"/>
    <x v="1"/>
    <x v="117"/>
    <x v="117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0.13031599999999999"/>
    <n v="144.91230769230768"/>
    <x v="0"/>
    <x v="1"/>
    <x v="118"/>
    <x v="118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4.5569230769230744E-2"/>
    <n v="91.840540540540545"/>
    <x v="0"/>
    <x v="1"/>
    <x v="119"/>
    <x v="119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-0.99985714285714289"/>
    <n v="10"/>
    <x v="0"/>
    <x v="2"/>
    <x v="120"/>
    <x v="120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-0.9996666666666667"/>
    <n v="1"/>
    <x v="0"/>
    <x v="2"/>
    <x v="121"/>
    <x v="121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-1"/>
    <e v="#DIV/0!"/>
    <x v="0"/>
    <x v="2"/>
    <x v="122"/>
    <x v="12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-0.9972545454545455"/>
    <n v="25.166666666666668"/>
    <x v="0"/>
    <x v="2"/>
    <x v="123"/>
    <x v="123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-1"/>
    <e v="#DIV/0!"/>
    <x v="0"/>
    <x v="2"/>
    <x v="124"/>
    <x v="124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-0.86"/>
    <n v="11.666666666666666"/>
    <x v="0"/>
    <x v="2"/>
    <x v="125"/>
    <x v="125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-0.94452000000000003"/>
    <n v="106.69230769230769"/>
    <x v="0"/>
    <x v="2"/>
    <x v="126"/>
    <x v="126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-0.97624999999999995"/>
    <n v="47.5"/>
    <x v="0"/>
    <x v="2"/>
    <x v="127"/>
    <x v="127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-0.98133000000000004"/>
    <n v="311.16666666666669"/>
    <x v="0"/>
    <x v="2"/>
    <x v="128"/>
    <x v="128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-1"/>
    <e v="#DIV/0!"/>
    <x v="0"/>
    <x v="2"/>
    <x v="129"/>
    <x v="129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-1"/>
    <e v="#DIV/0!"/>
    <x v="0"/>
    <x v="2"/>
    <x v="130"/>
    <x v="130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-1"/>
    <e v="#DIV/0!"/>
    <x v="0"/>
    <x v="2"/>
    <x v="131"/>
    <x v="131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-0.90431249999999996"/>
    <n v="94.506172839506178"/>
    <x v="0"/>
    <x v="2"/>
    <x v="132"/>
    <x v="132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-1"/>
    <e v="#DIV/0!"/>
    <x v="0"/>
    <x v="2"/>
    <x v="133"/>
    <x v="133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-1"/>
    <e v="#DIV/0!"/>
    <x v="0"/>
    <x v="2"/>
    <x v="134"/>
    <x v="134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-0.8656666666666667"/>
    <n v="80.599999999999994"/>
    <x v="0"/>
    <x v="2"/>
    <x v="135"/>
    <x v="135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-1"/>
    <e v="#DIV/0!"/>
    <x v="0"/>
    <x v="2"/>
    <x v="136"/>
    <x v="136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-1"/>
    <e v="#DIV/0!"/>
    <x v="0"/>
    <x v="2"/>
    <x v="137"/>
    <x v="137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-0.96858666666666671"/>
    <n v="81.241379310344826"/>
    <x v="0"/>
    <x v="2"/>
    <x v="138"/>
    <x v="138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0"/>
    <n v="500"/>
    <x v="0"/>
    <x v="2"/>
    <x v="139"/>
    <x v="139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-1"/>
    <e v="#DIV/0!"/>
    <x v="0"/>
    <x v="2"/>
    <x v="140"/>
    <x v="140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-0.89224999999999999"/>
    <n v="46.178571428571431"/>
    <x v="0"/>
    <x v="2"/>
    <x v="141"/>
    <x v="141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-0.9966666666666667"/>
    <n v="10"/>
    <x v="0"/>
    <x v="2"/>
    <x v="142"/>
    <x v="14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-1"/>
    <e v="#DIV/0!"/>
    <x v="0"/>
    <x v="2"/>
    <x v="143"/>
    <x v="143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-0.72399999999999998"/>
    <n v="55.945945945945944"/>
    <x v="0"/>
    <x v="2"/>
    <x v="144"/>
    <x v="144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-0.92488888888888887"/>
    <n v="37.555555555555557"/>
    <x v="0"/>
    <x v="2"/>
    <x v="145"/>
    <x v="145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-0.99424999999999997"/>
    <n v="38.333333333333336"/>
    <x v="0"/>
    <x v="2"/>
    <x v="146"/>
    <x v="146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-1"/>
    <e v="#DIV/0!"/>
    <x v="0"/>
    <x v="2"/>
    <x v="147"/>
    <x v="147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-0.99919999999999998"/>
    <n v="20"/>
    <x v="0"/>
    <x v="2"/>
    <x v="148"/>
    <x v="148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-0.99080000000000001"/>
    <n v="15.333333333333334"/>
    <x v="0"/>
    <x v="2"/>
    <x v="149"/>
    <x v="149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-0.7683692307692308"/>
    <n v="449.43283582089555"/>
    <x v="0"/>
    <x v="2"/>
    <x v="150"/>
    <x v="150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-0.99944"/>
    <n v="28"/>
    <x v="0"/>
    <x v="2"/>
    <x v="151"/>
    <x v="151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-0.99992105263157893"/>
    <n v="15"/>
    <x v="0"/>
    <x v="2"/>
    <x v="152"/>
    <x v="15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-0.99282000000000004"/>
    <n v="35.9"/>
    <x v="0"/>
    <x v="2"/>
    <x v="153"/>
    <x v="153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-0.97333333333333338"/>
    <n v="13.333333333333334"/>
    <x v="0"/>
    <x v="2"/>
    <x v="154"/>
    <x v="154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-0.99994000000000005"/>
    <n v="20.25"/>
    <x v="0"/>
    <x v="2"/>
    <x v="155"/>
    <x v="155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-0.94899999999999995"/>
    <n v="119"/>
    <x v="0"/>
    <x v="2"/>
    <x v="156"/>
    <x v="156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-0.99732888146911525"/>
    <n v="4"/>
    <x v="0"/>
    <x v="2"/>
    <x v="157"/>
    <x v="157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-1"/>
    <e v="#DIV/0!"/>
    <x v="0"/>
    <x v="2"/>
    <x v="158"/>
    <x v="158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-0.99997999999999998"/>
    <n v="10"/>
    <x v="0"/>
    <x v="2"/>
    <x v="159"/>
    <x v="159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-1"/>
    <e v="#DIV/0!"/>
    <x v="0"/>
    <x v="3"/>
    <x v="160"/>
    <x v="160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-0.99990000000000001"/>
    <n v="5"/>
    <x v="0"/>
    <x v="3"/>
    <x v="161"/>
    <x v="161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-0.84464285714285714"/>
    <n v="43.5"/>
    <x v="0"/>
    <x v="3"/>
    <x v="162"/>
    <x v="162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-1"/>
    <e v="#DIV/0!"/>
    <x v="0"/>
    <x v="3"/>
    <x v="163"/>
    <x v="16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-0.9946666666666667"/>
    <n v="91.428571428571431"/>
    <x v="0"/>
    <x v="3"/>
    <x v="164"/>
    <x v="164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-1"/>
    <e v="#DIV/0!"/>
    <x v="0"/>
    <x v="3"/>
    <x v="165"/>
    <x v="165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-0.4"/>
    <n v="3000"/>
    <x v="0"/>
    <x v="3"/>
    <x v="166"/>
    <x v="166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-0.99990000000000001"/>
    <n v="5.5"/>
    <x v="0"/>
    <x v="3"/>
    <x v="167"/>
    <x v="167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-0.95937499999999998"/>
    <n v="108.33333333333333"/>
    <x v="0"/>
    <x v="3"/>
    <x v="168"/>
    <x v="168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-0.77600000000000002"/>
    <n v="56"/>
    <x v="0"/>
    <x v="3"/>
    <x v="169"/>
    <x v="169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-0.96750000000000003"/>
    <n v="32.5"/>
    <x v="0"/>
    <x v="3"/>
    <x v="170"/>
    <x v="170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-0.99997999999999998"/>
    <n v="1"/>
    <x v="0"/>
    <x v="3"/>
    <x v="171"/>
    <x v="171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-1"/>
    <e v="#DIV/0!"/>
    <x v="0"/>
    <x v="3"/>
    <x v="172"/>
    <x v="172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-1"/>
    <e v="#DIV/0!"/>
    <x v="0"/>
    <x v="3"/>
    <x v="173"/>
    <x v="17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-1"/>
    <e v="#DIV/0!"/>
    <x v="0"/>
    <x v="3"/>
    <x v="174"/>
    <x v="174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-0.93515000000000004"/>
    <n v="49.884615384615387"/>
    <x v="0"/>
    <x v="3"/>
    <x v="175"/>
    <x v="175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-1"/>
    <e v="#DIV/0!"/>
    <x v="0"/>
    <x v="3"/>
    <x v="176"/>
    <x v="176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-0.6"/>
    <n v="25.714285714285715"/>
    <x v="0"/>
    <x v="3"/>
    <x v="177"/>
    <x v="177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-1"/>
    <e v="#DIV/0!"/>
    <x v="0"/>
    <x v="3"/>
    <x v="178"/>
    <x v="178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-0.8"/>
    <n v="100"/>
    <x v="0"/>
    <x v="3"/>
    <x v="179"/>
    <x v="179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-0.66583333333333339"/>
    <n v="30.846153846153847"/>
    <x v="0"/>
    <x v="3"/>
    <x v="180"/>
    <x v="180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-0.78907391177329833"/>
    <n v="180.5"/>
    <x v="0"/>
    <x v="3"/>
    <x v="181"/>
    <x v="181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-1"/>
    <e v="#DIV/0!"/>
    <x v="0"/>
    <x v="3"/>
    <x v="182"/>
    <x v="182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-0.64144000000000001"/>
    <n v="373.5"/>
    <x v="0"/>
    <x v="3"/>
    <x v="183"/>
    <x v="18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-0.96599999999999997"/>
    <n v="25.5"/>
    <x v="0"/>
    <x v="3"/>
    <x v="184"/>
    <x v="184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-0.94499999999999995"/>
    <n v="220"/>
    <x v="0"/>
    <x v="3"/>
    <x v="185"/>
    <x v="185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-1"/>
    <e v="#DIV/0!"/>
    <x v="0"/>
    <x v="3"/>
    <x v="186"/>
    <x v="186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-0.84"/>
    <n v="160"/>
    <x v="0"/>
    <x v="3"/>
    <x v="187"/>
    <x v="187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-1"/>
    <e v="#DIV/0!"/>
    <x v="0"/>
    <x v="3"/>
    <x v="188"/>
    <x v="188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-0.99931000000000003"/>
    <n v="69"/>
    <x v="0"/>
    <x v="3"/>
    <x v="189"/>
    <x v="189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-0.99583333333333335"/>
    <n v="50"/>
    <x v="0"/>
    <x v="3"/>
    <x v="190"/>
    <x v="190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-0.95"/>
    <n v="83.333333333333329"/>
    <x v="0"/>
    <x v="3"/>
    <x v="191"/>
    <x v="191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-0.99998299999999996"/>
    <n v="5.666666666666667"/>
    <x v="0"/>
    <x v="3"/>
    <x v="192"/>
    <x v="192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-1"/>
    <e v="#DIV/0!"/>
    <x v="0"/>
    <x v="3"/>
    <x v="193"/>
    <x v="19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-0.99880000000000002"/>
    <n v="1"/>
    <x v="0"/>
    <x v="3"/>
    <x v="194"/>
    <x v="194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-1"/>
    <e v="#DIV/0!"/>
    <x v="0"/>
    <x v="3"/>
    <x v="195"/>
    <x v="195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-0.58142857142857141"/>
    <n v="77.10526315789474"/>
    <x v="0"/>
    <x v="3"/>
    <x v="196"/>
    <x v="196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-0.8952"/>
    <n v="32.75"/>
    <x v="0"/>
    <x v="3"/>
    <x v="197"/>
    <x v="197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-0.98884000000000005"/>
    <n v="46.5"/>
    <x v="0"/>
    <x v="3"/>
    <x v="198"/>
    <x v="198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-1"/>
    <e v="#DIV/0!"/>
    <x v="0"/>
    <x v="3"/>
    <x v="199"/>
    <x v="199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-0.73807499999999993"/>
    <n v="87.308333333333337"/>
    <x v="0"/>
    <x v="3"/>
    <x v="200"/>
    <x v="200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-0.41538461538461541"/>
    <n v="54.285714285714285"/>
    <x v="0"/>
    <x v="3"/>
    <x v="201"/>
    <x v="201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-1"/>
    <e v="#DIV/0!"/>
    <x v="0"/>
    <x v="3"/>
    <x v="202"/>
    <x v="202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-0.7016"/>
    <n v="93.25"/>
    <x v="0"/>
    <x v="3"/>
    <x v="203"/>
    <x v="20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-0.49278333333333335"/>
    <n v="117.68368136117556"/>
    <x v="0"/>
    <x v="3"/>
    <x v="204"/>
    <x v="204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-0.83750000000000002"/>
    <n v="76.470588235294116"/>
    <x v="0"/>
    <x v="3"/>
    <x v="205"/>
    <x v="205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-1"/>
    <e v="#DIV/0!"/>
    <x v="0"/>
    <x v="3"/>
    <x v="206"/>
    <x v="206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-0.84785714285714286"/>
    <n v="163.84615384615384"/>
    <x v="0"/>
    <x v="3"/>
    <x v="207"/>
    <x v="207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-1"/>
    <e v="#DIV/0!"/>
    <x v="0"/>
    <x v="3"/>
    <x v="208"/>
    <x v="208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-1"/>
    <e v="#DIV/0!"/>
    <x v="0"/>
    <x v="3"/>
    <x v="209"/>
    <x v="209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-0.74750000000000005"/>
    <n v="91.818181818181813"/>
    <x v="0"/>
    <x v="3"/>
    <x v="210"/>
    <x v="210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-0.55400000000000005"/>
    <n v="185.83333333333334"/>
    <x v="0"/>
    <x v="3"/>
    <x v="211"/>
    <x v="211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-0.99984126984126986"/>
    <n v="1"/>
    <x v="0"/>
    <x v="3"/>
    <x v="212"/>
    <x v="212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-0.99960000000000004"/>
    <n v="20"/>
    <x v="0"/>
    <x v="3"/>
    <x v="213"/>
    <x v="21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-0.99992000000000003"/>
    <n v="1"/>
    <x v="0"/>
    <x v="3"/>
    <x v="214"/>
    <x v="214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-0.99772727272727268"/>
    <n v="10"/>
    <x v="0"/>
    <x v="3"/>
    <x v="215"/>
    <x v="215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-0.44301559999999995"/>
    <n v="331.53833333333336"/>
    <x v="0"/>
    <x v="3"/>
    <x v="216"/>
    <x v="216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-0.88056999999999996"/>
    <n v="314.28947368421052"/>
    <x v="0"/>
    <x v="3"/>
    <x v="217"/>
    <x v="217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-0.98"/>
    <n v="100"/>
    <x v="0"/>
    <x v="3"/>
    <x v="218"/>
    <x v="218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-0.82369999999999999"/>
    <n v="115.98684210526316"/>
    <x v="0"/>
    <x v="3"/>
    <x v="219"/>
    <x v="219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-0.99280000000000002"/>
    <n v="120"/>
    <x v="0"/>
    <x v="3"/>
    <x v="220"/>
    <x v="220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-1"/>
    <e v="#DIV/0!"/>
    <x v="0"/>
    <x v="3"/>
    <x v="221"/>
    <x v="221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-0.87"/>
    <n v="65"/>
    <x v="0"/>
    <x v="3"/>
    <x v="222"/>
    <x v="222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-1"/>
    <e v="#DIV/0!"/>
    <x v="0"/>
    <x v="3"/>
    <x v="223"/>
    <x v="22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-1"/>
    <e v="#DIV/0!"/>
    <x v="0"/>
    <x v="3"/>
    <x v="224"/>
    <x v="224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-1"/>
    <e v="#DIV/0!"/>
    <x v="0"/>
    <x v="3"/>
    <x v="225"/>
    <x v="225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-0.99137931034482762"/>
    <n v="125"/>
    <x v="0"/>
    <x v="3"/>
    <x v="226"/>
    <x v="226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-1"/>
    <e v="#DIV/0!"/>
    <x v="0"/>
    <x v="3"/>
    <x v="227"/>
    <x v="227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-1"/>
    <e v="#DIV/0!"/>
    <x v="0"/>
    <x v="3"/>
    <x v="228"/>
    <x v="228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-1"/>
    <e v="#DIV/0!"/>
    <x v="0"/>
    <x v="3"/>
    <x v="229"/>
    <x v="229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-0.996"/>
    <n v="30"/>
    <x v="0"/>
    <x v="3"/>
    <x v="230"/>
    <x v="230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-1"/>
    <e v="#DIV/0!"/>
    <x v="0"/>
    <x v="3"/>
    <x v="231"/>
    <x v="231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-0.97250000000000003"/>
    <n v="15.714285714285714"/>
    <x v="0"/>
    <x v="3"/>
    <x v="232"/>
    <x v="232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-1"/>
    <e v="#DIV/0!"/>
    <x v="0"/>
    <x v="3"/>
    <x v="233"/>
    <x v="23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-0.59899999999999998"/>
    <n v="80.2"/>
    <x v="0"/>
    <x v="3"/>
    <x v="234"/>
    <x v="234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-1"/>
    <e v="#DIV/0!"/>
    <x v="0"/>
    <x v="3"/>
    <x v="235"/>
    <x v="235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-1"/>
    <e v="#DIV/0!"/>
    <x v="0"/>
    <x v="3"/>
    <x v="236"/>
    <x v="236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-0.9966666666666667"/>
    <n v="50"/>
    <x v="0"/>
    <x v="3"/>
    <x v="237"/>
    <x v="237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-1"/>
    <e v="#DIV/0!"/>
    <x v="0"/>
    <x v="3"/>
    <x v="238"/>
    <x v="238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-0.75"/>
    <n v="50"/>
    <x v="0"/>
    <x v="3"/>
    <x v="239"/>
    <x v="239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7.6341333333333386E-2"/>
    <n v="117.84759124087591"/>
    <x v="0"/>
    <x v="4"/>
    <x v="240"/>
    <x v="240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0.12637362637362637"/>
    <n v="109.04255319148936"/>
    <x v="0"/>
    <x v="4"/>
    <x v="241"/>
    <x v="241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0.13461538461538461"/>
    <n v="73.019801980198025"/>
    <x v="0"/>
    <x v="4"/>
    <x v="242"/>
    <x v="242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2.5919999999999999E-2"/>
    <n v="78.195121951219505"/>
    <x v="0"/>
    <x v="4"/>
    <x v="243"/>
    <x v="243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0.13757142857142857"/>
    <n v="47.398809523809526"/>
    <x v="0"/>
    <x v="4"/>
    <x v="244"/>
    <x v="24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3.7199999999999997E-2"/>
    <n v="54.020833333333336"/>
    <x v="0"/>
    <x v="4"/>
    <x v="245"/>
    <x v="245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2.0546000000000002"/>
    <n v="68.488789237668158"/>
    <x v="0"/>
    <x v="4"/>
    <x v="246"/>
    <x v="246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0.34100000000000003"/>
    <n v="108.14516129032258"/>
    <x v="0"/>
    <x v="4"/>
    <x v="247"/>
    <x v="247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3329411764705883E-2"/>
    <n v="589.95205479452056"/>
    <x v="0"/>
    <x v="4"/>
    <x v="248"/>
    <x v="248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0.12920000000000001"/>
    <n v="48.051063829787232"/>
    <x v="0"/>
    <x v="4"/>
    <x v="249"/>
    <x v="249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5.5833333333333332E-2"/>
    <n v="72.482837528604122"/>
    <x v="0"/>
    <x v="4"/>
    <x v="250"/>
    <x v="250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0.25571428571428573"/>
    <n v="57.077922077922075"/>
    <x v="0"/>
    <x v="4"/>
    <x v="251"/>
    <x v="251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0.84560000000000002"/>
    <n v="85.444444444444443"/>
    <x v="0"/>
    <x v="4"/>
    <x v="252"/>
    <x v="252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7.3333333333333332E-3"/>
    <n v="215.85714285714286"/>
    <x v="0"/>
    <x v="4"/>
    <x v="253"/>
    <x v="253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0.1694725"/>
    <n v="89.38643312101911"/>
    <x v="0"/>
    <x v="4"/>
    <x v="254"/>
    <x v="254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6.7332499999999976E-2"/>
    <n v="45.418404255319146"/>
    <x v="0"/>
    <x v="4"/>
    <x v="255"/>
    <x v="255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0.39100000000000001"/>
    <n v="65.756363636363631"/>
    <x v="0"/>
    <x v="4"/>
    <x v="256"/>
    <x v="256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6.7264857142857057E-2"/>
    <n v="66.70405357142856"/>
    <x v="0"/>
    <x v="4"/>
    <x v="257"/>
    <x v="257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0.91139999999999999"/>
    <n v="83.345930232558146"/>
    <x v="0"/>
    <x v="4"/>
    <x v="258"/>
    <x v="258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0.31937893333333334"/>
    <n v="105.04609341825902"/>
    <x v="0"/>
    <x v="4"/>
    <x v="259"/>
    <x v="259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6.4000000000000001E-2"/>
    <n v="120.90909090909091"/>
    <x v="0"/>
    <x v="4"/>
    <x v="260"/>
    <x v="260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7.3999999999999996E-2"/>
    <n v="97.63636363636364"/>
    <x v="0"/>
    <x v="4"/>
    <x v="261"/>
    <x v="261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1.4"/>
    <n v="41.379310344827587"/>
    <x v="0"/>
    <x v="4"/>
    <x v="262"/>
    <x v="262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0.18081080000000002"/>
    <n v="30.654485981308412"/>
    <x v="0"/>
    <x v="4"/>
    <x v="263"/>
    <x v="263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0.182"/>
    <n v="64.945054945054949"/>
    <x v="0"/>
    <x v="4"/>
    <x v="264"/>
    <x v="26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0.111"/>
    <n v="95.775862068965523"/>
    <x v="0"/>
    <x v="4"/>
    <x v="265"/>
    <x v="265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0.45500000000000002"/>
    <n v="40.416666666666664"/>
    <x v="0"/>
    <x v="4"/>
    <x v="266"/>
    <x v="266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0.31628832487309649"/>
    <n v="78.578424242424248"/>
    <x v="0"/>
    <x v="4"/>
    <x v="267"/>
    <x v="267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0.114"/>
    <n v="50.18018018018018"/>
    <x v="0"/>
    <x v="4"/>
    <x v="268"/>
    <x v="268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0.47233769999999992"/>
    <n v="92.251735588972423"/>
    <x v="0"/>
    <x v="4"/>
    <x v="269"/>
    <x v="269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0.52608695652173909"/>
    <n v="57.540983606557376"/>
    <x v="0"/>
    <x v="4"/>
    <x v="270"/>
    <x v="270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4.6800000000000001E-2"/>
    <n v="109.42160278745645"/>
    <x v="0"/>
    <x v="4"/>
    <x v="271"/>
    <x v="271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0.77433666666666678"/>
    <n v="81.892461538461546"/>
    <x v="0"/>
    <x v="4"/>
    <x v="272"/>
    <x v="272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7.7757999999999994E-2"/>
    <n v="45.667711864406776"/>
    <x v="0"/>
    <x v="4"/>
    <x v="273"/>
    <x v="273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0.56000000000000005"/>
    <n v="55.221238938053098"/>
    <x v="0"/>
    <x v="4"/>
    <x v="274"/>
    <x v="27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8.3949999999999997E-2"/>
    <n v="65.298192771084331"/>
    <x v="0"/>
    <x v="4"/>
    <x v="275"/>
    <x v="275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0.47599999999999998"/>
    <n v="95.225806451612897"/>
    <x v="0"/>
    <x v="4"/>
    <x v="276"/>
    <x v="276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0.10381538461538461"/>
    <n v="75.444794952681391"/>
    <x v="0"/>
    <x v="4"/>
    <x v="277"/>
    <x v="277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0.50348148148148153"/>
    <n v="97.816867469879512"/>
    <x v="0"/>
    <x v="4"/>
    <x v="278"/>
    <x v="278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0.57318294117647062"/>
    <n v="87.685606557377056"/>
    <x v="0"/>
    <x v="4"/>
    <x v="279"/>
    <x v="279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0.56144000000000005"/>
    <n v="54.748948106591868"/>
    <x v="0"/>
    <x v="4"/>
    <x v="280"/>
    <x v="280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0.20587636363636358"/>
    <n v="83.953417721518989"/>
    <x v="0"/>
    <x v="4"/>
    <x v="281"/>
    <x v="281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1888888888888888E-2"/>
    <n v="254.38547486033519"/>
    <x v="0"/>
    <x v="4"/>
    <x v="282"/>
    <x v="282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0.14272499999999996"/>
    <n v="101.8269801980198"/>
    <x v="0"/>
    <x v="4"/>
    <x v="283"/>
    <x v="283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4.6261499999999976E-2"/>
    <n v="55.066394736842106"/>
    <x v="0"/>
    <x v="4"/>
    <x v="284"/>
    <x v="28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1.2882507142857142"/>
    <n v="56.901438721136763"/>
    <x v="0"/>
    <x v="4"/>
    <x v="285"/>
    <x v="285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9.1533333333333328E-2"/>
    <n v="121.28148148148148"/>
    <x v="0"/>
    <x v="4"/>
    <x v="286"/>
    <x v="286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0.76300000000000001"/>
    <n v="91.189655172413794"/>
    <x v="0"/>
    <x v="4"/>
    <x v="287"/>
    <x v="287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3.2106199999999953E-2"/>
    <n v="115.44812080536913"/>
    <x v="0"/>
    <x v="4"/>
    <x v="288"/>
    <x v="288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4.82E-2"/>
    <n v="67.771551724137936"/>
    <x v="0"/>
    <x v="4"/>
    <x v="289"/>
    <x v="289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6.6844444444444484E-2"/>
    <n v="28.576190476190476"/>
    <x v="0"/>
    <x v="4"/>
    <x v="290"/>
    <x v="290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0.20019999999999999"/>
    <n v="46.8828125"/>
    <x v="0"/>
    <x v="4"/>
    <x v="291"/>
    <x v="291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5069333333333294E-2"/>
    <n v="154.42231237322514"/>
    <x v="0"/>
    <x v="4"/>
    <x v="292"/>
    <x v="292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3846153846153847E-2"/>
    <n v="201.22137404580153"/>
    <x v="0"/>
    <x v="4"/>
    <x v="293"/>
    <x v="293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0"/>
    <n v="100"/>
    <x v="0"/>
    <x v="4"/>
    <x v="294"/>
    <x v="29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0.33109119999999997"/>
    <n v="100.08204511278196"/>
    <x v="0"/>
    <x v="4"/>
    <x v="295"/>
    <x v="295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0.18726199999999998"/>
    <n v="230.08953488372092"/>
    <x v="0"/>
    <x v="4"/>
    <x v="296"/>
    <x v="296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6.4000000000000003E-3"/>
    <n v="141.74647887323943"/>
    <x v="0"/>
    <x v="4"/>
    <x v="297"/>
    <x v="297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8.932412698412695E-2"/>
    <n v="56.344351395730705"/>
    <x v="0"/>
    <x v="4"/>
    <x v="298"/>
    <x v="298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0.78952500000000003"/>
    <n v="73.341188524590166"/>
    <x v="0"/>
    <x v="4"/>
    <x v="299"/>
    <x v="299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7226399999999996E-2"/>
    <n v="85.337785234899329"/>
    <x v="0"/>
    <x v="4"/>
    <x v="300"/>
    <x v="300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0.18734999999999993"/>
    <n v="61.496215139442228"/>
    <x v="0"/>
    <x v="4"/>
    <x v="301"/>
    <x v="301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4.5999999999999999E-3"/>
    <n v="93.018518518518519"/>
    <x v="0"/>
    <x v="4"/>
    <x v="302"/>
    <x v="302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0.37466666666666665"/>
    <n v="50.292682926829265"/>
    <x v="0"/>
    <x v="4"/>
    <x v="303"/>
    <x v="303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1.3164705882352941"/>
    <n v="106.43243243243244"/>
    <x v="0"/>
    <x v="4"/>
    <x v="304"/>
    <x v="304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0.30333333333333334"/>
    <n v="51.719576719576722"/>
    <x v="0"/>
    <x v="4"/>
    <x v="305"/>
    <x v="305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1.929"/>
    <n v="36.612499999999997"/>
    <x v="0"/>
    <x v="4"/>
    <x v="306"/>
    <x v="306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0.11318181818181818"/>
    <n v="42.517361111111114"/>
    <x v="0"/>
    <x v="4"/>
    <x v="307"/>
    <x v="307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5.566666666666667E-2"/>
    <n v="62.712871287128714"/>
    <x v="0"/>
    <x v="4"/>
    <x v="308"/>
    <x v="308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0.18944444444444444"/>
    <n v="89.957983193277315"/>
    <x v="0"/>
    <x v="4"/>
    <x v="309"/>
    <x v="309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4.1289999999999966E-2"/>
    <n v="28.924722222222222"/>
    <x v="0"/>
    <x v="4"/>
    <x v="310"/>
    <x v="310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4.1016500000000088E-2"/>
    <n v="138.8022"/>
    <x v="0"/>
    <x v="4"/>
    <x v="311"/>
    <x v="311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0.11874999999999999"/>
    <n v="61.301369863013697"/>
    <x v="0"/>
    <x v="4"/>
    <x v="312"/>
    <x v="312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4.7352941176470591E-2"/>
    <n v="80.202702702702709"/>
    <x v="0"/>
    <x v="4"/>
    <x v="313"/>
    <x v="313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2.8515000000000001"/>
    <n v="32.095833333333331"/>
    <x v="0"/>
    <x v="4"/>
    <x v="314"/>
    <x v="31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248E-2"/>
    <n v="200.88888888888889"/>
    <x v="0"/>
    <x v="4"/>
    <x v="315"/>
    <x v="315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0.13773333333333335"/>
    <n v="108.01265822784811"/>
    <x v="0"/>
    <x v="4"/>
    <x v="316"/>
    <x v="316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8.0333333333333333E-3"/>
    <n v="95.699367088607602"/>
    <x v="0"/>
    <x v="4"/>
    <x v="317"/>
    <x v="317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1.8331999999999999"/>
    <n v="49.880281690140848"/>
    <x v="0"/>
    <x v="4"/>
    <x v="318"/>
    <x v="318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0.1268"/>
    <n v="110.47058823529412"/>
    <x v="0"/>
    <x v="4"/>
    <x v="319"/>
    <x v="319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6.5799999999999997E-2"/>
    <n v="134.91139240506328"/>
    <x v="0"/>
    <x v="4"/>
    <x v="320"/>
    <x v="320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2.6628571428571429E-2"/>
    <n v="106.62314540059347"/>
    <x v="0"/>
    <x v="4"/>
    <x v="321"/>
    <x v="321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7.9119999999999996E-2"/>
    <n v="145.04301075268816"/>
    <x v="0"/>
    <x v="4"/>
    <x v="322"/>
    <x v="322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0.23074074074074075"/>
    <n v="114.58620689655173"/>
    <x v="0"/>
    <x v="4"/>
    <x v="323"/>
    <x v="323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6E-2"/>
    <n v="105.3170731707317"/>
    <x v="0"/>
    <x v="4"/>
    <x v="324"/>
    <x v="32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4.3959999999999999E-2"/>
    <n v="70.921195652173907"/>
    <x v="0"/>
    <x v="4"/>
    <x v="325"/>
    <x v="325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0.12929733333333338"/>
    <n v="147.17167680278018"/>
    <x v="0"/>
    <x v="4"/>
    <x v="326"/>
    <x v="326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0.36399999999999999"/>
    <n v="160.47058823529412"/>
    <x v="0"/>
    <x v="4"/>
    <x v="327"/>
    <x v="327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3.6144000000000037E-2"/>
    <n v="156.04578313253012"/>
    <x v="0"/>
    <x v="4"/>
    <x v="328"/>
    <x v="328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5.5E-2"/>
    <n v="63.17365269461078"/>
    <x v="0"/>
    <x v="4"/>
    <x v="329"/>
    <x v="329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8285714285714287E-2"/>
    <n v="104.82352941176471"/>
    <x v="0"/>
    <x v="4"/>
    <x v="330"/>
    <x v="330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6.6049999999999998E-2"/>
    <n v="97.356164383561648"/>
    <x v="0"/>
    <x v="4"/>
    <x v="331"/>
    <x v="331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0.13014999999999999"/>
    <n v="203.63063063063063"/>
    <x v="0"/>
    <x v="4"/>
    <x v="332"/>
    <x v="332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0.25227500000000003"/>
    <n v="188.31203007518798"/>
    <x v="0"/>
    <x v="4"/>
    <x v="333"/>
    <x v="333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1900000000000001E-2"/>
    <n v="146.65217391304347"/>
    <x v="0"/>
    <x v="4"/>
    <x v="334"/>
    <x v="33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2.7647058823529413E-2"/>
    <n v="109.1875"/>
    <x v="0"/>
    <x v="4"/>
    <x v="335"/>
    <x v="335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0.16839119999999996"/>
    <n v="59.249046653144013"/>
    <x v="0"/>
    <x v="4"/>
    <x v="336"/>
    <x v="336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1683333333333394E-2"/>
    <n v="97.904838709677421"/>
    <x v="0"/>
    <x v="4"/>
    <x v="337"/>
    <x v="337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0.10133600000000006"/>
    <n v="70.000169491525426"/>
    <x v="0"/>
    <x v="4"/>
    <x v="338"/>
    <x v="338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8.0833333333333326E-2"/>
    <n v="72.865168539325836"/>
    <x v="0"/>
    <x v="4"/>
    <x v="339"/>
    <x v="339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0.25022857142857141"/>
    <n v="146.34782608695653"/>
    <x v="0"/>
    <x v="4"/>
    <x v="340"/>
    <x v="340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6.7142857142857143E-2"/>
    <n v="67.909090909090907"/>
    <x v="0"/>
    <x v="4"/>
    <x v="341"/>
    <x v="341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3.6639999999999416E-3"/>
    <n v="169.85083076923075"/>
    <x v="0"/>
    <x v="4"/>
    <x v="342"/>
    <x v="342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2.0286333333333337E-2"/>
    <n v="58.413339694656486"/>
    <x v="0"/>
    <x v="4"/>
    <x v="343"/>
    <x v="343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2.0835820895522387E-2"/>
    <n v="119.99298245614035"/>
    <x v="0"/>
    <x v="4"/>
    <x v="344"/>
    <x v="34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0.23275862068965517"/>
    <n v="99.860335195530723"/>
    <x v="0"/>
    <x v="4"/>
    <x v="345"/>
    <x v="345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0.70288800000000007"/>
    <n v="90.579148936170213"/>
    <x v="0"/>
    <x v="4"/>
    <x v="346"/>
    <x v="346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0.11590499999999992"/>
    <n v="117.77361477572559"/>
    <x v="0"/>
    <x v="4"/>
    <x v="347"/>
    <x v="347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0.03"/>
    <n v="86.554621848739501"/>
    <x v="0"/>
    <x v="4"/>
    <x v="348"/>
    <x v="348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6.6357015985790441E-2"/>
    <n v="71.899281437125751"/>
    <x v="0"/>
    <x v="4"/>
    <x v="349"/>
    <x v="349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0.14760000000000001"/>
    <n v="129.81900452488688"/>
    <x v="0"/>
    <x v="4"/>
    <x v="350"/>
    <x v="350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0.27341176470588235"/>
    <n v="44.912863070539416"/>
    <x v="0"/>
    <x v="4"/>
    <x v="351"/>
    <x v="351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0.1656"/>
    <n v="40.755244755244753"/>
    <x v="0"/>
    <x v="4"/>
    <x v="352"/>
    <x v="352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8.6181942661531882E-2"/>
    <n v="103.52394779771615"/>
    <x v="0"/>
    <x v="4"/>
    <x v="353"/>
    <x v="353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3.9428571428571431E-2"/>
    <n v="125.44827586206897"/>
    <x v="0"/>
    <x v="4"/>
    <x v="354"/>
    <x v="354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0.16257142857142856"/>
    <n v="246.60606060606059"/>
    <x v="0"/>
    <x v="4"/>
    <x v="355"/>
    <x v="355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2.6924000000000038E-2"/>
    <n v="79.401340206185566"/>
    <x v="0"/>
    <x v="4"/>
    <x v="356"/>
    <x v="356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0.74"/>
    <n v="86.138613861386133"/>
    <x v="0"/>
    <x v="4"/>
    <x v="357"/>
    <x v="357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3.0880000000000001E-2"/>
    <n v="193.04868913857678"/>
    <x v="0"/>
    <x v="4"/>
    <x v="358"/>
    <x v="358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4.8553719008264461E-2"/>
    <n v="84.023178807947019"/>
    <x v="0"/>
    <x v="4"/>
    <x v="359"/>
    <x v="359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375E-2"/>
    <n v="139.82758620689654"/>
    <x v="0"/>
    <x v="4"/>
    <x v="360"/>
    <x v="360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0.11076999999999991"/>
    <n v="109.82189265536722"/>
    <x v="0"/>
    <x v="4"/>
    <x v="361"/>
    <x v="361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0.24159337816864976"/>
    <n v="139.53488372093022"/>
    <x v="0"/>
    <x v="4"/>
    <x v="362"/>
    <x v="362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3333333333333334E-2"/>
    <n v="347.84615384615387"/>
    <x v="0"/>
    <x v="4"/>
    <x v="363"/>
    <x v="363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0.10161428571428574"/>
    <n v="68.24159292035398"/>
    <x v="0"/>
    <x v="4"/>
    <x v="364"/>
    <x v="36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3.9733333333333336E-2"/>
    <n v="239.93846153846152"/>
    <x v="0"/>
    <x v="4"/>
    <x v="365"/>
    <x v="365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3157894736842105E-2"/>
    <n v="287.31343283582089"/>
    <x v="0"/>
    <x v="4"/>
    <x v="366"/>
    <x v="366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3.3501000000000024E-2"/>
    <n v="86.84882352941176"/>
    <x v="0"/>
    <x v="4"/>
    <x v="367"/>
    <x v="367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4.1119999999999997E-2"/>
    <n v="81.84905660377359"/>
    <x v="0"/>
    <x v="4"/>
    <x v="368"/>
    <x v="368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0.10155692307692306"/>
    <n v="42.874970059880241"/>
    <x v="0"/>
    <x v="4"/>
    <x v="369"/>
    <x v="369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0.22020000000000001"/>
    <n v="709.41860465116281"/>
    <x v="0"/>
    <x v="4"/>
    <x v="370"/>
    <x v="370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0.14168666666666666"/>
    <n v="161.25517890772127"/>
    <x v="0"/>
    <x v="4"/>
    <x v="371"/>
    <x v="371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0.25333333333333335"/>
    <n v="41.777777777777779"/>
    <x v="0"/>
    <x v="4"/>
    <x v="372"/>
    <x v="372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6.6666666666666666E-2"/>
    <n v="89.887640449438209"/>
    <x v="0"/>
    <x v="4"/>
    <x v="373"/>
    <x v="373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0.30649999999999999"/>
    <n v="45.051724137931032"/>
    <x v="0"/>
    <x v="4"/>
    <x v="374"/>
    <x v="37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0.2"/>
    <n v="42.857142857142854"/>
    <x v="0"/>
    <x v="4"/>
    <x v="375"/>
    <x v="375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5.9591836734693877E-2"/>
    <n v="54.083333333333336"/>
    <x v="0"/>
    <x v="4"/>
    <x v="376"/>
    <x v="376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0.14399999999999999"/>
    <n v="103.21804511278195"/>
    <x v="0"/>
    <x v="4"/>
    <x v="377"/>
    <x v="377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0.11766666666666667"/>
    <n v="40.397590361445786"/>
    <x v="0"/>
    <x v="4"/>
    <x v="378"/>
    <x v="378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0.1608"/>
    <n v="116.85906040268456"/>
    <x v="0"/>
    <x v="4"/>
    <x v="379"/>
    <x v="379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0.41499999999999998"/>
    <n v="115.51020408163265"/>
    <x v="0"/>
    <x v="4"/>
    <x v="380"/>
    <x v="380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4.7300000000000002E-2"/>
    <n v="104.31274900398407"/>
    <x v="0"/>
    <x v="4"/>
    <x v="381"/>
    <x v="381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1.5583333333333333"/>
    <n v="69.772727272727266"/>
    <x v="0"/>
    <x v="4"/>
    <x v="382"/>
    <x v="382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1.067067067067067"/>
    <n v="43.020833333333336"/>
    <x v="0"/>
    <x v="4"/>
    <x v="383"/>
    <x v="383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0.12105"/>
    <n v="58.540469973890339"/>
    <x v="0"/>
    <x v="4"/>
    <x v="384"/>
    <x v="38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5.9819999999999998E-2"/>
    <n v="111.79535864978902"/>
    <x v="0"/>
    <x v="4"/>
    <x v="385"/>
    <x v="385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6666666666666668E-3"/>
    <n v="46.230769230769234"/>
    <x v="0"/>
    <x v="4"/>
    <x v="386"/>
    <x v="386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1.1398947368421053"/>
    <n v="144.69039145907473"/>
    <x v="0"/>
    <x v="4"/>
    <x v="387"/>
    <x v="387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0.2616"/>
    <n v="88.845070422535215"/>
    <x v="0"/>
    <x v="4"/>
    <x v="388"/>
    <x v="388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0.81535470588235293"/>
    <n v="81.75107284768211"/>
    <x v="0"/>
    <x v="4"/>
    <x v="389"/>
    <x v="389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0"/>
    <n v="71.428571428571431"/>
    <x v="0"/>
    <x v="4"/>
    <x v="390"/>
    <x v="390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6.1000000000000004E-3"/>
    <n v="104.25906735751295"/>
    <x v="0"/>
    <x v="4"/>
    <x v="391"/>
    <x v="391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9.0270270270270264E-3"/>
    <n v="90.616504854368927"/>
    <x v="0"/>
    <x v="4"/>
    <x v="392"/>
    <x v="392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0.10446"/>
    <n v="157.33048433048432"/>
    <x v="0"/>
    <x v="4"/>
    <x v="393"/>
    <x v="393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0.11893617021276595"/>
    <n v="105.18"/>
    <x v="0"/>
    <x v="4"/>
    <x v="394"/>
    <x v="39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8.0445000000000072E-2"/>
    <n v="58.719836956521746"/>
    <x v="0"/>
    <x v="4"/>
    <x v="395"/>
    <x v="395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6.6666666666666666E-2"/>
    <n v="81.632653061224488"/>
    <x v="0"/>
    <x v="4"/>
    <x v="396"/>
    <x v="396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3.9002732240437189E-2"/>
    <n v="56.460043668122275"/>
    <x v="0"/>
    <x v="4"/>
    <x v="397"/>
    <x v="397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0.25159999999999999"/>
    <n v="140.1044776119403"/>
    <x v="0"/>
    <x v="4"/>
    <x v="398"/>
    <x v="398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6.8049999999999999E-2"/>
    <n v="224.85263157894738"/>
    <x v="0"/>
    <x v="4"/>
    <x v="399"/>
    <x v="399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0.123025"/>
    <n v="181.13306451612902"/>
    <x v="0"/>
    <x v="4"/>
    <x v="400"/>
    <x v="400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3.8120000000000001E-2"/>
    <n v="711.04109589041093"/>
    <x v="0"/>
    <x v="4"/>
    <x v="401"/>
    <x v="401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0.41649999999999998"/>
    <n v="65.883720930232556"/>
    <x v="0"/>
    <x v="4"/>
    <x v="402"/>
    <x v="402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5.2600000000000001E-2"/>
    <n v="75.185714285714283"/>
    <x v="0"/>
    <x v="4"/>
    <x v="403"/>
    <x v="403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3.0914285714285714E-2"/>
    <n v="133.14391143911439"/>
    <x v="0"/>
    <x v="4"/>
    <x v="404"/>
    <x v="404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7.6595744680851063E-2"/>
    <n v="55.2"/>
    <x v="0"/>
    <x v="4"/>
    <x v="405"/>
    <x v="405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7.7046428571428571E-2"/>
    <n v="86.163714285714292"/>
    <x v="0"/>
    <x v="4"/>
    <x v="406"/>
    <x v="406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55E-2"/>
    <n v="92.318181818181813"/>
    <x v="0"/>
    <x v="4"/>
    <x v="407"/>
    <x v="407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4376666666666702E-2"/>
    <n v="160.16473684210527"/>
    <x v="0"/>
    <x v="4"/>
    <x v="408"/>
    <x v="408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0.36799999999999999"/>
    <n v="45.6"/>
    <x v="0"/>
    <x v="4"/>
    <x v="409"/>
    <x v="409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0.28299999999999997"/>
    <n v="183.28571428571428"/>
    <x v="0"/>
    <x v="4"/>
    <x v="410"/>
    <x v="410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500000000000001E-2"/>
    <n v="125.78838174273859"/>
    <x v="0"/>
    <x v="4"/>
    <x v="411"/>
    <x v="411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0.26840000000000003"/>
    <n v="57.654545454545456"/>
    <x v="0"/>
    <x v="4"/>
    <x v="412"/>
    <x v="412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5.0859374999999998E-2"/>
    <n v="78.660818713450297"/>
    <x v="0"/>
    <x v="4"/>
    <x v="413"/>
    <x v="413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2.8540540540540539E-2"/>
    <n v="91.480769230769226"/>
    <x v="0"/>
    <x v="4"/>
    <x v="414"/>
    <x v="41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2.1471428571428534E-2"/>
    <n v="68.09809523809524"/>
    <x v="0"/>
    <x v="4"/>
    <x v="415"/>
    <x v="415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0.20217000000000007"/>
    <n v="48.086800000000004"/>
    <x v="0"/>
    <x v="4"/>
    <x v="416"/>
    <x v="416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2.476190476190476E-3"/>
    <n v="202.42307692307693"/>
    <x v="0"/>
    <x v="4"/>
    <x v="417"/>
    <x v="417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6.339285714285714E-3"/>
    <n v="216.75"/>
    <x v="0"/>
    <x v="4"/>
    <x v="418"/>
    <x v="418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4.3750000000000004E-3"/>
    <n v="110.06849315068493"/>
    <x v="0"/>
    <x v="4"/>
    <x v="419"/>
    <x v="419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-0.99560606060606061"/>
    <n v="4.833333333333333"/>
    <x v="0"/>
    <x v="5"/>
    <x v="420"/>
    <x v="420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-0.97993333333333332"/>
    <n v="50.166666666666664"/>
    <x v="0"/>
    <x v="5"/>
    <x v="421"/>
    <x v="421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-0.98924999999999996"/>
    <n v="35.833333333333336"/>
    <x v="0"/>
    <x v="5"/>
    <x v="422"/>
    <x v="422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-0.99234999999999995"/>
    <n v="11.76923076923077"/>
    <x v="0"/>
    <x v="5"/>
    <x v="423"/>
    <x v="423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-0.93203333333333327"/>
    <n v="40.78"/>
    <x v="0"/>
    <x v="5"/>
    <x v="424"/>
    <x v="424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-0.99987999999999999"/>
    <n v="3"/>
    <x v="0"/>
    <x v="5"/>
    <x v="425"/>
    <x v="42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-0.98670000000000002"/>
    <n v="16.625"/>
    <x v="0"/>
    <x v="5"/>
    <x v="426"/>
    <x v="426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-1"/>
    <e v="#DIV/0!"/>
    <x v="0"/>
    <x v="5"/>
    <x v="427"/>
    <x v="427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-0.94366666666666665"/>
    <n v="52"/>
    <x v="0"/>
    <x v="5"/>
    <x v="428"/>
    <x v="428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-1"/>
    <e v="#DIV/0!"/>
    <x v="0"/>
    <x v="5"/>
    <x v="429"/>
    <x v="429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-0.97599999999999998"/>
    <n v="4.8"/>
    <x v="0"/>
    <x v="5"/>
    <x v="430"/>
    <x v="430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-0.86166666666666669"/>
    <n v="51.875"/>
    <x v="0"/>
    <x v="5"/>
    <x v="431"/>
    <x v="431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-0.90500000000000003"/>
    <n v="71.25"/>
    <x v="0"/>
    <x v="5"/>
    <x v="432"/>
    <x v="432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-1"/>
    <e v="#DIV/0!"/>
    <x v="0"/>
    <x v="5"/>
    <x v="433"/>
    <x v="433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-0.95"/>
    <n v="62.5"/>
    <x v="0"/>
    <x v="5"/>
    <x v="434"/>
    <x v="434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-0.99997272727272724"/>
    <n v="1"/>
    <x v="0"/>
    <x v="5"/>
    <x v="435"/>
    <x v="43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-1"/>
    <e v="#DIV/0!"/>
    <x v="0"/>
    <x v="5"/>
    <x v="436"/>
    <x v="436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-1"/>
    <e v="#DIV/0!"/>
    <x v="0"/>
    <x v="5"/>
    <x v="437"/>
    <x v="437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-0.90620000000000001"/>
    <n v="170.54545454545453"/>
    <x v="0"/>
    <x v="5"/>
    <x v="438"/>
    <x v="438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-1"/>
    <e v="#DIV/0!"/>
    <x v="0"/>
    <x v="5"/>
    <x v="439"/>
    <x v="439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-0.999"/>
    <n v="5"/>
    <x v="0"/>
    <x v="5"/>
    <x v="440"/>
    <x v="440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-1"/>
    <e v="#DIV/0!"/>
    <x v="0"/>
    <x v="5"/>
    <x v="441"/>
    <x v="441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-0.60641176470588232"/>
    <n v="393.58823529411762"/>
    <x v="0"/>
    <x v="5"/>
    <x v="442"/>
    <x v="442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-0.999"/>
    <n v="5"/>
    <x v="0"/>
    <x v="5"/>
    <x v="443"/>
    <x v="443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-0.95"/>
    <n v="50"/>
    <x v="0"/>
    <x v="5"/>
    <x v="444"/>
    <x v="444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-0.99996666666666667"/>
    <n v="1"/>
    <x v="0"/>
    <x v="5"/>
    <x v="445"/>
    <x v="44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-0.92704761904761901"/>
    <n v="47.875"/>
    <x v="0"/>
    <x v="5"/>
    <x v="446"/>
    <x v="446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-0.99983333333333335"/>
    <n v="5"/>
    <x v="0"/>
    <x v="5"/>
    <x v="447"/>
    <x v="447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-0.96719599999999994"/>
    <n v="20.502500000000001"/>
    <x v="0"/>
    <x v="5"/>
    <x v="448"/>
    <x v="448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-0.97750000000000004"/>
    <n v="9"/>
    <x v="0"/>
    <x v="5"/>
    <x v="449"/>
    <x v="449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-0.99207999999999996"/>
    <n v="56.571428571428569"/>
    <x v="0"/>
    <x v="5"/>
    <x v="450"/>
    <x v="450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-1"/>
    <e v="#DIV/0!"/>
    <x v="0"/>
    <x v="5"/>
    <x v="451"/>
    <x v="451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-0.36"/>
    <n v="40"/>
    <x v="0"/>
    <x v="5"/>
    <x v="452"/>
    <x v="452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-0.99972595520421603"/>
    <n v="13"/>
    <x v="0"/>
    <x v="5"/>
    <x v="453"/>
    <x v="453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-0.99180000000000001"/>
    <n v="16.399999999999999"/>
    <x v="0"/>
    <x v="5"/>
    <x v="454"/>
    <x v="454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-0.99930769230769234"/>
    <n v="22.5"/>
    <x v="0"/>
    <x v="5"/>
    <x v="455"/>
    <x v="45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-0.99313681368136819"/>
    <n v="20.333333333333332"/>
    <x v="0"/>
    <x v="5"/>
    <x v="456"/>
    <x v="456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-1"/>
    <e v="#DIV/0!"/>
    <x v="0"/>
    <x v="5"/>
    <x v="457"/>
    <x v="457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-0.91790000000000005"/>
    <n v="16.755102040816325"/>
    <x v="0"/>
    <x v="5"/>
    <x v="458"/>
    <x v="458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-0.99935897435897436"/>
    <n v="25"/>
    <x v="0"/>
    <x v="5"/>
    <x v="459"/>
    <x v="459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-0.99705882352941178"/>
    <n v="12.5"/>
    <x v="0"/>
    <x v="5"/>
    <x v="460"/>
    <x v="460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-1"/>
    <e v="#DIV/0!"/>
    <x v="0"/>
    <x v="5"/>
    <x v="461"/>
    <x v="461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-1"/>
    <e v="#DIV/0!"/>
    <x v="0"/>
    <x v="5"/>
    <x v="462"/>
    <x v="462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-0.97727272727272729"/>
    <n v="113.63636363636364"/>
    <x v="0"/>
    <x v="5"/>
    <x v="463"/>
    <x v="463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-0.99900990099009901"/>
    <n v="1"/>
    <x v="0"/>
    <x v="5"/>
    <x v="464"/>
    <x v="464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-0.73046875"/>
    <n v="17.25"/>
    <x v="0"/>
    <x v="5"/>
    <x v="465"/>
    <x v="46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-0.99239999999999995"/>
    <n v="15.2"/>
    <x v="0"/>
    <x v="5"/>
    <x v="466"/>
    <x v="466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-0.78425"/>
    <n v="110.64102564102564"/>
    <x v="0"/>
    <x v="5"/>
    <x v="467"/>
    <x v="467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-1"/>
    <e v="#DIV/0!"/>
    <x v="0"/>
    <x v="5"/>
    <x v="468"/>
    <x v="468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-1"/>
    <e v="#DIV/0!"/>
    <x v="0"/>
    <x v="5"/>
    <x v="469"/>
    <x v="469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-0.98980000000000001"/>
    <n v="25.5"/>
    <x v="0"/>
    <x v="5"/>
    <x v="470"/>
    <x v="470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-0.88107272727272723"/>
    <n v="38.476470588235294"/>
    <x v="0"/>
    <x v="5"/>
    <x v="471"/>
    <x v="471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-0.82374999999999998"/>
    <n v="28.2"/>
    <x v="0"/>
    <x v="5"/>
    <x v="472"/>
    <x v="472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-0.97130000000000005"/>
    <n v="61.5"/>
    <x v="0"/>
    <x v="5"/>
    <x v="473"/>
    <x v="473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-0.99969696969696975"/>
    <n v="1"/>
    <x v="0"/>
    <x v="5"/>
    <x v="474"/>
    <x v="474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-1"/>
    <e v="#DIV/0!"/>
    <x v="0"/>
    <x v="5"/>
    <x v="475"/>
    <x v="475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-0.97769731818181815"/>
    <n v="39.569274193548388"/>
    <x v="0"/>
    <x v="5"/>
    <x v="476"/>
    <x v="476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-1"/>
    <e v="#DIV/0!"/>
    <x v="0"/>
    <x v="5"/>
    <x v="477"/>
    <x v="477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-1"/>
    <e v="#DIV/0!"/>
    <x v="0"/>
    <x v="5"/>
    <x v="478"/>
    <x v="478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-0.6744"/>
    <n v="88.8"/>
    <x v="0"/>
    <x v="5"/>
    <x v="479"/>
    <x v="479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-0.80589999999999995"/>
    <n v="55.457142857142856"/>
    <x v="0"/>
    <x v="5"/>
    <x v="480"/>
    <x v="480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-0.93899999999999995"/>
    <n v="87.142857142857139"/>
    <x v="0"/>
    <x v="5"/>
    <x v="481"/>
    <x v="481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-0.999"/>
    <n v="10"/>
    <x v="0"/>
    <x v="5"/>
    <x v="482"/>
    <x v="482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-0.498"/>
    <n v="51.224489795918366"/>
    <x v="0"/>
    <x v="5"/>
    <x v="483"/>
    <x v="483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-0.99813750000000001"/>
    <n v="13.545454545454545"/>
    <x v="0"/>
    <x v="5"/>
    <x v="484"/>
    <x v="484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-0.78093028770154915"/>
    <n v="66.520080000000007"/>
    <x v="0"/>
    <x v="5"/>
    <x v="485"/>
    <x v="48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-0.99990909090909086"/>
    <n v="50"/>
    <x v="0"/>
    <x v="5"/>
    <x v="486"/>
    <x v="486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-1"/>
    <e v="#DIV/0!"/>
    <x v="0"/>
    <x v="5"/>
    <x v="487"/>
    <x v="487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-1"/>
    <e v="#DIV/0!"/>
    <x v="0"/>
    <x v="5"/>
    <x v="488"/>
    <x v="488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-0.99713321866207982"/>
    <n v="71.666666666666671"/>
    <x v="0"/>
    <x v="5"/>
    <x v="489"/>
    <x v="489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-1"/>
    <e v="#DIV/0!"/>
    <x v="0"/>
    <x v="5"/>
    <x v="490"/>
    <x v="490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-1"/>
    <e v="#DIV/0!"/>
    <x v="0"/>
    <x v="5"/>
    <x v="491"/>
    <x v="491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-1"/>
    <e v="#DIV/0!"/>
    <x v="0"/>
    <x v="5"/>
    <x v="492"/>
    <x v="492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-1"/>
    <e v="#DIV/0!"/>
    <x v="0"/>
    <x v="5"/>
    <x v="493"/>
    <x v="493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-0.99844999999999995"/>
    <n v="10.333333333333334"/>
    <x v="0"/>
    <x v="5"/>
    <x v="494"/>
    <x v="494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-1"/>
    <e v="#DIV/0!"/>
    <x v="0"/>
    <x v="5"/>
    <x v="495"/>
    <x v="49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-0.99998333333333334"/>
    <n v="1"/>
    <x v="0"/>
    <x v="5"/>
    <x v="496"/>
    <x v="496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-0.9933035714285714"/>
    <n v="10"/>
    <x v="0"/>
    <x v="5"/>
    <x v="497"/>
    <x v="497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-0.95401486760459542"/>
    <n v="136.09090909090909"/>
    <x v="0"/>
    <x v="5"/>
    <x v="498"/>
    <x v="498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-0.90449999999999997"/>
    <n v="73.461538461538467"/>
    <x v="0"/>
    <x v="5"/>
    <x v="499"/>
    <x v="499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-0.96692307692307689"/>
    <n v="53.75"/>
    <x v="0"/>
    <x v="5"/>
    <x v="500"/>
    <x v="500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-1"/>
    <e v="#DIV/0!"/>
    <x v="0"/>
    <x v="5"/>
    <x v="501"/>
    <x v="501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-0.98850000000000005"/>
    <n v="57.5"/>
    <x v="0"/>
    <x v="5"/>
    <x v="502"/>
    <x v="502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-0.9824615384615385"/>
    <n v="12.666666666666666"/>
    <x v="0"/>
    <x v="5"/>
    <x v="503"/>
    <x v="503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-0.98632653061224485"/>
    <n v="67"/>
    <x v="0"/>
    <x v="5"/>
    <x v="504"/>
    <x v="504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-0.9956666666666667"/>
    <n v="3.7142857142857144"/>
    <x v="0"/>
    <x v="5"/>
    <x v="505"/>
    <x v="50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-0.99875000000000003"/>
    <n v="250"/>
    <x v="0"/>
    <x v="5"/>
    <x v="506"/>
    <x v="506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-0.96799999999999997"/>
    <n v="64"/>
    <x v="0"/>
    <x v="5"/>
    <x v="507"/>
    <x v="507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-0.99199999999999999"/>
    <n v="133.33333333333334"/>
    <x v="0"/>
    <x v="5"/>
    <x v="508"/>
    <x v="508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-0.998"/>
    <n v="10"/>
    <x v="0"/>
    <x v="5"/>
    <x v="509"/>
    <x v="509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-1"/>
    <e v="#DIV/0!"/>
    <x v="0"/>
    <x v="5"/>
    <x v="510"/>
    <x v="510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-0.97"/>
    <n v="30"/>
    <x v="0"/>
    <x v="5"/>
    <x v="511"/>
    <x v="511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-0.99862499999999998"/>
    <n v="5.5"/>
    <x v="0"/>
    <x v="5"/>
    <x v="512"/>
    <x v="512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-0.86075999999999997"/>
    <n v="102.38235294117646"/>
    <x v="0"/>
    <x v="5"/>
    <x v="513"/>
    <x v="513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-0.96666666666666667"/>
    <n v="16.666666666666668"/>
    <x v="0"/>
    <x v="5"/>
    <x v="514"/>
    <x v="514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-0.74586597938144328"/>
    <n v="725.02941176470586"/>
    <x v="0"/>
    <x v="5"/>
    <x v="515"/>
    <x v="515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-1"/>
    <e v="#DIV/0!"/>
    <x v="0"/>
    <x v="5"/>
    <x v="516"/>
    <x v="516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-0.98633333333333328"/>
    <n v="68.333333333333329"/>
    <x v="0"/>
    <x v="5"/>
    <x v="517"/>
    <x v="517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-1"/>
    <e v="#DIV/0!"/>
    <x v="0"/>
    <x v="5"/>
    <x v="518"/>
    <x v="518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-0.77118573452212313"/>
    <n v="39.228571428571428"/>
    <x v="0"/>
    <x v="5"/>
    <x v="519"/>
    <x v="519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2.1000000000000001E-2"/>
    <n v="150.14705882352942"/>
    <x v="1"/>
    <x v="6"/>
    <x v="520"/>
    <x v="520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4.6399999999999997E-2"/>
    <n v="93.428571428571431"/>
    <x v="1"/>
    <x v="6"/>
    <x v="521"/>
    <x v="521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0.14666666666666667"/>
    <n v="110.96774193548387"/>
    <x v="1"/>
    <x v="6"/>
    <x v="522"/>
    <x v="522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0.20599999999999999"/>
    <n v="71.785714285714292"/>
    <x v="1"/>
    <x v="6"/>
    <x v="523"/>
    <x v="523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8.6728571428571474E-2"/>
    <n v="29.258076923076924"/>
    <x v="1"/>
    <x v="6"/>
    <x v="524"/>
    <x v="524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0"/>
    <n v="1000"/>
    <x v="1"/>
    <x v="6"/>
    <x v="525"/>
    <x v="525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0.14000000000000001"/>
    <n v="74.347826086956516"/>
    <x v="1"/>
    <x v="6"/>
    <x v="526"/>
    <x v="52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8.5000000000000006E-3"/>
    <n v="63.829113924050631"/>
    <x v="1"/>
    <x v="6"/>
    <x v="527"/>
    <x v="527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0.15652173913043479"/>
    <n v="44.333333333333336"/>
    <x v="1"/>
    <x v="6"/>
    <x v="528"/>
    <x v="528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0.30416666666666664"/>
    <n v="86.944444444444443"/>
    <x v="1"/>
    <x v="6"/>
    <x v="529"/>
    <x v="529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7.7826725403817909E-2"/>
    <n v="126.55172413793103"/>
    <x v="1"/>
    <x v="6"/>
    <x v="530"/>
    <x v="530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0"/>
    <n v="129.03225806451613"/>
    <x v="1"/>
    <x v="6"/>
    <x v="531"/>
    <x v="531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0.23250000000000001"/>
    <n v="71.242774566473983"/>
    <x v="1"/>
    <x v="6"/>
    <x v="532"/>
    <x v="532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2E-3"/>
    <n v="117.88235294117646"/>
    <x v="1"/>
    <x v="6"/>
    <x v="533"/>
    <x v="533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4.6666666666666669E-2"/>
    <n v="327.08333333333331"/>
    <x v="1"/>
    <x v="6"/>
    <x v="534"/>
    <x v="534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2.5000000000000001E-2"/>
    <n v="34.745762711864408"/>
    <x v="1"/>
    <x v="6"/>
    <x v="535"/>
    <x v="535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0.18257575757575759"/>
    <n v="100.06410256410257"/>
    <x v="1"/>
    <x v="6"/>
    <x v="536"/>
    <x v="53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0.20499999999999999"/>
    <n v="40.847457627118644"/>
    <x v="1"/>
    <x v="6"/>
    <x v="537"/>
    <x v="537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2.0242"/>
    <n v="252.01666666666668"/>
    <x v="1"/>
    <x v="6"/>
    <x v="538"/>
    <x v="538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6.4400000000000542E-3"/>
    <n v="25.161000000000001"/>
    <x v="1"/>
    <x v="6"/>
    <x v="539"/>
    <x v="539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-0.99993333333333334"/>
    <n v="1"/>
    <x v="2"/>
    <x v="7"/>
    <x v="540"/>
    <x v="540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-0.99444444444444446"/>
    <n v="25"/>
    <x v="2"/>
    <x v="7"/>
    <x v="541"/>
    <x v="541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-0.999996"/>
    <n v="1"/>
    <x v="2"/>
    <x v="7"/>
    <x v="542"/>
    <x v="542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-0.99681818181818183"/>
    <n v="35"/>
    <x v="2"/>
    <x v="7"/>
    <x v="543"/>
    <x v="543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-0.98799999999999999"/>
    <n v="3"/>
    <x v="2"/>
    <x v="7"/>
    <x v="544"/>
    <x v="544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-0.72616000000000003"/>
    <n v="402.70588235294116"/>
    <x v="2"/>
    <x v="7"/>
    <x v="545"/>
    <x v="545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-0.99913333333333332"/>
    <n v="26"/>
    <x v="2"/>
    <x v="7"/>
    <x v="546"/>
    <x v="546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-1"/>
    <e v="#DIV/0!"/>
    <x v="2"/>
    <x v="7"/>
    <x v="547"/>
    <x v="54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-0.99909999999999999"/>
    <n v="9"/>
    <x v="2"/>
    <x v="7"/>
    <x v="548"/>
    <x v="548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-0.9728"/>
    <n v="8.5"/>
    <x v="2"/>
    <x v="7"/>
    <x v="549"/>
    <x v="549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-0.99299999999999999"/>
    <n v="8.75"/>
    <x v="2"/>
    <x v="7"/>
    <x v="550"/>
    <x v="550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-0.94958666666666669"/>
    <n v="135.03571428571428"/>
    <x v="2"/>
    <x v="7"/>
    <x v="551"/>
    <x v="551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-1"/>
    <e v="#DIV/0!"/>
    <x v="2"/>
    <x v="7"/>
    <x v="552"/>
    <x v="552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-0.99507999999999996"/>
    <n v="20.5"/>
    <x v="2"/>
    <x v="7"/>
    <x v="553"/>
    <x v="553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-0.6341085271317829"/>
    <n v="64.36363636363636"/>
    <x v="2"/>
    <x v="7"/>
    <x v="554"/>
    <x v="554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-1"/>
    <e v="#DIV/0!"/>
    <x v="2"/>
    <x v="7"/>
    <x v="555"/>
    <x v="555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-0.97499999999999998"/>
    <n v="200"/>
    <x v="2"/>
    <x v="7"/>
    <x v="556"/>
    <x v="556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-0.99089333333333329"/>
    <n v="68.3"/>
    <x v="2"/>
    <x v="7"/>
    <x v="557"/>
    <x v="55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-1"/>
    <e v="#DIV/0!"/>
    <x v="2"/>
    <x v="7"/>
    <x v="558"/>
    <x v="558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-0.99979166666666663"/>
    <n v="50"/>
    <x v="2"/>
    <x v="7"/>
    <x v="559"/>
    <x v="559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-0.99987999999999999"/>
    <n v="4"/>
    <x v="2"/>
    <x v="7"/>
    <x v="560"/>
    <x v="560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-0.99633333333333329"/>
    <n v="27.5"/>
    <x v="2"/>
    <x v="7"/>
    <x v="561"/>
    <x v="561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-1"/>
    <e v="#DIV/0!"/>
    <x v="2"/>
    <x v="7"/>
    <x v="562"/>
    <x v="562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-0.99909333333333339"/>
    <n v="34"/>
    <x v="2"/>
    <x v="7"/>
    <x v="563"/>
    <x v="563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-0.99994444444444441"/>
    <n v="1"/>
    <x v="2"/>
    <x v="7"/>
    <x v="564"/>
    <x v="564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-1"/>
    <e v="#DIV/0!"/>
    <x v="2"/>
    <x v="7"/>
    <x v="565"/>
    <x v="565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-0.99980000000000002"/>
    <n v="1"/>
    <x v="2"/>
    <x v="7"/>
    <x v="566"/>
    <x v="566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-1"/>
    <e v="#DIV/0!"/>
    <x v="2"/>
    <x v="7"/>
    <x v="567"/>
    <x v="56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-0.99"/>
    <n v="49"/>
    <x v="2"/>
    <x v="7"/>
    <x v="568"/>
    <x v="568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-0.99199999999999999"/>
    <n v="20"/>
    <x v="2"/>
    <x v="7"/>
    <x v="569"/>
    <x v="569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-0.99832941176470591"/>
    <n v="142"/>
    <x v="2"/>
    <x v="7"/>
    <x v="570"/>
    <x v="570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-0.99575999999999998"/>
    <n v="53"/>
    <x v="2"/>
    <x v="7"/>
    <x v="571"/>
    <x v="571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-1"/>
    <e v="#DIV/0!"/>
    <x v="2"/>
    <x v="7"/>
    <x v="572"/>
    <x v="572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-0.99610746107461079"/>
    <n v="38.444444444444443"/>
    <x v="2"/>
    <x v="7"/>
    <x v="573"/>
    <x v="573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-0.99284436493738815"/>
    <n v="20"/>
    <x v="2"/>
    <x v="7"/>
    <x v="574"/>
    <x v="574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-0.99568333333333336"/>
    <n v="64.75"/>
    <x v="2"/>
    <x v="7"/>
    <x v="575"/>
    <x v="575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-0.99998750000000003"/>
    <n v="1"/>
    <x v="2"/>
    <x v="7"/>
    <x v="576"/>
    <x v="576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-0.998"/>
    <n v="10"/>
    <x v="2"/>
    <x v="7"/>
    <x v="577"/>
    <x v="577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-0.999888"/>
    <n v="2"/>
    <x v="2"/>
    <x v="7"/>
    <x v="578"/>
    <x v="578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-0.98541666666666672"/>
    <n v="35"/>
    <x v="2"/>
    <x v="7"/>
    <x v="579"/>
    <x v="579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-0.9996666666666667"/>
    <n v="1"/>
    <x v="2"/>
    <x v="7"/>
    <x v="580"/>
    <x v="580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-1"/>
    <e v="#DIV/0!"/>
    <x v="2"/>
    <x v="7"/>
    <x v="581"/>
    <x v="581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-1"/>
    <e v="#DIV/0!"/>
    <x v="2"/>
    <x v="7"/>
    <x v="582"/>
    <x v="582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-0.99988888888888894"/>
    <n v="1"/>
    <x v="2"/>
    <x v="7"/>
    <x v="583"/>
    <x v="583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-0.99"/>
    <n v="5"/>
    <x v="2"/>
    <x v="7"/>
    <x v="584"/>
    <x v="584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-1"/>
    <e v="#DIV/0!"/>
    <x v="2"/>
    <x v="7"/>
    <x v="585"/>
    <x v="585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-0.99439999999999995"/>
    <n v="14"/>
    <x v="2"/>
    <x v="7"/>
    <x v="586"/>
    <x v="586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-0.90916666666666668"/>
    <n v="389.28571428571428"/>
    <x v="2"/>
    <x v="7"/>
    <x v="587"/>
    <x v="58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-0.9665555555555555"/>
    <n v="150.5"/>
    <x v="2"/>
    <x v="7"/>
    <x v="588"/>
    <x v="588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-0.99986666666666668"/>
    <n v="1"/>
    <x v="2"/>
    <x v="7"/>
    <x v="589"/>
    <x v="589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-0.95540000000000003"/>
    <n v="24.777777777777779"/>
    <x v="2"/>
    <x v="7"/>
    <x v="590"/>
    <x v="590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-0.99939"/>
    <n v="30.5"/>
    <x v="2"/>
    <x v="7"/>
    <x v="591"/>
    <x v="591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-0.96666666666666667"/>
    <n v="250"/>
    <x v="2"/>
    <x v="7"/>
    <x v="592"/>
    <x v="592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-0.77"/>
    <n v="16.428571428571427"/>
    <x v="2"/>
    <x v="7"/>
    <x v="593"/>
    <x v="593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-0.99895999999999996"/>
    <n v="13"/>
    <x v="2"/>
    <x v="7"/>
    <x v="594"/>
    <x v="594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-0.99573999999999996"/>
    <n v="53.25"/>
    <x v="2"/>
    <x v="7"/>
    <x v="595"/>
    <x v="595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-0.99970000000000003"/>
    <n v="3"/>
    <x v="2"/>
    <x v="7"/>
    <x v="596"/>
    <x v="596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-0.99733333333333329"/>
    <n v="10"/>
    <x v="2"/>
    <x v="7"/>
    <x v="597"/>
    <x v="597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-0.66"/>
    <n v="121.42857142857143"/>
    <x v="2"/>
    <x v="7"/>
    <x v="598"/>
    <x v="598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-0.99938000000000005"/>
    <n v="15.5"/>
    <x v="2"/>
    <x v="7"/>
    <x v="599"/>
    <x v="599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-0.98"/>
    <n v="100"/>
    <x v="2"/>
    <x v="7"/>
    <x v="600"/>
    <x v="600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-0.98599999999999999"/>
    <n v="23.333333333333332"/>
    <x v="2"/>
    <x v="7"/>
    <x v="601"/>
    <x v="601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-1"/>
    <e v="#DIV/0!"/>
    <x v="2"/>
    <x v="7"/>
    <x v="602"/>
    <x v="602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-0.96066533333333326"/>
    <n v="45.386153846153846"/>
    <x v="2"/>
    <x v="7"/>
    <x v="603"/>
    <x v="603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-1"/>
    <e v="#DIV/0!"/>
    <x v="2"/>
    <x v="7"/>
    <x v="604"/>
    <x v="604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-0.9738"/>
    <n v="16.375"/>
    <x v="2"/>
    <x v="7"/>
    <x v="605"/>
    <x v="605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-0.998"/>
    <n v="10"/>
    <x v="2"/>
    <x v="7"/>
    <x v="606"/>
    <x v="606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-1"/>
    <e v="#DIV/0!"/>
    <x v="2"/>
    <x v="7"/>
    <x v="607"/>
    <x v="60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-0.99026000000000003"/>
    <n v="292.2"/>
    <x v="2"/>
    <x v="7"/>
    <x v="608"/>
    <x v="608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-0.99358974358974361"/>
    <n v="5"/>
    <x v="2"/>
    <x v="7"/>
    <x v="609"/>
    <x v="609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-1"/>
    <e v="#DIV/0!"/>
    <x v="2"/>
    <x v="7"/>
    <x v="610"/>
    <x v="610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-1"/>
    <e v="#DIV/0!"/>
    <x v="2"/>
    <x v="7"/>
    <x v="611"/>
    <x v="611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-1"/>
    <e v="#DIV/0!"/>
    <x v="2"/>
    <x v="7"/>
    <x v="612"/>
    <x v="612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-0.78636666666666666"/>
    <n v="105.93388429752066"/>
    <x v="2"/>
    <x v="7"/>
    <x v="613"/>
    <x v="613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-1"/>
    <e v="#DIV/0!"/>
    <x v="2"/>
    <x v="7"/>
    <x v="614"/>
    <x v="614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-1"/>
    <e v="#DIV/0!"/>
    <x v="2"/>
    <x v="7"/>
    <x v="615"/>
    <x v="615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-1"/>
    <e v="#DIV/0!"/>
    <x v="2"/>
    <x v="7"/>
    <x v="616"/>
    <x v="616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-0.97"/>
    <n v="20"/>
    <x v="2"/>
    <x v="7"/>
    <x v="617"/>
    <x v="61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-1"/>
    <e v="#DIV/0!"/>
    <x v="2"/>
    <x v="7"/>
    <x v="618"/>
    <x v="618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-0.99999959999999999"/>
    <n v="1"/>
    <x v="2"/>
    <x v="7"/>
    <x v="619"/>
    <x v="619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-0.99"/>
    <n v="300"/>
    <x v="2"/>
    <x v="7"/>
    <x v="620"/>
    <x v="620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-0.98956"/>
    <n v="87"/>
    <x v="2"/>
    <x v="7"/>
    <x v="621"/>
    <x v="621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-0.94316666666666671"/>
    <n v="37.888888888888886"/>
    <x v="2"/>
    <x v="7"/>
    <x v="622"/>
    <x v="622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-1"/>
    <e v="#DIV/0!"/>
    <x v="2"/>
    <x v="7"/>
    <x v="623"/>
    <x v="623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-1"/>
    <e v="#DIV/0!"/>
    <x v="2"/>
    <x v="7"/>
    <x v="624"/>
    <x v="624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-1"/>
    <e v="#DIV/0!"/>
    <x v="2"/>
    <x v="7"/>
    <x v="625"/>
    <x v="625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-0.82620000000000005"/>
    <n v="111.41025641025641"/>
    <x v="2"/>
    <x v="7"/>
    <x v="626"/>
    <x v="626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-0.99980000000000002"/>
    <n v="90"/>
    <x v="2"/>
    <x v="7"/>
    <x v="627"/>
    <x v="62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-1"/>
    <e v="#DIV/0!"/>
    <x v="2"/>
    <x v="7"/>
    <x v="628"/>
    <x v="628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-0.99824999999999997"/>
    <n v="116.66666666666667"/>
    <x v="2"/>
    <x v="7"/>
    <x v="629"/>
    <x v="629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-0.99916659721643475"/>
    <n v="10"/>
    <x v="2"/>
    <x v="7"/>
    <x v="630"/>
    <x v="630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-0.98619999999999997"/>
    <n v="76.666666666666671"/>
    <x v="2"/>
    <x v="7"/>
    <x v="631"/>
    <x v="631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-1"/>
    <e v="#DIV/0!"/>
    <x v="2"/>
    <x v="7"/>
    <x v="632"/>
    <x v="632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-0.87549999999999994"/>
    <n v="49.8"/>
    <x v="2"/>
    <x v="7"/>
    <x v="633"/>
    <x v="633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-0.99980000000000002"/>
    <n v="1"/>
    <x v="2"/>
    <x v="7"/>
    <x v="634"/>
    <x v="634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-0.99992000000000003"/>
    <n v="2"/>
    <x v="2"/>
    <x v="7"/>
    <x v="635"/>
    <x v="635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-0.998"/>
    <n v="4"/>
    <x v="2"/>
    <x v="7"/>
    <x v="636"/>
    <x v="636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-1"/>
    <e v="#DIV/0!"/>
    <x v="2"/>
    <x v="7"/>
    <x v="637"/>
    <x v="637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-0.99990999999999997"/>
    <n v="3"/>
    <x v="2"/>
    <x v="7"/>
    <x v="638"/>
    <x v="638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-0.99999899999999997"/>
    <n v="1"/>
    <x v="2"/>
    <x v="7"/>
    <x v="639"/>
    <x v="639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0.44285714285714284"/>
    <n v="50.5"/>
    <x v="2"/>
    <x v="8"/>
    <x v="640"/>
    <x v="640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0.19162499999999999"/>
    <n v="151.31746031746033"/>
    <x v="2"/>
    <x v="8"/>
    <x v="641"/>
    <x v="641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3.604850000000001"/>
    <n v="134.3592456301748"/>
    <x v="2"/>
    <x v="8"/>
    <x v="642"/>
    <x v="642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5.808E-2"/>
    <n v="174.02631578947367"/>
    <x v="2"/>
    <x v="8"/>
    <x v="643"/>
    <x v="643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2.0011791999999997"/>
    <n v="73.486268364348675"/>
    <x v="2"/>
    <x v="8"/>
    <x v="644"/>
    <x v="644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1.7869999999999999"/>
    <n v="23.518987341772153"/>
    <x v="2"/>
    <x v="8"/>
    <x v="645"/>
    <x v="645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0.3187625"/>
    <n v="39.074444444444445"/>
    <x v="2"/>
    <x v="8"/>
    <x v="646"/>
    <x v="646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7.0499999999999993E-2"/>
    <n v="125.94117647058823"/>
    <x v="2"/>
    <x v="8"/>
    <x v="647"/>
    <x v="647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0.26822857142857143"/>
    <n v="1644"/>
    <x v="2"/>
    <x v="8"/>
    <x v="648"/>
    <x v="64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0.39960000000000001"/>
    <n v="42.670731707317074"/>
    <x v="2"/>
    <x v="8"/>
    <x v="649"/>
    <x v="649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0.124"/>
    <n v="35.125"/>
    <x v="2"/>
    <x v="8"/>
    <x v="650"/>
    <x v="650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5.28E-3"/>
    <n v="239.35238095238094"/>
    <x v="2"/>
    <x v="8"/>
    <x v="651"/>
    <x v="651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4.6666666666666671E-3"/>
    <n v="107.64285714285714"/>
    <x v="2"/>
    <x v="8"/>
    <x v="652"/>
    <x v="652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0.41446"/>
    <n v="95.830623306233065"/>
    <x v="2"/>
    <x v="8"/>
    <x v="653"/>
    <x v="653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1.6729166666666666"/>
    <n v="31.663376110562684"/>
    <x v="2"/>
    <x v="8"/>
    <x v="654"/>
    <x v="654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0.46887499999999999"/>
    <n v="42.886861313868614"/>
    <x v="2"/>
    <x v="8"/>
    <x v="655"/>
    <x v="655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1.1355999999999999"/>
    <n v="122.73563218390805"/>
    <x v="2"/>
    <x v="8"/>
    <x v="656"/>
    <x v="656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0.25700000000000001"/>
    <n v="190.45454545454547"/>
    <x v="2"/>
    <x v="8"/>
    <x v="657"/>
    <x v="657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4.4620603710883409E-2"/>
    <n v="109.33695652173913"/>
    <x v="2"/>
    <x v="8"/>
    <x v="658"/>
    <x v="658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5.6666666666666671E-3"/>
    <n v="143.66666666666666"/>
    <x v="2"/>
    <x v="8"/>
    <x v="659"/>
    <x v="659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-0.96941999999999995"/>
    <n v="84.944444444444443"/>
    <x v="2"/>
    <x v="8"/>
    <x v="660"/>
    <x v="660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-0.99050000000000005"/>
    <n v="10.555555555555555"/>
    <x v="2"/>
    <x v="8"/>
    <x v="661"/>
    <x v="661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-0.996"/>
    <n v="39"/>
    <x v="2"/>
    <x v="8"/>
    <x v="662"/>
    <x v="662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-0.99650000000000005"/>
    <n v="100"/>
    <x v="2"/>
    <x v="8"/>
    <x v="663"/>
    <x v="663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-0.92466666666666664"/>
    <n v="31.172413793103448"/>
    <x v="2"/>
    <x v="8"/>
    <x v="664"/>
    <x v="664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-0.81359999999999999"/>
    <n v="155.33333333333334"/>
    <x v="2"/>
    <x v="8"/>
    <x v="665"/>
    <x v="665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-0.99995999999999996"/>
    <n v="2"/>
    <x v="2"/>
    <x v="8"/>
    <x v="666"/>
    <x v="666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-0.89980000000000004"/>
    <n v="178.92857142857142"/>
    <x v="2"/>
    <x v="8"/>
    <x v="667"/>
    <x v="667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-0.95440000000000003"/>
    <n v="27.36"/>
    <x v="2"/>
    <x v="8"/>
    <x v="668"/>
    <x v="66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-0.78492499999999998"/>
    <n v="1536.25"/>
    <x v="2"/>
    <x v="8"/>
    <x v="669"/>
    <x v="669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-0.70723333333333338"/>
    <n v="84.99677419354839"/>
    <x v="2"/>
    <x v="8"/>
    <x v="670"/>
    <x v="670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-0.60573333333333335"/>
    <n v="788.5333333333333"/>
    <x v="2"/>
    <x v="8"/>
    <x v="671"/>
    <x v="671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-0.78371999999999997"/>
    <n v="50.29767441860465"/>
    <x v="2"/>
    <x v="8"/>
    <x v="672"/>
    <x v="672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-0.99795"/>
    <n v="68.333333333333329"/>
    <x v="2"/>
    <x v="8"/>
    <x v="673"/>
    <x v="673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-0.99970000000000003"/>
    <n v="7.5"/>
    <x v="2"/>
    <x v="8"/>
    <x v="674"/>
    <x v="674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-0.85150000000000003"/>
    <n v="34.269230769230766"/>
    <x v="2"/>
    <x v="8"/>
    <x v="675"/>
    <x v="675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-0.98529"/>
    <n v="61.291666666666664"/>
    <x v="2"/>
    <x v="8"/>
    <x v="676"/>
    <x v="676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-0.74416000000000004"/>
    <n v="133.25"/>
    <x v="2"/>
    <x v="8"/>
    <x v="677"/>
    <x v="677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-0.96179310344827584"/>
    <n v="65.17647058823529"/>
    <x v="2"/>
    <x v="8"/>
    <x v="678"/>
    <x v="67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-0.84514035087719297"/>
    <n v="93.90425531914893"/>
    <x v="2"/>
    <x v="8"/>
    <x v="679"/>
    <x v="679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-0.74087999999999998"/>
    <n v="150.65116279069767"/>
    <x v="2"/>
    <x v="8"/>
    <x v="680"/>
    <x v="680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-0.99960000000000004"/>
    <n v="1"/>
    <x v="2"/>
    <x v="8"/>
    <x v="681"/>
    <x v="681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-0.99894000000000005"/>
    <n v="13.25"/>
    <x v="2"/>
    <x v="8"/>
    <x v="682"/>
    <x v="682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-0.9914857142857143"/>
    <n v="99.333333333333329"/>
    <x v="2"/>
    <x v="8"/>
    <x v="683"/>
    <x v="683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-0.9251625"/>
    <n v="177.39259259259259"/>
    <x v="2"/>
    <x v="8"/>
    <x v="684"/>
    <x v="684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-0.72350000000000003"/>
    <n v="55.3"/>
    <x v="2"/>
    <x v="8"/>
    <x v="685"/>
    <x v="685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-1"/>
    <e v="#DIV/0!"/>
    <x v="2"/>
    <x v="8"/>
    <x v="686"/>
    <x v="686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-0.96450000000000002"/>
    <n v="591.66666666666663"/>
    <x v="2"/>
    <x v="8"/>
    <x v="687"/>
    <x v="687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-0.27010000000000001"/>
    <n v="405.5"/>
    <x v="2"/>
    <x v="8"/>
    <x v="688"/>
    <x v="68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-0.42351250000000001"/>
    <n v="343.14732142857144"/>
    <x v="2"/>
    <x v="8"/>
    <x v="689"/>
    <x v="689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-0.87660000000000005"/>
    <n v="72.588235294117652"/>
    <x v="2"/>
    <x v="8"/>
    <x v="690"/>
    <x v="690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-0.99480000000000002"/>
    <n v="26"/>
    <x v="2"/>
    <x v="8"/>
    <x v="691"/>
    <x v="691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-0.93469999999999998"/>
    <n v="6.4975124378109452"/>
    <x v="2"/>
    <x v="8"/>
    <x v="692"/>
    <x v="692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-0.64661999999999997"/>
    <n v="119.38513513513513"/>
    <x v="2"/>
    <x v="8"/>
    <x v="693"/>
    <x v="693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-0.99606666666666666"/>
    <n v="84.285714285714292"/>
    <x v="2"/>
    <x v="8"/>
    <x v="694"/>
    <x v="694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-0.98939999999999995"/>
    <n v="90.857142857142861"/>
    <x v="2"/>
    <x v="8"/>
    <x v="695"/>
    <x v="695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-0.99999428571428572"/>
    <n v="1"/>
    <x v="2"/>
    <x v="8"/>
    <x v="696"/>
    <x v="696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-0.53620000000000001"/>
    <n v="20.342105263157894"/>
    <x v="2"/>
    <x v="8"/>
    <x v="697"/>
    <x v="697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-0.84609999999999996"/>
    <n v="530.68965517241384"/>
    <x v="2"/>
    <x v="8"/>
    <x v="698"/>
    <x v="69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-0.17577892307692303"/>
    <n v="120.39184269662923"/>
    <x v="2"/>
    <x v="8"/>
    <x v="699"/>
    <x v="699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-0.97313333333333329"/>
    <n v="13"/>
    <x v="2"/>
    <x v="8"/>
    <x v="700"/>
    <x v="700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-0.73399999999999999"/>
    <n v="291.33333333333331"/>
    <x v="2"/>
    <x v="8"/>
    <x v="701"/>
    <x v="701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-0.69186599999999998"/>
    <n v="124.9191891891892"/>
    <x v="2"/>
    <x v="8"/>
    <x v="702"/>
    <x v="702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-0.94420000000000004"/>
    <n v="119.57142857142857"/>
    <x v="2"/>
    <x v="8"/>
    <x v="703"/>
    <x v="703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-0.9912545454545455"/>
    <n v="120.25"/>
    <x v="2"/>
    <x v="8"/>
    <x v="704"/>
    <x v="704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-0.99023000000000005"/>
    <n v="195.4"/>
    <x v="2"/>
    <x v="8"/>
    <x v="705"/>
    <x v="705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-1"/>
    <e v="#DIV/0!"/>
    <x v="2"/>
    <x v="8"/>
    <x v="706"/>
    <x v="706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-0.21072647058823532"/>
    <n v="117.69868421052631"/>
    <x v="2"/>
    <x v="8"/>
    <x v="707"/>
    <x v="707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-0.77907499999999996"/>
    <n v="23.948509485094849"/>
    <x v="2"/>
    <x v="8"/>
    <x v="708"/>
    <x v="708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-0.99593333333333334"/>
    <n v="30.5"/>
    <x v="2"/>
    <x v="8"/>
    <x v="709"/>
    <x v="709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-1"/>
    <e v="#DIV/0!"/>
    <x v="2"/>
    <x v="8"/>
    <x v="710"/>
    <x v="710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-0.66208999999999996"/>
    <n v="99.973372781065095"/>
    <x v="2"/>
    <x v="8"/>
    <x v="711"/>
    <x v="711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-0.99783505154639174"/>
    <n v="26.25"/>
    <x v="2"/>
    <x v="8"/>
    <x v="712"/>
    <x v="712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-0.99204000000000003"/>
    <n v="199"/>
    <x v="2"/>
    <x v="8"/>
    <x v="713"/>
    <x v="713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-0.85006666666666664"/>
    <n v="80.321428571428569"/>
    <x v="2"/>
    <x v="8"/>
    <x v="714"/>
    <x v="714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-0.94949090909090905"/>
    <n v="115.75"/>
    <x v="2"/>
    <x v="8"/>
    <x v="715"/>
    <x v="715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-0.89785714285714291"/>
    <n v="44.6875"/>
    <x v="2"/>
    <x v="8"/>
    <x v="716"/>
    <x v="716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-0.99695"/>
    <n v="76.25"/>
    <x v="2"/>
    <x v="8"/>
    <x v="717"/>
    <x v="717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-0.99250000000000005"/>
    <n v="22.5"/>
    <x v="2"/>
    <x v="8"/>
    <x v="718"/>
    <x v="71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-0.98706666666666665"/>
    <n v="19.399999999999999"/>
    <x v="2"/>
    <x v="8"/>
    <x v="719"/>
    <x v="719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0.43947368421052629"/>
    <n v="66.707317073170728"/>
    <x v="3"/>
    <x v="9"/>
    <x v="720"/>
    <x v="720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0.22109756097560976"/>
    <n v="84.142857142857139"/>
    <x v="3"/>
    <x v="9"/>
    <x v="721"/>
    <x v="721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0.32024000000000002"/>
    <n v="215.72549019607843"/>
    <x v="3"/>
    <x v="9"/>
    <x v="722"/>
    <x v="722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9.3799999999999994E-2"/>
    <n v="54.69"/>
    <x v="3"/>
    <x v="9"/>
    <x v="723"/>
    <x v="723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5.4715714285714319E-2"/>
    <n v="51.62944055944056"/>
    <x v="3"/>
    <x v="9"/>
    <x v="724"/>
    <x v="724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3.5000000000000001E-3"/>
    <n v="143.35714285714286"/>
    <x v="3"/>
    <x v="9"/>
    <x v="725"/>
    <x v="725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4E-2"/>
    <n v="72.428571428571431"/>
    <x v="3"/>
    <x v="9"/>
    <x v="726"/>
    <x v="726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0.55514285714285716"/>
    <n v="36.530201342281877"/>
    <x v="3"/>
    <x v="9"/>
    <x v="727"/>
    <x v="727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5.5659999999999973E-2"/>
    <n v="60.903461538461535"/>
    <x v="3"/>
    <x v="9"/>
    <x v="728"/>
    <x v="728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0.30649999999999999"/>
    <n v="43.55"/>
    <x v="3"/>
    <x v="9"/>
    <x v="729"/>
    <x v="729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0.32190000000000002"/>
    <n v="99.766037735849054"/>
    <x v="3"/>
    <x v="9"/>
    <x v="730"/>
    <x v="730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0.26"/>
    <n v="88.732394366197184"/>
    <x v="3"/>
    <x v="9"/>
    <x v="731"/>
    <x v="731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0.6"/>
    <n v="4.9230769230769234"/>
    <x v="3"/>
    <x v="9"/>
    <x v="732"/>
    <x v="732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0.20480000000000001"/>
    <n v="17.822485207100591"/>
    <x v="3"/>
    <x v="9"/>
    <x v="733"/>
    <x v="733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0.25529411764705884"/>
    <n v="187.19298245614036"/>
    <x v="3"/>
    <x v="9"/>
    <x v="734"/>
    <x v="734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0.14406382978723403"/>
    <n v="234.80786026200875"/>
    <x v="3"/>
    <x v="9"/>
    <x v="735"/>
    <x v="735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2.151388888888889"/>
    <n v="105.04629629629629"/>
    <x v="3"/>
    <x v="9"/>
    <x v="736"/>
    <x v="736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0.224"/>
    <n v="56.666666666666664"/>
    <x v="3"/>
    <x v="9"/>
    <x v="737"/>
    <x v="737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6.7333333333333328E-2"/>
    <n v="39.048780487804876"/>
    <x v="3"/>
    <x v="9"/>
    <x v="738"/>
    <x v="738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0.58333333333333337"/>
    <n v="68.345323741007192"/>
    <x v="3"/>
    <x v="9"/>
    <x v="739"/>
    <x v="73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7.3999999999999996E-2"/>
    <n v="169.57894736842104"/>
    <x v="3"/>
    <x v="9"/>
    <x v="740"/>
    <x v="740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2.2599999999999943E-2"/>
    <n v="141.42340425531913"/>
    <x v="3"/>
    <x v="9"/>
    <x v="741"/>
    <x v="741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0.10714285714285714"/>
    <n v="67.391304347826093"/>
    <x v="3"/>
    <x v="9"/>
    <x v="742"/>
    <x v="742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0.48"/>
    <n v="54.266666666666666"/>
    <x v="3"/>
    <x v="9"/>
    <x v="743"/>
    <x v="743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2.3199999999999998E-2"/>
    <n v="82.516129032258064"/>
    <x v="3"/>
    <x v="9"/>
    <x v="744"/>
    <x v="744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0.79099099099099102"/>
    <n v="53.729729729729726"/>
    <x v="3"/>
    <x v="9"/>
    <x v="745"/>
    <x v="745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0.11081352527619685"/>
    <n v="34.206185567010309"/>
    <x v="3"/>
    <x v="9"/>
    <x v="746"/>
    <x v="746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4.2857142857142855E-4"/>
    <n v="127.32727272727273"/>
    <x v="3"/>
    <x v="9"/>
    <x v="747"/>
    <x v="747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2.5000000000000001E-3"/>
    <n v="45.56818181818182"/>
    <x v="3"/>
    <x v="9"/>
    <x v="748"/>
    <x v="748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5.5599999999999997E-2"/>
    <n v="95.963636363636368"/>
    <x v="3"/>
    <x v="9"/>
    <x v="749"/>
    <x v="74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2.5877587758775876E-2"/>
    <n v="77.271186440677965"/>
    <x v="3"/>
    <x v="9"/>
    <x v="750"/>
    <x v="750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0.185"/>
    <n v="57.338709677419352"/>
    <x v="3"/>
    <x v="9"/>
    <x v="751"/>
    <x v="751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0.11700000000000001"/>
    <n v="53.19047619047619"/>
    <x v="3"/>
    <x v="9"/>
    <x v="752"/>
    <x v="752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0.28000000000000003"/>
    <n v="492.30769230769232"/>
    <x v="3"/>
    <x v="9"/>
    <x v="753"/>
    <x v="753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3.7499999999999999E-2"/>
    <n v="42.346938775510203"/>
    <x v="3"/>
    <x v="9"/>
    <x v="754"/>
    <x v="754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9076000000000023E-2"/>
    <n v="37.466029411764708"/>
    <x v="3"/>
    <x v="9"/>
    <x v="755"/>
    <x v="755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0.17714285714285713"/>
    <n v="37.454545454545453"/>
    <x v="3"/>
    <x v="9"/>
    <x v="756"/>
    <x v="756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1.38"/>
    <n v="33.055555555555557"/>
    <x v="3"/>
    <x v="9"/>
    <x v="757"/>
    <x v="757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0.02"/>
    <n v="134.21052631578948"/>
    <x v="3"/>
    <x v="9"/>
    <x v="758"/>
    <x v="758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9199999999999998E-2"/>
    <n v="51.474747474747474"/>
    <x v="3"/>
    <x v="9"/>
    <x v="759"/>
    <x v="75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-1"/>
    <e v="#DIV/0!"/>
    <x v="3"/>
    <x v="10"/>
    <x v="760"/>
    <x v="76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-0.95299999999999996"/>
    <n v="39.166666666666664"/>
    <x v="3"/>
    <x v="10"/>
    <x v="761"/>
    <x v="761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-1"/>
    <e v="#DIV/0!"/>
    <x v="3"/>
    <x v="10"/>
    <x v="762"/>
    <x v="762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-0.99883449883449882"/>
    <n v="5"/>
    <x v="3"/>
    <x v="10"/>
    <x v="763"/>
    <x v="763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-1"/>
    <e v="#DIV/0!"/>
    <x v="3"/>
    <x v="10"/>
    <x v="764"/>
    <x v="764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-0.6398571428571429"/>
    <n v="57.295454545454547"/>
    <x v="3"/>
    <x v="10"/>
    <x v="765"/>
    <x v="765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-1"/>
    <e v="#DIV/0!"/>
    <x v="3"/>
    <x v="10"/>
    <x v="766"/>
    <x v="766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-0.96460000000000001"/>
    <n v="59"/>
    <x v="3"/>
    <x v="10"/>
    <x v="767"/>
    <x v="767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-1"/>
    <e v="#DIV/0!"/>
    <x v="3"/>
    <x v="10"/>
    <x v="768"/>
    <x v="768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-0.58599999999999997"/>
    <n v="31.846153846153847"/>
    <x v="3"/>
    <x v="10"/>
    <x v="769"/>
    <x v="769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-1"/>
    <e v="#DIV/0!"/>
    <x v="3"/>
    <x v="10"/>
    <x v="770"/>
    <x v="77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-0.99973684210526315"/>
    <n v="10"/>
    <x v="3"/>
    <x v="10"/>
    <x v="771"/>
    <x v="771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-0.96666666666666667"/>
    <n v="50"/>
    <x v="3"/>
    <x v="10"/>
    <x v="772"/>
    <x v="772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-0.99148709763234899"/>
    <n v="16"/>
    <x v="3"/>
    <x v="10"/>
    <x v="773"/>
    <x v="773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-0.29799999999999999"/>
    <n v="39"/>
    <x v="3"/>
    <x v="10"/>
    <x v="774"/>
    <x v="774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-0.98299999999999998"/>
    <n v="34"/>
    <x v="3"/>
    <x v="10"/>
    <x v="775"/>
    <x v="775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-0.48599999999999999"/>
    <n v="63.122807017543863"/>
    <x v="3"/>
    <x v="10"/>
    <x v="776"/>
    <x v="776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-0.99299999999999999"/>
    <n v="7"/>
    <x v="3"/>
    <x v="10"/>
    <x v="777"/>
    <x v="777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-0.996"/>
    <n v="2"/>
    <x v="3"/>
    <x v="10"/>
    <x v="778"/>
    <x v="778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-0.97333333333333338"/>
    <n v="66.666666666666671"/>
    <x v="3"/>
    <x v="10"/>
    <x v="779"/>
    <x v="779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0.04"/>
    <n v="38.518518518518519"/>
    <x v="4"/>
    <x v="11"/>
    <x v="780"/>
    <x v="780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0.33153750000000004"/>
    <n v="42.609200000000001"/>
    <x v="4"/>
    <x v="11"/>
    <x v="781"/>
    <x v="78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0"/>
    <n v="50"/>
    <x v="4"/>
    <x v="11"/>
    <x v="782"/>
    <x v="782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0.48133333333333334"/>
    <n v="63.485714285714288"/>
    <x v="4"/>
    <x v="11"/>
    <x v="783"/>
    <x v="783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2.5000000000000001E-2"/>
    <n v="102.5"/>
    <x v="4"/>
    <x v="11"/>
    <x v="784"/>
    <x v="784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0.80628"/>
    <n v="31.142758620689655"/>
    <x v="4"/>
    <x v="11"/>
    <x v="785"/>
    <x v="785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0.42799999999999999"/>
    <n v="162.27272727272728"/>
    <x v="4"/>
    <x v="11"/>
    <x v="786"/>
    <x v="786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0.14166666666666666"/>
    <n v="80.588235294117652"/>
    <x v="4"/>
    <x v="11"/>
    <x v="787"/>
    <x v="787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1.03505"/>
    <n v="59.85441176470588"/>
    <x v="4"/>
    <x v="11"/>
    <x v="788"/>
    <x v="788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9.4117647058823528E-2"/>
    <n v="132.85714285714286"/>
    <x v="4"/>
    <x v="11"/>
    <x v="789"/>
    <x v="789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0.44374599999999992"/>
    <n v="92.547820512820508"/>
    <x v="4"/>
    <x v="11"/>
    <x v="790"/>
    <x v="790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3.8666666666666669E-2"/>
    <n v="60.859375"/>
    <x v="4"/>
    <x v="11"/>
    <x v="791"/>
    <x v="791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4.4440000000000512E-3"/>
    <n v="41.851833333333339"/>
    <x v="4"/>
    <x v="11"/>
    <x v="792"/>
    <x v="792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2.7792727272727212E-2"/>
    <n v="88.325937499999995"/>
    <x v="4"/>
    <x v="11"/>
    <x v="793"/>
    <x v="793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5.3124999999999999E-2"/>
    <n v="158.96226415094338"/>
    <x v="4"/>
    <x v="11"/>
    <x v="794"/>
    <x v="794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0.11785714285714285"/>
    <n v="85.054347826086953"/>
    <x v="4"/>
    <x v="11"/>
    <x v="795"/>
    <x v="795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35E-2"/>
    <n v="112.61111111111111"/>
    <x v="4"/>
    <x v="11"/>
    <x v="796"/>
    <x v="796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7.5333333333333335E-2"/>
    <n v="45.436619718309856"/>
    <x v="4"/>
    <x v="11"/>
    <x v="797"/>
    <x v="797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0.14885714285714285"/>
    <n v="46.218390804597703"/>
    <x v="4"/>
    <x v="11"/>
    <x v="798"/>
    <x v="798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2.0000000000000001E-4"/>
    <n v="178.60714285714286"/>
    <x v="4"/>
    <x v="11"/>
    <x v="799"/>
    <x v="799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0.52133333333333332"/>
    <n v="40.75"/>
    <x v="4"/>
    <x v="11"/>
    <x v="800"/>
    <x v="800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0.11521499999999991"/>
    <n v="43.733921568627444"/>
    <x v="4"/>
    <x v="11"/>
    <x v="801"/>
    <x v="80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3333333333333334E-2"/>
    <n v="81.066666666666663"/>
    <x v="4"/>
    <x v="11"/>
    <x v="802"/>
    <x v="802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0.2326086956521739"/>
    <n v="74.60526315789474"/>
    <x v="4"/>
    <x v="11"/>
    <x v="803"/>
    <x v="803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0"/>
    <n v="305.55555555555554"/>
    <x v="4"/>
    <x v="11"/>
    <x v="804"/>
    <x v="804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0.05"/>
    <n v="58.333333333333336"/>
    <x v="4"/>
    <x v="11"/>
    <x v="805"/>
    <x v="805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4.4374999999999998E-2"/>
    <n v="117.67605633802818"/>
    <x v="4"/>
    <x v="11"/>
    <x v="806"/>
    <x v="806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5.1249999999999997E-2"/>
    <n v="73.771929824561397"/>
    <x v="4"/>
    <x v="11"/>
    <x v="807"/>
    <x v="807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0"/>
    <n v="104.65116279069767"/>
    <x v="4"/>
    <x v="11"/>
    <x v="808"/>
    <x v="808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3.7749999999999999E-2"/>
    <n v="79.82692307692308"/>
    <x v="4"/>
    <x v="11"/>
    <x v="809"/>
    <x v="809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0.05"/>
    <n v="58.333333333333336"/>
    <x v="4"/>
    <x v="11"/>
    <x v="810"/>
    <x v="810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0.04"/>
    <n v="86.666666666666671"/>
    <x v="4"/>
    <x v="11"/>
    <x v="811"/>
    <x v="8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0.51833333333333331"/>
    <n v="27.606060606060606"/>
    <x v="4"/>
    <x v="11"/>
    <x v="812"/>
    <x v="812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0.59996000000000005"/>
    <n v="24.999375000000001"/>
    <x v="4"/>
    <x v="11"/>
    <x v="813"/>
    <x v="813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0.27300000000000002"/>
    <n v="45.464285714285715"/>
    <x v="4"/>
    <x v="11"/>
    <x v="814"/>
    <x v="814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7.0000000000000007E-2"/>
    <n v="99.534883720930239"/>
    <x v="4"/>
    <x v="11"/>
    <x v="815"/>
    <x v="815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0.15122142857142859"/>
    <n v="39.31"/>
    <x v="4"/>
    <x v="11"/>
    <x v="816"/>
    <x v="816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0.37110666666666658"/>
    <n v="89.419999999999987"/>
    <x v="4"/>
    <x v="11"/>
    <x v="817"/>
    <x v="817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0.55714285714285716"/>
    <n v="28.684210526315791"/>
    <x v="4"/>
    <x v="11"/>
    <x v="818"/>
    <x v="818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8.7499999999999994E-2"/>
    <n v="31.071428571428573"/>
    <x v="4"/>
    <x v="11"/>
    <x v="819"/>
    <x v="819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0.34050000000000002"/>
    <n v="70.55263157894737"/>
    <x v="4"/>
    <x v="11"/>
    <x v="820"/>
    <x v="820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0"/>
    <n v="224.12820512820514"/>
    <x v="4"/>
    <x v="11"/>
    <x v="821"/>
    <x v="821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0.19166666666666668"/>
    <n v="51.811594202898547"/>
    <x v="4"/>
    <x v="11"/>
    <x v="822"/>
    <x v="822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0.79500000000000004"/>
    <n v="43.515151515151516"/>
    <x v="4"/>
    <x v="11"/>
    <x v="823"/>
    <x v="823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0.34381249999999997"/>
    <n v="39.816666666666663"/>
    <x v="4"/>
    <x v="11"/>
    <x v="824"/>
    <x v="824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4.3200000000000001E-3"/>
    <n v="126.8080808080808"/>
    <x v="4"/>
    <x v="11"/>
    <x v="825"/>
    <x v="825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4545454545454545E-2"/>
    <n v="113.87755102040816"/>
    <x v="4"/>
    <x v="11"/>
    <x v="826"/>
    <x v="826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3.3333333333333333E-2"/>
    <n v="28.181818181818183"/>
    <x v="4"/>
    <x v="11"/>
    <x v="827"/>
    <x v="827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7.0000000000000007E-2"/>
    <n v="36.60526315789474"/>
    <x v="4"/>
    <x v="11"/>
    <x v="828"/>
    <x v="828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0.04"/>
    <n v="32.5"/>
    <x v="4"/>
    <x v="11"/>
    <x v="829"/>
    <x v="829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7.8333333333333338E-2"/>
    <n v="60.65625"/>
    <x v="4"/>
    <x v="11"/>
    <x v="830"/>
    <x v="830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1.3333333333333333"/>
    <n v="175"/>
    <x v="4"/>
    <x v="11"/>
    <x v="831"/>
    <x v="83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6.0706666666666331E-3"/>
    <n v="97.993896103896105"/>
    <x v="4"/>
    <x v="11"/>
    <x v="832"/>
    <x v="832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.6666666666666666E-2"/>
    <n v="148.78048780487805"/>
    <x v="4"/>
    <x v="11"/>
    <x v="833"/>
    <x v="833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0.31018181818181817"/>
    <n v="96.08"/>
    <x v="4"/>
    <x v="11"/>
    <x v="834"/>
    <x v="834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0.17249999999999999"/>
    <n v="58.625"/>
    <x v="4"/>
    <x v="11"/>
    <x v="835"/>
    <x v="835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9.3040000000000865E-3"/>
    <n v="109.70695652173914"/>
    <x v="4"/>
    <x v="11"/>
    <x v="836"/>
    <x v="836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0.218"/>
    <n v="49.112903225806448"/>
    <x v="4"/>
    <x v="11"/>
    <x v="837"/>
    <x v="837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0.45400000000000001"/>
    <n v="47.672131147540981"/>
    <x v="4"/>
    <x v="11"/>
    <x v="838"/>
    <x v="838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0.16616599999999998"/>
    <n v="60.737812499999997"/>
    <x v="4"/>
    <x v="11"/>
    <x v="839"/>
    <x v="839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0.20416599999999999"/>
    <n v="63.37715789473684"/>
    <x v="4"/>
    <x v="12"/>
    <x v="840"/>
    <x v="840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32E-2"/>
    <n v="53.893617021276597"/>
    <x v="4"/>
    <x v="12"/>
    <x v="841"/>
    <x v="841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4.3200000000000002E-2"/>
    <n v="66.871794871794876"/>
    <x v="4"/>
    <x v="12"/>
    <x v="842"/>
    <x v="84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1.6713333333333333"/>
    <n v="63.102362204724407"/>
    <x v="4"/>
    <x v="12"/>
    <x v="843"/>
    <x v="843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0.94133333333333336"/>
    <n v="36.628930817610062"/>
    <x v="4"/>
    <x v="12"/>
    <x v="844"/>
    <x v="844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0.20380200000000004"/>
    <n v="34.005706214689269"/>
    <x v="4"/>
    <x v="12"/>
    <x v="845"/>
    <x v="845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0.2200090909090909"/>
    <n v="28.553404255319148"/>
    <x v="4"/>
    <x v="12"/>
    <x v="846"/>
    <x v="846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0"/>
    <n v="10"/>
    <x v="4"/>
    <x v="12"/>
    <x v="847"/>
    <x v="847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0"/>
    <n v="18.75"/>
    <x v="4"/>
    <x v="12"/>
    <x v="848"/>
    <x v="848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0.19900000000000001"/>
    <n v="41.704347826086959"/>
    <x v="4"/>
    <x v="12"/>
    <x v="849"/>
    <x v="849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0.55174999999999996"/>
    <n v="46.669172932330824"/>
    <x v="4"/>
    <x v="12"/>
    <x v="850"/>
    <x v="850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0.30449999999999999"/>
    <n v="37.271428571428572"/>
    <x v="4"/>
    <x v="12"/>
    <x v="851"/>
    <x v="851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4.9714285714285711E-2"/>
    <n v="59.258064516129032"/>
    <x v="4"/>
    <x v="12"/>
    <x v="852"/>
    <x v="85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0"/>
    <n v="30"/>
    <x v="4"/>
    <x v="12"/>
    <x v="853"/>
    <x v="853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0.18220503597122312"/>
    <n v="65.8623246492986"/>
    <x v="4"/>
    <x v="12"/>
    <x v="854"/>
    <x v="854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3.4482758620689655E-2"/>
    <n v="31.914893617021278"/>
    <x v="4"/>
    <x v="12"/>
    <x v="855"/>
    <x v="855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1.18"/>
    <n v="19.464285714285715"/>
    <x v="4"/>
    <x v="12"/>
    <x v="856"/>
    <x v="856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0"/>
    <n v="50"/>
    <x v="4"/>
    <x v="12"/>
    <x v="857"/>
    <x v="857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0.44005833333333327"/>
    <n v="22.737763157894737"/>
    <x v="4"/>
    <x v="12"/>
    <x v="858"/>
    <x v="858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4.675E-2"/>
    <n v="42.724489795918366"/>
    <x v="4"/>
    <x v="12"/>
    <x v="859"/>
    <x v="859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-0.81857142857142862"/>
    <n v="52.916666666666664"/>
    <x v="4"/>
    <x v="13"/>
    <x v="860"/>
    <x v="860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-0.97755555555555551"/>
    <n v="50.5"/>
    <x v="4"/>
    <x v="13"/>
    <x v="861"/>
    <x v="861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-0.99660000000000004"/>
    <n v="42.5"/>
    <x v="4"/>
    <x v="13"/>
    <x v="862"/>
    <x v="862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-0.95499999999999996"/>
    <n v="18"/>
    <x v="4"/>
    <x v="13"/>
    <x v="863"/>
    <x v="86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-0.58461538461538465"/>
    <n v="34.177215189873415"/>
    <x v="4"/>
    <x v="13"/>
    <x v="864"/>
    <x v="864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-0.9795454545454545"/>
    <n v="22.5"/>
    <x v="4"/>
    <x v="13"/>
    <x v="865"/>
    <x v="865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-0.81714285714285717"/>
    <n v="58.18181818181818"/>
    <x v="4"/>
    <x v="13"/>
    <x v="866"/>
    <x v="866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-0.75980000000000003"/>
    <n v="109.18181818181819"/>
    <x v="4"/>
    <x v="13"/>
    <x v="867"/>
    <x v="867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-0.99888888888888894"/>
    <n v="50"/>
    <x v="4"/>
    <x v="13"/>
    <x v="868"/>
    <x v="868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-0.88181818181818183"/>
    <n v="346.66666666666669"/>
    <x v="4"/>
    <x v="13"/>
    <x v="869"/>
    <x v="869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-0.99690000000000001"/>
    <n v="12.4"/>
    <x v="4"/>
    <x v="13"/>
    <x v="870"/>
    <x v="870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-0.9458333333333333"/>
    <n v="27.083333333333332"/>
    <x v="4"/>
    <x v="13"/>
    <x v="871"/>
    <x v="871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-0.99187499999999995"/>
    <n v="32.5"/>
    <x v="4"/>
    <x v="13"/>
    <x v="872"/>
    <x v="872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-0.9871428571428571"/>
    <n v="9"/>
    <x v="4"/>
    <x v="13"/>
    <x v="873"/>
    <x v="87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-0.75666666666666671"/>
    <n v="34.761904761904759"/>
    <x v="4"/>
    <x v="13"/>
    <x v="874"/>
    <x v="874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-1"/>
    <e v="#DIV/0!"/>
    <x v="4"/>
    <x v="13"/>
    <x v="875"/>
    <x v="875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-0.59200507614213194"/>
    <n v="28.577777777777779"/>
    <x v="4"/>
    <x v="13"/>
    <x v="876"/>
    <x v="876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-0.32450000000000001"/>
    <n v="46.586206896551722"/>
    <x v="4"/>
    <x v="13"/>
    <x v="877"/>
    <x v="877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-0.98699999999999999"/>
    <n v="32.5"/>
    <x v="4"/>
    <x v="13"/>
    <x v="878"/>
    <x v="878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-0.69333333333333336"/>
    <n v="21.466666666666665"/>
    <x v="4"/>
    <x v="13"/>
    <x v="879"/>
    <x v="879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-0.97010582010582014"/>
    <n v="14.125"/>
    <x v="4"/>
    <x v="14"/>
    <x v="880"/>
    <x v="880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-0.99199999999999999"/>
    <n v="30"/>
    <x v="4"/>
    <x v="14"/>
    <x v="881"/>
    <x v="881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-0.79866666666666664"/>
    <n v="21.571428571428573"/>
    <x v="4"/>
    <x v="14"/>
    <x v="882"/>
    <x v="882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-0.5998"/>
    <n v="83.375"/>
    <x v="4"/>
    <x v="14"/>
    <x v="883"/>
    <x v="883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-0.99"/>
    <n v="10"/>
    <x v="4"/>
    <x v="14"/>
    <x v="884"/>
    <x v="88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-0.25"/>
    <n v="35.714285714285715"/>
    <x v="4"/>
    <x v="14"/>
    <x v="885"/>
    <x v="885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-0.59"/>
    <n v="29.285714285714285"/>
    <x v="4"/>
    <x v="14"/>
    <x v="886"/>
    <x v="886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-1"/>
    <e v="#DIV/0!"/>
    <x v="4"/>
    <x v="14"/>
    <x v="887"/>
    <x v="887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-0.92800000000000005"/>
    <n v="18"/>
    <x v="4"/>
    <x v="14"/>
    <x v="888"/>
    <x v="888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-0.90558720000000004"/>
    <n v="73.760000000000005"/>
    <x v="4"/>
    <x v="14"/>
    <x v="889"/>
    <x v="889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-0.95833333333333337"/>
    <n v="31.25"/>
    <x v="4"/>
    <x v="14"/>
    <x v="890"/>
    <x v="890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-0.96750000000000003"/>
    <n v="28.888888888888889"/>
    <x v="4"/>
    <x v="14"/>
    <x v="891"/>
    <x v="891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-0.59250000000000003"/>
    <n v="143.8235294117647"/>
    <x v="4"/>
    <x v="14"/>
    <x v="892"/>
    <x v="892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-0.9"/>
    <n v="40"/>
    <x v="4"/>
    <x v="14"/>
    <x v="893"/>
    <x v="893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-0.60829999999999995"/>
    <n v="147.81132075471697"/>
    <x v="4"/>
    <x v="14"/>
    <x v="894"/>
    <x v="89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-0.97562499999999996"/>
    <n v="27.857142857142858"/>
    <x v="4"/>
    <x v="14"/>
    <x v="895"/>
    <x v="895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-0.6"/>
    <n v="44.444444444444443"/>
    <x v="4"/>
    <x v="14"/>
    <x v="896"/>
    <x v="896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-1"/>
    <e v="#DIV/0!"/>
    <x v="4"/>
    <x v="14"/>
    <x v="897"/>
    <x v="897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-0.97199999999999998"/>
    <n v="35"/>
    <x v="4"/>
    <x v="14"/>
    <x v="898"/>
    <x v="898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-0.62666666666666671"/>
    <n v="35"/>
    <x v="4"/>
    <x v="14"/>
    <x v="899"/>
    <x v="899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-0.99580000000000002"/>
    <n v="10.5"/>
    <x v="4"/>
    <x v="13"/>
    <x v="900"/>
    <x v="900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-1"/>
    <e v="#DIV/0!"/>
    <x v="4"/>
    <x v="13"/>
    <x v="901"/>
    <x v="901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-0.997"/>
    <n v="30"/>
    <x v="4"/>
    <x v="13"/>
    <x v="902"/>
    <x v="902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-0.96799999999999997"/>
    <n v="40"/>
    <x v="4"/>
    <x v="13"/>
    <x v="903"/>
    <x v="90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-0.99697999999999998"/>
    <n v="50.333333333333336"/>
    <x v="4"/>
    <x v="13"/>
    <x v="904"/>
    <x v="904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-0.9698461538461538"/>
    <n v="32.666666666666664"/>
    <x v="4"/>
    <x v="13"/>
    <x v="905"/>
    <x v="905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-1"/>
    <e v="#DIV/0!"/>
    <x v="4"/>
    <x v="13"/>
    <x v="906"/>
    <x v="906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-1"/>
    <e v="#DIV/0!"/>
    <x v="4"/>
    <x v="13"/>
    <x v="907"/>
    <x v="907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-1"/>
    <e v="#DIV/0!"/>
    <x v="4"/>
    <x v="13"/>
    <x v="908"/>
    <x v="908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-0.96750000000000003"/>
    <n v="65"/>
    <x v="4"/>
    <x v="13"/>
    <x v="909"/>
    <x v="909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-0.77636363636363637"/>
    <n v="24.6"/>
    <x v="4"/>
    <x v="13"/>
    <x v="910"/>
    <x v="910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-1"/>
    <e v="#DIV/0!"/>
    <x v="4"/>
    <x v="13"/>
    <x v="911"/>
    <x v="911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-0.99142857142857144"/>
    <n v="15"/>
    <x v="4"/>
    <x v="13"/>
    <x v="912"/>
    <x v="912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-0.93393333333333328"/>
    <n v="82.583333333333329"/>
    <x v="4"/>
    <x v="13"/>
    <x v="913"/>
    <x v="9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-1"/>
    <e v="#DIV/0!"/>
    <x v="4"/>
    <x v="13"/>
    <x v="914"/>
    <x v="914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-0.94230769230769229"/>
    <n v="41.666666666666664"/>
    <x v="4"/>
    <x v="13"/>
    <x v="915"/>
    <x v="915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-1"/>
    <e v="#DIV/0!"/>
    <x v="4"/>
    <x v="13"/>
    <x v="916"/>
    <x v="916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-0.99399999999999999"/>
    <n v="30"/>
    <x v="4"/>
    <x v="13"/>
    <x v="917"/>
    <x v="917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-0.94974358974358974"/>
    <n v="19.600000000000001"/>
    <x v="4"/>
    <x v="13"/>
    <x v="918"/>
    <x v="918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-0.995"/>
    <n v="100"/>
    <x v="4"/>
    <x v="13"/>
    <x v="919"/>
    <x v="919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-1"/>
    <e v="#DIV/0!"/>
    <x v="4"/>
    <x v="13"/>
    <x v="920"/>
    <x v="920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-0.69099999999999995"/>
    <n v="231.75"/>
    <x v="4"/>
    <x v="13"/>
    <x v="921"/>
    <x v="921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-0.78962962962962968"/>
    <n v="189.33333333333334"/>
    <x v="4"/>
    <x v="13"/>
    <x v="922"/>
    <x v="922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-0.97799999999999998"/>
    <n v="55"/>
    <x v="4"/>
    <x v="13"/>
    <x v="923"/>
    <x v="92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-0.89100000000000001"/>
    <n v="21.8"/>
    <x v="4"/>
    <x v="13"/>
    <x v="924"/>
    <x v="924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-0.97333333333333338"/>
    <n v="32"/>
    <x v="4"/>
    <x v="13"/>
    <x v="925"/>
    <x v="925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-1"/>
    <e v="#DIV/0!"/>
    <x v="4"/>
    <x v="13"/>
    <x v="926"/>
    <x v="926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-1"/>
    <e v="#DIV/0!"/>
    <x v="4"/>
    <x v="13"/>
    <x v="927"/>
    <x v="927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-0.89137931034482754"/>
    <n v="56.25"/>
    <x v="4"/>
    <x v="13"/>
    <x v="928"/>
    <x v="928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-1"/>
    <e v="#DIV/0!"/>
    <x v="4"/>
    <x v="13"/>
    <x v="929"/>
    <x v="929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-0.6166666666666667"/>
    <n v="69"/>
    <x v="4"/>
    <x v="13"/>
    <x v="930"/>
    <x v="930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-0.9345"/>
    <n v="18.714285714285715"/>
    <x v="4"/>
    <x v="13"/>
    <x v="931"/>
    <x v="931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-0.85463157894736841"/>
    <n v="46.033333333333331"/>
    <x v="4"/>
    <x v="13"/>
    <x v="932"/>
    <x v="932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-0.94"/>
    <n v="60"/>
    <x v="4"/>
    <x v="13"/>
    <x v="933"/>
    <x v="93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-0.69599999999999995"/>
    <n v="50.666666666666664"/>
    <x v="4"/>
    <x v="13"/>
    <x v="934"/>
    <x v="934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-0.98571428571428577"/>
    <n v="25"/>
    <x v="4"/>
    <x v="13"/>
    <x v="935"/>
    <x v="935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-1"/>
    <e v="#DIV/0!"/>
    <x v="4"/>
    <x v="13"/>
    <x v="936"/>
    <x v="936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-0.98857142857142855"/>
    <n v="20"/>
    <x v="4"/>
    <x v="13"/>
    <x v="937"/>
    <x v="937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-0.99642857142857144"/>
    <n v="25"/>
    <x v="4"/>
    <x v="13"/>
    <x v="938"/>
    <x v="938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-0.98545454545454547"/>
    <n v="20"/>
    <x v="4"/>
    <x v="13"/>
    <x v="939"/>
    <x v="939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-0.82844444444444443"/>
    <n v="110.28571428571429"/>
    <x v="2"/>
    <x v="8"/>
    <x v="940"/>
    <x v="940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-0.97677999999999998"/>
    <n v="37.451612903225808"/>
    <x v="2"/>
    <x v="8"/>
    <x v="941"/>
    <x v="941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-0.91093333333333337"/>
    <n v="41.75"/>
    <x v="2"/>
    <x v="8"/>
    <x v="942"/>
    <x v="942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-0.90366666666666662"/>
    <n v="24.083333333333332"/>
    <x v="2"/>
    <x v="8"/>
    <x v="943"/>
    <x v="943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-0.86673999999999995"/>
    <n v="69.40625"/>
    <x v="2"/>
    <x v="8"/>
    <x v="944"/>
    <x v="944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-0.97516000000000003"/>
    <n v="155.25"/>
    <x v="2"/>
    <x v="8"/>
    <x v="945"/>
    <x v="945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-0.98093333333333332"/>
    <n v="57.2"/>
    <x v="2"/>
    <x v="8"/>
    <x v="946"/>
    <x v="946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-1"/>
    <e v="#DIV/0!"/>
    <x v="2"/>
    <x v="8"/>
    <x v="947"/>
    <x v="947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-0.88"/>
    <n v="60"/>
    <x v="2"/>
    <x v="8"/>
    <x v="948"/>
    <x v="94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-0.98634999999999995"/>
    <n v="39"/>
    <x v="2"/>
    <x v="8"/>
    <x v="949"/>
    <x v="949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-0.71960000000000002"/>
    <n v="58.416666666666664"/>
    <x v="2"/>
    <x v="8"/>
    <x v="950"/>
    <x v="950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-0.61609999999999998"/>
    <n v="158.63636363636363"/>
    <x v="2"/>
    <x v="8"/>
    <x v="951"/>
    <x v="951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-0.60057142857142853"/>
    <n v="99.857142857142861"/>
    <x v="2"/>
    <x v="8"/>
    <x v="952"/>
    <x v="952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-0.99160000000000004"/>
    <n v="25.2"/>
    <x v="2"/>
    <x v="8"/>
    <x v="953"/>
    <x v="953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-0.56593333333333329"/>
    <n v="89.191780821917803"/>
    <x v="2"/>
    <x v="8"/>
    <x v="954"/>
    <x v="954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-0.94338666666666671"/>
    <n v="182.6236559139785"/>
    <x v="2"/>
    <x v="8"/>
    <x v="955"/>
    <x v="955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-0.98277999999999999"/>
    <n v="50.647058823529413"/>
    <x v="2"/>
    <x v="8"/>
    <x v="956"/>
    <x v="956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-0.98058333333333336"/>
    <n v="33.285714285714285"/>
    <x v="2"/>
    <x v="8"/>
    <x v="957"/>
    <x v="957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-0.88671724315288669"/>
    <n v="51.823529411764703"/>
    <x v="2"/>
    <x v="8"/>
    <x v="958"/>
    <x v="95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-0.61140000000000005"/>
    <n v="113.62573099415205"/>
    <x v="2"/>
    <x v="8"/>
    <x v="959"/>
    <x v="959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-0.53899371069182389"/>
    <n v="136.46276595744681"/>
    <x v="2"/>
    <x v="8"/>
    <x v="960"/>
    <x v="960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-0.57811578947368425"/>
    <n v="364.35454545454547"/>
    <x v="2"/>
    <x v="8"/>
    <x v="961"/>
    <x v="961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-0.71519999999999995"/>
    <n v="19.243243243243242"/>
    <x v="2"/>
    <x v="8"/>
    <x v="962"/>
    <x v="962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-0.98922857142857146"/>
    <n v="41.888888888888886"/>
    <x v="2"/>
    <x v="8"/>
    <x v="963"/>
    <x v="963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-0.99200909090909095"/>
    <n v="30.310344827586206"/>
    <x v="2"/>
    <x v="8"/>
    <x v="964"/>
    <x v="964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-0.98807999999999996"/>
    <n v="49.666666666666664"/>
    <x v="2"/>
    <x v="8"/>
    <x v="965"/>
    <x v="965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-0.85199999999999998"/>
    <n v="59.2"/>
    <x v="2"/>
    <x v="8"/>
    <x v="966"/>
    <x v="966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-0.82189999999999996"/>
    <n v="43.97530864197531"/>
    <x v="2"/>
    <x v="8"/>
    <x v="967"/>
    <x v="967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-0.98675000000000002"/>
    <n v="26.5"/>
    <x v="2"/>
    <x v="8"/>
    <x v="968"/>
    <x v="968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-0.53333333333333333"/>
    <n v="1272.7272727272727"/>
    <x v="2"/>
    <x v="8"/>
    <x v="969"/>
    <x v="969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-0.54079999999999995"/>
    <n v="164"/>
    <x v="2"/>
    <x v="8"/>
    <x v="970"/>
    <x v="970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-0.99773999999999996"/>
    <n v="45.2"/>
    <x v="2"/>
    <x v="8"/>
    <x v="971"/>
    <x v="971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-0.65375000000000005"/>
    <n v="153.88888888888889"/>
    <x v="2"/>
    <x v="8"/>
    <x v="972"/>
    <x v="972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-0.97945000000000004"/>
    <n v="51.375"/>
    <x v="2"/>
    <x v="8"/>
    <x v="973"/>
    <x v="973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-0.99439999999999995"/>
    <n v="93.333333333333329"/>
    <x v="2"/>
    <x v="8"/>
    <x v="974"/>
    <x v="974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-0.97392999999999996"/>
    <n v="108.625"/>
    <x v="2"/>
    <x v="8"/>
    <x v="975"/>
    <x v="975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-0.98073999999999995"/>
    <n v="160.5"/>
    <x v="2"/>
    <x v="8"/>
    <x v="976"/>
    <x v="976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-0.66333333333333333"/>
    <n v="75.75"/>
    <x v="2"/>
    <x v="8"/>
    <x v="977"/>
    <x v="977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-0.4373673281700976"/>
    <n v="790.83739837398377"/>
    <x v="2"/>
    <x v="8"/>
    <x v="978"/>
    <x v="97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-0.171824"/>
    <n v="301.93916666666667"/>
    <x v="2"/>
    <x v="8"/>
    <x v="979"/>
    <x v="979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-0.85140000000000005"/>
    <n v="47.935483870967744"/>
    <x v="2"/>
    <x v="8"/>
    <x v="980"/>
    <x v="980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-0.9998762487624876"/>
    <n v="2.75"/>
    <x v="2"/>
    <x v="8"/>
    <x v="981"/>
    <x v="981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-0.9998285714285714"/>
    <n v="1"/>
    <x v="2"/>
    <x v="8"/>
    <x v="982"/>
    <x v="982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-0.7049386388278529"/>
    <n v="171.79329608938548"/>
    <x v="2"/>
    <x v="8"/>
    <x v="983"/>
    <x v="983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-0.98939999999999995"/>
    <n v="35.333333333333336"/>
    <x v="2"/>
    <x v="8"/>
    <x v="984"/>
    <x v="984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-0.93706666666666671"/>
    <n v="82.086956521739125"/>
    <x v="2"/>
    <x v="8"/>
    <x v="985"/>
    <x v="985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-0.87250000000000005"/>
    <n v="110.8695652173913"/>
    <x v="2"/>
    <x v="8"/>
    <x v="986"/>
    <x v="986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-0.86780000000000002"/>
    <n v="161.21951219512195"/>
    <x v="2"/>
    <x v="8"/>
    <x v="987"/>
    <x v="987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-1"/>
    <e v="#DIV/0!"/>
    <x v="2"/>
    <x v="8"/>
    <x v="988"/>
    <x v="988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-0.83230000000000004"/>
    <n v="52.40625"/>
    <x v="2"/>
    <x v="8"/>
    <x v="989"/>
    <x v="989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-0.99895999999999996"/>
    <n v="13"/>
    <x v="2"/>
    <x v="8"/>
    <x v="990"/>
    <x v="990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-0.95760000000000001"/>
    <n v="30.285714285714285"/>
    <x v="2"/>
    <x v="8"/>
    <x v="991"/>
    <x v="991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-0.99533000000000005"/>
    <n v="116.75"/>
    <x v="2"/>
    <x v="8"/>
    <x v="992"/>
    <x v="992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-0.74912857142857148"/>
    <n v="89.59693877551021"/>
    <x v="2"/>
    <x v="8"/>
    <x v="993"/>
    <x v="993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-0.97665500000000005"/>
    <n v="424.45454545454544"/>
    <x v="2"/>
    <x v="8"/>
    <x v="994"/>
    <x v="994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-0.9274"/>
    <n v="80.666666666666671"/>
    <x v="2"/>
    <x v="8"/>
    <x v="995"/>
    <x v="995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-0.98375000000000001"/>
    <n v="13"/>
    <x v="2"/>
    <x v="8"/>
    <x v="996"/>
    <x v="996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-0.98699999999999999"/>
    <n v="8.125"/>
    <x v="2"/>
    <x v="8"/>
    <x v="997"/>
    <x v="997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-0.41441666666666666"/>
    <n v="153.42794759825327"/>
    <x v="2"/>
    <x v="8"/>
    <x v="998"/>
    <x v="99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-0.92211333333333334"/>
    <n v="292.07499999999999"/>
    <x v="2"/>
    <x v="8"/>
    <x v="999"/>
    <x v="999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-0.97784285235274393"/>
    <n v="3304"/>
    <x v="2"/>
    <x v="8"/>
    <x v="1000"/>
    <x v="1000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0.04"/>
    <n v="1300"/>
    <x v="2"/>
    <x v="8"/>
    <x v="1001"/>
    <x v="1001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-0.70397039703970399"/>
    <n v="134.54545454545453"/>
    <x v="2"/>
    <x v="8"/>
    <x v="1002"/>
    <x v="1002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-0.83945000000000003"/>
    <n v="214.06666666666666"/>
    <x v="2"/>
    <x v="8"/>
    <x v="1003"/>
    <x v="1003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-0.17791999999999999"/>
    <n v="216.33684210526314"/>
    <x v="2"/>
    <x v="8"/>
    <x v="1004"/>
    <x v="1004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-0.24948999999999999"/>
    <n v="932.31055900621118"/>
    <x v="2"/>
    <x v="8"/>
    <x v="1005"/>
    <x v="1005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-0.9415"/>
    <n v="29.25"/>
    <x v="2"/>
    <x v="8"/>
    <x v="1006"/>
    <x v="1006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-0.55679999999999996"/>
    <n v="174.94736842105263"/>
    <x v="2"/>
    <x v="8"/>
    <x v="1007"/>
    <x v="1007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-0.99732620320855614"/>
    <n v="250"/>
    <x v="2"/>
    <x v="8"/>
    <x v="1008"/>
    <x v="100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-0.86870000000000003"/>
    <n v="65"/>
    <x v="2"/>
    <x v="8"/>
    <x v="1009"/>
    <x v="1009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-0.99809110629067244"/>
    <n v="55"/>
    <x v="2"/>
    <x v="8"/>
    <x v="1010"/>
    <x v="1010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-0.99624999999999997"/>
    <n v="75"/>
    <x v="2"/>
    <x v="8"/>
    <x v="1011"/>
    <x v="1011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4.35021"/>
    <n v="1389.3561935483872"/>
    <x v="2"/>
    <x v="8"/>
    <x v="1012"/>
    <x v="1012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-0.65471999999999997"/>
    <n v="95.911111111111111"/>
    <x v="2"/>
    <x v="8"/>
    <x v="1013"/>
    <x v="1013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-0.69399999999999995"/>
    <n v="191.25"/>
    <x v="2"/>
    <x v="8"/>
    <x v="1014"/>
    <x v="1014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-0.97333333333333338"/>
    <n v="40"/>
    <x v="2"/>
    <x v="8"/>
    <x v="1015"/>
    <x v="1015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-0.97158"/>
    <n v="74.78947368421052"/>
    <x v="2"/>
    <x v="8"/>
    <x v="1016"/>
    <x v="1016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-0.77121200000000001"/>
    <n v="161.11830985915492"/>
    <x v="2"/>
    <x v="8"/>
    <x v="1017"/>
    <x v="1017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-0.96894999999999998"/>
    <n v="88.714285714285708"/>
    <x v="2"/>
    <x v="8"/>
    <x v="1018"/>
    <x v="1018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-0.52666666666666662"/>
    <n v="53.25"/>
    <x v="2"/>
    <x v="8"/>
    <x v="1019"/>
    <x v="1019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1.0554838709677419"/>
    <n v="106.2"/>
    <x v="4"/>
    <x v="15"/>
    <x v="1020"/>
    <x v="1020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2.5180366666666667"/>
    <n v="22.079728033472804"/>
    <x v="4"/>
    <x v="15"/>
    <x v="1021"/>
    <x v="1021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0.14899999999999999"/>
    <n v="31.054054054054053"/>
    <x v="4"/>
    <x v="15"/>
    <x v="1022"/>
    <x v="1022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1.3714999999999999"/>
    <n v="36.206106870229007"/>
    <x v="4"/>
    <x v="15"/>
    <x v="1023"/>
    <x v="1023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0.18637749999999997"/>
    <n v="388.9762295081967"/>
    <x v="4"/>
    <x v="15"/>
    <x v="1024"/>
    <x v="1024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9.9283142857142959E-2"/>
    <n v="71.848571428571432"/>
    <x v="4"/>
    <x v="15"/>
    <x v="1025"/>
    <x v="102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8.2857142857132465E-5"/>
    <n v="57.381803278688523"/>
    <x v="4"/>
    <x v="15"/>
    <x v="1026"/>
    <x v="1026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3.0929209438741501E-2"/>
    <n v="69.666666666666671"/>
    <x v="4"/>
    <x v="15"/>
    <x v="1027"/>
    <x v="1027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0.17269999999999999"/>
    <n v="45.988235294117644"/>
    <x v="4"/>
    <x v="15"/>
    <x v="1028"/>
    <x v="1028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0.1176"/>
    <n v="79.262411347517727"/>
    <x v="4"/>
    <x v="15"/>
    <x v="1029"/>
    <x v="1029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2.4209999999999998"/>
    <n v="43.031446540880502"/>
    <x v="4"/>
    <x v="15"/>
    <x v="1030"/>
    <x v="1030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7.3999999999999996E-2"/>
    <n v="108.48484848484848"/>
    <x v="4"/>
    <x v="15"/>
    <x v="1031"/>
    <x v="1031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8.4970370370370391E-2"/>
    <n v="61.029583333333335"/>
    <x v="4"/>
    <x v="15"/>
    <x v="1032"/>
    <x v="1032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2.86144578313253E-2"/>
    <n v="50.592592592592595"/>
    <x v="4"/>
    <x v="15"/>
    <x v="1033"/>
    <x v="1033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0.30001800000000001"/>
    <n v="39.157168674698795"/>
    <x v="4"/>
    <x v="15"/>
    <x v="1034"/>
    <x v="1034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7.6521739130434779E-2"/>
    <n v="65.15789473684211"/>
    <x v="4"/>
    <x v="15"/>
    <x v="1035"/>
    <x v="103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0.1236044444444445"/>
    <n v="23.963127962085309"/>
    <x v="4"/>
    <x v="15"/>
    <x v="1036"/>
    <x v="1036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2.1000000000000001E-2"/>
    <n v="48.61904761904762"/>
    <x v="4"/>
    <x v="15"/>
    <x v="1037"/>
    <x v="1037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0.45333333333333331"/>
    <n v="35.73770491803279"/>
    <x v="4"/>
    <x v="15"/>
    <x v="1038"/>
    <x v="1038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0.28199999999999997"/>
    <n v="21.366666666666667"/>
    <x v="4"/>
    <x v="15"/>
    <x v="1039"/>
    <x v="1039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-0.99705882352941178"/>
    <n v="250"/>
    <x v="5"/>
    <x v="16"/>
    <x v="1040"/>
    <x v="1040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-1"/>
    <e v="#DIV/0!"/>
    <x v="5"/>
    <x v="16"/>
    <x v="1041"/>
    <x v="1041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-0.98461538461538467"/>
    <n v="10"/>
    <x v="5"/>
    <x v="16"/>
    <x v="1042"/>
    <x v="1042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-0.91463000000000005"/>
    <n v="29.236301369863014"/>
    <x v="5"/>
    <x v="16"/>
    <x v="1043"/>
    <x v="1043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-0.99914285714285711"/>
    <n v="3"/>
    <x v="5"/>
    <x v="16"/>
    <x v="1044"/>
    <x v="1044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-0.97340000000000004"/>
    <n v="33.25"/>
    <x v="5"/>
    <x v="16"/>
    <x v="1045"/>
    <x v="1045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-1"/>
    <e v="#DIV/0!"/>
    <x v="5"/>
    <x v="16"/>
    <x v="1046"/>
    <x v="104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-0.99950000000000006"/>
    <n v="1"/>
    <x v="5"/>
    <x v="16"/>
    <x v="1047"/>
    <x v="1047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-0.98586666666666667"/>
    <n v="53"/>
    <x v="5"/>
    <x v="16"/>
    <x v="1048"/>
    <x v="1048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-1"/>
    <e v="#DIV/0!"/>
    <x v="5"/>
    <x v="16"/>
    <x v="1049"/>
    <x v="1049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-1"/>
    <e v="#DIV/0!"/>
    <x v="5"/>
    <x v="16"/>
    <x v="1050"/>
    <x v="1050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-1"/>
    <e v="#DIV/0!"/>
    <x v="5"/>
    <x v="16"/>
    <x v="1051"/>
    <x v="1051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-1"/>
    <e v="#DIV/0!"/>
    <x v="5"/>
    <x v="16"/>
    <x v="1052"/>
    <x v="1052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-0.99"/>
    <n v="15"/>
    <x v="5"/>
    <x v="16"/>
    <x v="1053"/>
    <x v="1053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-1"/>
    <e v="#DIV/0!"/>
    <x v="5"/>
    <x v="16"/>
    <x v="1054"/>
    <x v="1054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-1"/>
    <e v="#DIV/0!"/>
    <x v="5"/>
    <x v="16"/>
    <x v="1055"/>
    <x v="1055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-1"/>
    <e v="#DIV/0!"/>
    <x v="5"/>
    <x v="16"/>
    <x v="1056"/>
    <x v="1056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-1"/>
    <e v="#DIV/0!"/>
    <x v="5"/>
    <x v="16"/>
    <x v="1057"/>
    <x v="1057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-1"/>
    <e v="#DIV/0!"/>
    <x v="5"/>
    <x v="16"/>
    <x v="1058"/>
    <x v="1058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-1"/>
    <e v="#DIV/0!"/>
    <x v="5"/>
    <x v="16"/>
    <x v="1059"/>
    <x v="1059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-0.99"/>
    <n v="50"/>
    <x v="5"/>
    <x v="16"/>
    <x v="1060"/>
    <x v="1060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-1"/>
    <e v="#DIV/0!"/>
    <x v="5"/>
    <x v="16"/>
    <x v="1061"/>
    <x v="1061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-4.5226130653266333E-2"/>
    <n v="47.5"/>
    <x v="5"/>
    <x v="16"/>
    <x v="1062"/>
    <x v="1062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-1"/>
    <e v="#DIV/0!"/>
    <x v="5"/>
    <x v="16"/>
    <x v="1063"/>
    <x v="1063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-0.9102555555555556"/>
    <n v="65.666666666666671"/>
    <x v="6"/>
    <x v="17"/>
    <x v="1064"/>
    <x v="1064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-0.97299999999999998"/>
    <n v="16.2"/>
    <x v="6"/>
    <x v="17"/>
    <x v="1065"/>
    <x v="1065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-0.96632666666666667"/>
    <n v="34.128378378378379"/>
    <x v="6"/>
    <x v="17"/>
    <x v="1066"/>
    <x v="1066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-0.74"/>
    <n v="13"/>
    <x v="6"/>
    <x v="17"/>
    <x v="1067"/>
    <x v="106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-0.99850000000000005"/>
    <n v="11.25"/>
    <x v="6"/>
    <x v="17"/>
    <x v="1068"/>
    <x v="1068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-0.61363636363636365"/>
    <n v="40.476190476190474"/>
    <x v="6"/>
    <x v="17"/>
    <x v="1069"/>
    <x v="1069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-0.99299999999999999"/>
    <n v="35"/>
    <x v="6"/>
    <x v="17"/>
    <x v="1070"/>
    <x v="1070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-1"/>
    <e v="#DIV/0!"/>
    <x v="6"/>
    <x v="17"/>
    <x v="1071"/>
    <x v="1071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-0.99931999999999999"/>
    <n v="12.75"/>
    <x v="6"/>
    <x v="17"/>
    <x v="1072"/>
    <x v="1072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-0.98666666666666669"/>
    <n v="10"/>
    <x v="6"/>
    <x v="17"/>
    <x v="1073"/>
    <x v="1073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-0.93690740740740741"/>
    <n v="113.56666666666666"/>
    <x v="6"/>
    <x v="17"/>
    <x v="1074"/>
    <x v="1074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-0.95499999999999996"/>
    <n v="15"/>
    <x v="6"/>
    <x v="17"/>
    <x v="1075"/>
    <x v="1075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-0.37234666666666666"/>
    <n v="48.281025641025643"/>
    <x v="6"/>
    <x v="17"/>
    <x v="1076"/>
    <x v="1076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-0.70623999999999998"/>
    <n v="43.976047904191617"/>
    <x v="6"/>
    <x v="17"/>
    <x v="1077"/>
    <x v="107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-0.92500000000000004"/>
    <n v="9"/>
    <x v="6"/>
    <x v="17"/>
    <x v="1078"/>
    <x v="1078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-0.97392307692307689"/>
    <n v="37.666666666666664"/>
    <x v="6"/>
    <x v="17"/>
    <x v="1079"/>
    <x v="1079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-0.90895000000000004"/>
    <n v="18.581632653061224"/>
    <x v="6"/>
    <x v="17"/>
    <x v="1080"/>
    <x v="1080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-0.99982352941176467"/>
    <n v="3"/>
    <x v="6"/>
    <x v="17"/>
    <x v="1081"/>
    <x v="1081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-0.99439999999999995"/>
    <n v="18.666666666666668"/>
    <x v="6"/>
    <x v="17"/>
    <x v="1082"/>
    <x v="1082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-0.99180000000000001"/>
    <n v="410"/>
    <x v="6"/>
    <x v="17"/>
    <x v="1083"/>
    <x v="1083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-1"/>
    <e v="#DIV/0!"/>
    <x v="6"/>
    <x v="17"/>
    <x v="1084"/>
    <x v="1084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-0.96579999999999999"/>
    <n v="114"/>
    <x v="6"/>
    <x v="17"/>
    <x v="1085"/>
    <x v="1085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-0.99916666666666665"/>
    <n v="7.5"/>
    <x v="6"/>
    <x v="17"/>
    <x v="1086"/>
    <x v="1086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-1"/>
    <e v="#DIV/0!"/>
    <x v="6"/>
    <x v="17"/>
    <x v="1087"/>
    <x v="108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-0.85817022222222228"/>
    <n v="43.41727891156463"/>
    <x v="6"/>
    <x v="17"/>
    <x v="1088"/>
    <x v="1088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-0.92173333333333329"/>
    <n v="23.959183673469386"/>
    <x v="6"/>
    <x v="17"/>
    <x v="1089"/>
    <x v="1089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-0.9996153550273098"/>
    <n v="5"/>
    <x v="6"/>
    <x v="17"/>
    <x v="1090"/>
    <x v="1090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-0.875"/>
    <n v="12.5"/>
    <x v="6"/>
    <x v="17"/>
    <x v="1091"/>
    <x v="1091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-0.98950000000000005"/>
    <n v="3"/>
    <x v="6"/>
    <x v="17"/>
    <x v="1092"/>
    <x v="1092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-0.85916666666666663"/>
    <n v="10.5625"/>
    <x v="6"/>
    <x v="17"/>
    <x v="1093"/>
    <x v="1093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-0.81699944444444439"/>
    <n v="122.00037037037038"/>
    <x v="6"/>
    <x v="17"/>
    <x v="1094"/>
    <x v="1094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-0.94965200000000005"/>
    <n v="267.80851063829789"/>
    <x v="6"/>
    <x v="17"/>
    <x v="1095"/>
    <x v="1095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-0.82066666666666666"/>
    <n v="74.206896551724142"/>
    <x v="6"/>
    <x v="17"/>
    <x v="1096"/>
    <x v="1096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-0.99953000000000003"/>
    <n v="6.7142857142857144"/>
    <x v="6"/>
    <x v="17"/>
    <x v="1097"/>
    <x v="109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-0.92788000000000004"/>
    <n v="81.954545454545453"/>
    <x v="6"/>
    <x v="17"/>
    <x v="1098"/>
    <x v="1098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-0.995"/>
    <n v="25"/>
    <x v="6"/>
    <x v="17"/>
    <x v="1099"/>
    <x v="1099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-0.97499999999999998"/>
    <n v="10"/>
    <x v="6"/>
    <x v="17"/>
    <x v="1100"/>
    <x v="1100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-0.99958999999999998"/>
    <n v="6.833333333333333"/>
    <x v="6"/>
    <x v="17"/>
    <x v="1101"/>
    <x v="1101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-0.94687500000000002"/>
    <n v="17.708333333333332"/>
    <x v="6"/>
    <x v="17"/>
    <x v="1102"/>
    <x v="1102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-0.98380000000000001"/>
    <n v="16.2"/>
    <x v="6"/>
    <x v="17"/>
    <x v="1103"/>
    <x v="1103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-0.95048333333333335"/>
    <n v="80.297297297297291"/>
    <x v="6"/>
    <x v="17"/>
    <x v="1104"/>
    <x v="1104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-0.99841000000000002"/>
    <n v="71.55"/>
    <x v="6"/>
    <x v="17"/>
    <x v="1105"/>
    <x v="1105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-0.58750000000000002"/>
    <n v="23.571428571428573"/>
    <x v="6"/>
    <x v="17"/>
    <x v="1106"/>
    <x v="1106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-1"/>
    <e v="#DIV/0!"/>
    <x v="6"/>
    <x v="17"/>
    <x v="1107"/>
    <x v="110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-0.97070000000000001"/>
    <n v="34.88095238095238"/>
    <x v="6"/>
    <x v="17"/>
    <x v="1108"/>
    <x v="1108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-0.99550000000000005"/>
    <n v="15"/>
    <x v="6"/>
    <x v="17"/>
    <x v="1109"/>
    <x v="1109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-0.99490000000000001"/>
    <n v="23.181818181818183"/>
    <x v="6"/>
    <x v="17"/>
    <x v="1110"/>
    <x v="1110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-0.99960000000000004"/>
    <n v="1"/>
    <x v="6"/>
    <x v="17"/>
    <x v="1111"/>
    <x v="1111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-0.64462590909090911"/>
    <n v="100.23371794871794"/>
    <x v="6"/>
    <x v="17"/>
    <x v="1112"/>
    <x v="1112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-0.995"/>
    <n v="5"/>
    <x v="6"/>
    <x v="17"/>
    <x v="1113"/>
    <x v="1113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-0.99833333333333329"/>
    <n v="3.3333333333333335"/>
    <x v="6"/>
    <x v="17"/>
    <x v="1114"/>
    <x v="1114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-0.99867499999999998"/>
    <n v="13.25"/>
    <x v="6"/>
    <x v="17"/>
    <x v="1115"/>
    <x v="1115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-0.99964295999999997"/>
    <n v="17.852"/>
    <x v="6"/>
    <x v="17"/>
    <x v="1116"/>
    <x v="1116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-0.91700000000000004"/>
    <n v="10.375"/>
    <x v="6"/>
    <x v="17"/>
    <x v="1117"/>
    <x v="11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-0.97577777777777774"/>
    <n v="36.333333333333336"/>
    <x v="6"/>
    <x v="17"/>
    <x v="1118"/>
    <x v="1118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-0.99761904761904763"/>
    <n v="5"/>
    <x v="6"/>
    <x v="17"/>
    <x v="1119"/>
    <x v="1119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-1"/>
    <e v="#DIV/0!"/>
    <x v="6"/>
    <x v="17"/>
    <x v="1120"/>
    <x v="1120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-0.999884"/>
    <n v="5.8"/>
    <x v="6"/>
    <x v="17"/>
    <x v="1121"/>
    <x v="1121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-1"/>
    <e v="#DIV/0!"/>
    <x v="6"/>
    <x v="17"/>
    <x v="1122"/>
    <x v="1122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-0.99780000000000002"/>
    <n v="3.6666666666666665"/>
    <x v="6"/>
    <x v="17"/>
    <x v="1123"/>
    <x v="1123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-0.99527777777777782"/>
    <n v="60.714285714285715"/>
    <x v="6"/>
    <x v="18"/>
    <x v="1124"/>
    <x v="1124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-1"/>
    <e v="#DIV/0!"/>
    <x v="6"/>
    <x v="18"/>
    <x v="1125"/>
    <x v="1125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-0.995"/>
    <n v="5"/>
    <x v="6"/>
    <x v="18"/>
    <x v="1126"/>
    <x v="1126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-0.98328571428571432"/>
    <n v="25.434782608695652"/>
    <x v="6"/>
    <x v="18"/>
    <x v="1127"/>
    <x v="1127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-0.999"/>
    <n v="1"/>
    <x v="6"/>
    <x v="18"/>
    <x v="1128"/>
    <x v="1128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-0.99895"/>
    <n v="10.5"/>
    <x v="6"/>
    <x v="18"/>
    <x v="1129"/>
    <x v="1129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-0.99780000000000002"/>
    <n v="3.6666666666666665"/>
    <x v="6"/>
    <x v="18"/>
    <x v="1130"/>
    <x v="1130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-1"/>
    <e v="#DIV/0!"/>
    <x v="6"/>
    <x v="18"/>
    <x v="1131"/>
    <x v="1131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-0.85619999999999996"/>
    <n v="110.61538461538461"/>
    <x v="6"/>
    <x v="18"/>
    <x v="1132"/>
    <x v="1132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-0.99333333333333329"/>
    <n v="20"/>
    <x v="6"/>
    <x v="18"/>
    <x v="1133"/>
    <x v="1133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-0.99995999999999996"/>
    <n v="1"/>
    <x v="6"/>
    <x v="18"/>
    <x v="1134"/>
    <x v="1134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-0.95"/>
    <n v="50"/>
    <x v="6"/>
    <x v="18"/>
    <x v="1135"/>
    <x v="1135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-0.93556085918854415"/>
    <n v="45"/>
    <x v="6"/>
    <x v="18"/>
    <x v="1136"/>
    <x v="1136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-0.60499999999999998"/>
    <n v="253.2051282051282"/>
    <x v="6"/>
    <x v="18"/>
    <x v="1137"/>
    <x v="1137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-0.99642857142857144"/>
    <n v="31.25"/>
    <x v="6"/>
    <x v="18"/>
    <x v="1138"/>
    <x v="1138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-0.99937500000000001"/>
    <n v="5"/>
    <x v="6"/>
    <x v="18"/>
    <x v="1139"/>
    <x v="1139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-1"/>
    <e v="#DIV/0!"/>
    <x v="6"/>
    <x v="18"/>
    <x v="1140"/>
    <x v="1140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-1"/>
    <e v="#DIV/0!"/>
    <x v="6"/>
    <x v="18"/>
    <x v="1141"/>
    <x v="1141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-1"/>
    <e v="#DIV/0!"/>
    <x v="6"/>
    <x v="18"/>
    <x v="1142"/>
    <x v="1142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-0.99586666666666668"/>
    <n v="23.25"/>
    <x v="6"/>
    <x v="18"/>
    <x v="1143"/>
    <x v="1143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-1"/>
    <e v="#DIV/0!"/>
    <x v="7"/>
    <x v="19"/>
    <x v="1144"/>
    <x v="1144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-0.99875000000000003"/>
    <n v="100"/>
    <x v="7"/>
    <x v="19"/>
    <x v="1145"/>
    <x v="1145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-0.91166666666666663"/>
    <n v="44.166666666666664"/>
    <x v="7"/>
    <x v="19"/>
    <x v="1146"/>
    <x v="1146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-1"/>
    <e v="#DIV/0!"/>
    <x v="7"/>
    <x v="19"/>
    <x v="1147"/>
    <x v="1147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-0.99513333333333331"/>
    <n v="24.333333333333332"/>
    <x v="7"/>
    <x v="19"/>
    <x v="1148"/>
    <x v="1148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-0.99850000000000005"/>
    <n v="37.5"/>
    <x v="7"/>
    <x v="19"/>
    <x v="1149"/>
    <x v="1149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-0.8992"/>
    <n v="42"/>
    <x v="7"/>
    <x v="19"/>
    <x v="1150"/>
    <x v="1150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-1"/>
    <e v="#DIV/0!"/>
    <x v="7"/>
    <x v="19"/>
    <x v="1151"/>
    <x v="1151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-0.94306250000000003"/>
    <n v="60.733333333333334"/>
    <x v="7"/>
    <x v="19"/>
    <x v="1152"/>
    <x v="1152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-0.99375000000000002"/>
    <n v="50"/>
    <x v="7"/>
    <x v="19"/>
    <x v="1153"/>
    <x v="1153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-0.93500000000000005"/>
    <n v="108.33333333333333"/>
    <x v="7"/>
    <x v="19"/>
    <x v="1154"/>
    <x v="1154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-0.99248000000000003"/>
    <n v="23.5"/>
    <x v="7"/>
    <x v="19"/>
    <x v="1155"/>
    <x v="1155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-1"/>
    <e v="#DIV/0!"/>
    <x v="7"/>
    <x v="19"/>
    <x v="1156"/>
    <x v="1156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-0.9849"/>
    <n v="50.333333333333336"/>
    <x v="7"/>
    <x v="19"/>
    <x v="1157"/>
    <x v="1157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-0.99533333333333329"/>
    <n v="11.666666666666666"/>
    <x v="7"/>
    <x v="19"/>
    <x v="1158"/>
    <x v="1158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-1"/>
    <e v="#DIV/0!"/>
    <x v="7"/>
    <x v="19"/>
    <x v="1159"/>
    <x v="1159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-0.96150000000000002"/>
    <n v="60.789473684210527"/>
    <x v="7"/>
    <x v="19"/>
    <x v="1160"/>
    <x v="1160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-1"/>
    <e v="#DIV/0!"/>
    <x v="7"/>
    <x v="19"/>
    <x v="1161"/>
    <x v="1161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-0.99941666666666662"/>
    <n v="17.5"/>
    <x v="7"/>
    <x v="19"/>
    <x v="1162"/>
    <x v="1162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-1"/>
    <e v="#DIV/0!"/>
    <x v="7"/>
    <x v="19"/>
    <x v="1163"/>
    <x v="1163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-1"/>
    <e v="#DIV/0!"/>
    <x v="7"/>
    <x v="19"/>
    <x v="1164"/>
    <x v="1164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-0.79295000000000004"/>
    <n v="82.82"/>
    <x v="7"/>
    <x v="19"/>
    <x v="1165"/>
    <x v="1165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-0.80859999999999999"/>
    <n v="358.875"/>
    <x v="7"/>
    <x v="19"/>
    <x v="1166"/>
    <x v="1166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-0.98368333333333335"/>
    <n v="61.1875"/>
    <x v="7"/>
    <x v="19"/>
    <x v="1167"/>
    <x v="1167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-0.94333333333333336"/>
    <n v="340"/>
    <x v="7"/>
    <x v="19"/>
    <x v="1168"/>
    <x v="1168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-0.99829999999999997"/>
    <n v="5.666666666666667"/>
    <x v="7"/>
    <x v="19"/>
    <x v="1169"/>
    <x v="1169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-0.996"/>
    <n v="50"/>
    <x v="7"/>
    <x v="19"/>
    <x v="1170"/>
    <x v="1170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-0.999"/>
    <n v="25"/>
    <x v="7"/>
    <x v="19"/>
    <x v="1171"/>
    <x v="1171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-1"/>
    <e v="#DIV/0!"/>
    <x v="7"/>
    <x v="19"/>
    <x v="1172"/>
    <x v="1172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-0.99975999999999998"/>
    <n v="30"/>
    <x v="7"/>
    <x v="19"/>
    <x v="1173"/>
    <x v="1173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-0.94093333333333329"/>
    <n v="46.631578947368418"/>
    <x v="7"/>
    <x v="19"/>
    <x v="1174"/>
    <x v="1174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-0.97075"/>
    <n v="65"/>
    <x v="7"/>
    <x v="19"/>
    <x v="1175"/>
    <x v="1175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-0.99994285714285713"/>
    <n v="10"/>
    <x v="7"/>
    <x v="19"/>
    <x v="1176"/>
    <x v="1176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-1"/>
    <e v="#DIV/0!"/>
    <x v="7"/>
    <x v="19"/>
    <x v="1177"/>
    <x v="1177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-0.99993333333333334"/>
    <n v="5"/>
    <x v="7"/>
    <x v="19"/>
    <x v="1178"/>
    <x v="1178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-0.94666666666666666"/>
    <n v="640"/>
    <x v="7"/>
    <x v="19"/>
    <x v="1179"/>
    <x v="1179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-0.88249999999999995"/>
    <n v="69.117647058823536"/>
    <x v="7"/>
    <x v="19"/>
    <x v="1180"/>
    <x v="1180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-0.99992000000000003"/>
    <n v="1.3333333333333333"/>
    <x v="7"/>
    <x v="19"/>
    <x v="1181"/>
    <x v="1181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-0.95799999999999996"/>
    <n v="10.5"/>
    <x v="7"/>
    <x v="19"/>
    <x v="1182"/>
    <x v="1182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-0.96"/>
    <n v="33.333333333333336"/>
    <x v="7"/>
    <x v="19"/>
    <x v="1183"/>
    <x v="1183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4.9363636363636366E-2"/>
    <n v="61.562666666666665"/>
    <x v="8"/>
    <x v="20"/>
    <x v="1184"/>
    <x v="1184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5.4399999999999997E-2"/>
    <n v="118.73873873873873"/>
    <x v="8"/>
    <x v="20"/>
    <x v="1185"/>
    <x v="1185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6.7333333333333328E-2"/>
    <n v="65.081300813008127"/>
    <x v="8"/>
    <x v="20"/>
    <x v="1186"/>
    <x v="1186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4.125714285714286E-2"/>
    <n v="130.15714285714284"/>
    <x v="8"/>
    <x v="20"/>
    <x v="1187"/>
    <x v="1187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0.60550000000000004"/>
    <n v="37.776470588235291"/>
    <x v="8"/>
    <x v="20"/>
    <x v="1188"/>
    <x v="1188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7.7777777777777779E-2"/>
    <n v="112.79069767441861"/>
    <x v="8"/>
    <x v="20"/>
    <x v="1189"/>
    <x v="1189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0.35"/>
    <n v="51.92307692307692"/>
    <x v="8"/>
    <x v="20"/>
    <x v="1190"/>
    <x v="1190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9.0740740740740747E-2"/>
    <n v="89.242424242424249"/>
    <x v="8"/>
    <x v="20"/>
    <x v="1191"/>
    <x v="1191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1.9"/>
    <n v="19.333333333333332"/>
    <x v="8"/>
    <x v="20"/>
    <x v="1192"/>
    <x v="1192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3.957142857142857E-2"/>
    <n v="79.967032967032964"/>
    <x v="8"/>
    <x v="20"/>
    <x v="1193"/>
    <x v="1193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2.2223999999999999"/>
    <n v="56.414565826330531"/>
    <x v="8"/>
    <x v="20"/>
    <x v="1194"/>
    <x v="1194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0.35"/>
    <n v="79.411764705882348"/>
    <x v="8"/>
    <x v="20"/>
    <x v="1195"/>
    <x v="1195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1.699103448275862"/>
    <n v="76.439453125"/>
    <x v="8"/>
    <x v="20"/>
    <x v="1196"/>
    <x v="1196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1.5329333333333333"/>
    <n v="121"/>
    <x v="8"/>
    <x v="20"/>
    <x v="1197"/>
    <x v="1197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1.6060000000000001"/>
    <n v="54.616766467065865"/>
    <x v="8"/>
    <x v="20"/>
    <x v="1198"/>
    <x v="1198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3167795334838224E-2"/>
    <n v="299.22222222222223"/>
    <x v="8"/>
    <x v="20"/>
    <x v="1199"/>
    <x v="1199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0.25604166666666667"/>
    <n v="58.533980582524272"/>
    <x v="8"/>
    <x v="20"/>
    <x v="1200"/>
    <x v="120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2.4378333333333405E-2"/>
    <n v="55.371801801801809"/>
    <x v="8"/>
    <x v="20"/>
    <x v="1201"/>
    <x v="1201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0.99243999999999999"/>
    <n v="183.80442804428046"/>
    <x v="8"/>
    <x v="20"/>
    <x v="1202"/>
    <x v="1202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2.4539877300613498E-2"/>
    <n v="165.34653465346534"/>
    <x v="8"/>
    <x v="20"/>
    <x v="1203"/>
    <x v="1203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2.9461538461538463E-2"/>
    <n v="234.78947368421052"/>
    <x v="8"/>
    <x v="20"/>
    <x v="1204"/>
    <x v="1204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8.615384615384615E-3"/>
    <n v="211.48387096774192"/>
    <x v="8"/>
    <x v="20"/>
    <x v="1205"/>
    <x v="1205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0.15"/>
    <n v="32.34375"/>
    <x v="8"/>
    <x v="20"/>
    <x v="1206"/>
    <x v="1206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4.1676646706586828E-2"/>
    <n v="123.37588652482269"/>
    <x v="8"/>
    <x v="20"/>
    <x v="1207"/>
    <x v="1207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0.55300000000000005"/>
    <n v="207.06666666666666"/>
    <x v="8"/>
    <x v="20"/>
    <x v="1208"/>
    <x v="1208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0.06"/>
    <n v="138.2608695652174"/>
    <x v="8"/>
    <x v="20"/>
    <x v="1209"/>
    <x v="1209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1.54315"/>
    <n v="493.81553398058253"/>
    <x v="8"/>
    <x v="20"/>
    <x v="1210"/>
    <x v="121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999999999999999E-2"/>
    <n v="168.5"/>
    <x v="8"/>
    <x v="20"/>
    <x v="1211"/>
    <x v="1211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0.29039999999999999"/>
    <n v="38.867469879518069"/>
    <x v="8"/>
    <x v="20"/>
    <x v="1212"/>
    <x v="1212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2.2307692307692306E-2"/>
    <n v="61.527777777777779"/>
    <x v="8"/>
    <x v="20"/>
    <x v="1213"/>
    <x v="1213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0.318"/>
    <n v="105.44"/>
    <x v="8"/>
    <x v="20"/>
    <x v="1214"/>
    <x v="1214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6.8608020000000005"/>
    <n v="71.592003642987251"/>
    <x v="8"/>
    <x v="20"/>
    <x v="1215"/>
    <x v="1215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0.45700000000000002"/>
    <n v="91.882882882882882"/>
    <x v="8"/>
    <x v="20"/>
    <x v="1216"/>
    <x v="1216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2.5999999999999999E-2"/>
    <n v="148.57377049180329"/>
    <x v="8"/>
    <x v="20"/>
    <x v="1217"/>
    <x v="1217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0.72277777777777774"/>
    <n v="174.2134831460674"/>
    <x v="8"/>
    <x v="20"/>
    <x v="1218"/>
    <x v="1218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0.59168195718654437"/>
    <n v="102.86166007905139"/>
    <x v="8"/>
    <x v="20"/>
    <x v="1219"/>
    <x v="1219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3.7666666666666668E-2"/>
    <n v="111.17857142857143"/>
    <x v="8"/>
    <x v="20"/>
    <x v="1220"/>
    <x v="12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0.11409545454545464"/>
    <n v="23.796213592233013"/>
    <x v="8"/>
    <x v="20"/>
    <x v="1221"/>
    <x v="1221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1.80375"/>
    <n v="81.268115942028984"/>
    <x v="8"/>
    <x v="20"/>
    <x v="1222"/>
    <x v="1222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0.12106060606060606"/>
    <n v="116.21465968586388"/>
    <x v="8"/>
    <x v="20"/>
    <x v="1223"/>
    <x v="1223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-0.92933333333333334"/>
    <n v="58.888888888888886"/>
    <x v="4"/>
    <x v="21"/>
    <x v="1224"/>
    <x v="1224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-0.95599999999999996"/>
    <n v="44"/>
    <x v="4"/>
    <x v="21"/>
    <x v="1225"/>
    <x v="1225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-0.96126"/>
    <n v="48.424999999999997"/>
    <x v="4"/>
    <x v="21"/>
    <x v="1226"/>
    <x v="1226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-1"/>
    <e v="#DIV/0!"/>
    <x v="4"/>
    <x v="21"/>
    <x v="1227"/>
    <x v="1227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-0.70699999999999996"/>
    <n v="61.041666666666664"/>
    <x v="4"/>
    <x v="21"/>
    <x v="1228"/>
    <x v="1228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-0.99090909090909096"/>
    <n v="25"/>
    <x v="4"/>
    <x v="21"/>
    <x v="1229"/>
    <x v="1229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-1"/>
    <e v="#DIV/0!"/>
    <x v="4"/>
    <x v="21"/>
    <x v="1230"/>
    <x v="1230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-1"/>
    <e v="#DIV/0!"/>
    <x v="4"/>
    <x v="21"/>
    <x v="1231"/>
    <x v="1231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-0.99199999999999999"/>
    <n v="40"/>
    <x v="4"/>
    <x v="21"/>
    <x v="1232"/>
    <x v="1232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-0.88400000000000001"/>
    <n v="19.333333333333332"/>
    <x v="4"/>
    <x v="21"/>
    <x v="1233"/>
    <x v="1233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-1"/>
    <e v="#DIV/0!"/>
    <x v="4"/>
    <x v="21"/>
    <x v="1234"/>
    <x v="1234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-0.97212636049907086"/>
    <n v="35"/>
    <x v="4"/>
    <x v="21"/>
    <x v="1235"/>
    <x v="1235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-1"/>
    <e v="#DIV/0!"/>
    <x v="4"/>
    <x v="21"/>
    <x v="1236"/>
    <x v="1236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-1"/>
    <e v="#DIV/0!"/>
    <x v="4"/>
    <x v="21"/>
    <x v="1237"/>
    <x v="1237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-0.82199999999999995"/>
    <n v="59.333333333333336"/>
    <x v="4"/>
    <x v="21"/>
    <x v="1238"/>
    <x v="1238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-1"/>
    <e v="#DIV/0!"/>
    <x v="4"/>
    <x v="21"/>
    <x v="1239"/>
    <x v="1239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-0.96987500000000004"/>
    <n v="30.125"/>
    <x v="4"/>
    <x v="21"/>
    <x v="1240"/>
    <x v="1240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-0.49259999999999998"/>
    <n v="74.617647058823536"/>
    <x v="4"/>
    <x v="21"/>
    <x v="1241"/>
    <x v="1241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-0.9945115257958288"/>
    <n v="5"/>
    <x v="4"/>
    <x v="21"/>
    <x v="1242"/>
    <x v="1242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-0.85908333333333331"/>
    <n v="44.5"/>
    <x v="4"/>
    <x v="21"/>
    <x v="1243"/>
    <x v="1243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3.7999999999999999E-2"/>
    <n v="46.133333333333333"/>
    <x v="4"/>
    <x v="11"/>
    <x v="1244"/>
    <x v="1244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0.20250000000000001"/>
    <n v="141.47058823529412"/>
    <x v="4"/>
    <x v="11"/>
    <x v="1245"/>
    <x v="1245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0.17"/>
    <n v="75.483870967741936"/>
    <x v="4"/>
    <x v="11"/>
    <x v="1246"/>
    <x v="1246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0.22142857142857142"/>
    <n v="85.5"/>
    <x v="4"/>
    <x v="11"/>
    <x v="1247"/>
    <x v="1247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0.51639999999999997"/>
    <n v="64.254237288135599"/>
    <x v="4"/>
    <x v="11"/>
    <x v="1248"/>
    <x v="1248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4.4400000000000002E-2"/>
    <n v="64.46913580246914"/>
    <x v="4"/>
    <x v="11"/>
    <x v="1249"/>
    <x v="1249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1.0015333333333334"/>
    <n v="118.2007874015748"/>
    <x v="4"/>
    <x v="11"/>
    <x v="1250"/>
    <x v="1250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7999999999999999E-2"/>
    <n v="82.540540540540547"/>
    <x v="4"/>
    <x v="11"/>
    <x v="1251"/>
    <x v="125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0.37657142857142856"/>
    <n v="34.170212765957444"/>
    <x v="4"/>
    <x v="11"/>
    <x v="1252"/>
    <x v="1252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7.3319999999999"/>
    <n v="42.73322081575246"/>
    <x v="4"/>
    <x v="11"/>
    <x v="1253"/>
    <x v="1253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0.9885074626865672"/>
    <n v="94.489361702127653"/>
    <x v="4"/>
    <x v="11"/>
    <x v="1254"/>
    <x v="1254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1.0236666666666667"/>
    <n v="55.697247706422019"/>
    <x v="4"/>
    <x v="11"/>
    <x v="1255"/>
    <x v="1255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0.17963766666666658"/>
    <n v="98.030831024930734"/>
    <x v="4"/>
    <x v="11"/>
    <x v="1256"/>
    <x v="1256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1.9472727272727273"/>
    <n v="92.102272727272734"/>
    <x v="4"/>
    <x v="11"/>
    <x v="1257"/>
    <x v="1257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1.1314633333333335"/>
    <n v="38.175462686567165"/>
    <x v="4"/>
    <x v="11"/>
    <x v="1258"/>
    <x v="1258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4.24E-2"/>
    <n v="27.145833333333332"/>
    <x v="4"/>
    <x v="11"/>
    <x v="1259"/>
    <x v="1259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0.13666666666666666"/>
    <n v="50.689189189189186"/>
    <x v="4"/>
    <x v="11"/>
    <x v="1260"/>
    <x v="1260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2500000000000001E-2"/>
    <n v="38.942307692307693"/>
    <x v="4"/>
    <x v="11"/>
    <x v="1261"/>
    <x v="126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0.25415384615384617"/>
    <n v="77.638095238095232"/>
    <x v="4"/>
    <x v="11"/>
    <x v="1262"/>
    <x v="1262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0.19"/>
    <n v="43.536585365853661"/>
    <x v="4"/>
    <x v="11"/>
    <x v="1263"/>
    <x v="1263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0.66461538461538461"/>
    <n v="31.823529411764707"/>
    <x v="4"/>
    <x v="11"/>
    <x v="1264"/>
    <x v="1264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0.19147714285714287"/>
    <n v="63.184393939393942"/>
    <x v="4"/>
    <x v="11"/>
    <x v="1265"/>
    <x v="1265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4.7368421052631582E-3"/>
    <n v="190.9"/>
    <x v="4"/>
    <x v="11"/>
    <x v="1266"/>
    <x v="1266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7999999999999999E-2"/>
    <n v="140.85534591194968"/>
    <x v="4"/>
    <x v="11"/>
    <x v="1267"/>
    <x v="1267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0.16666666666666666"/>
    <n v="76.92307692307692"/>
    <x v="4"/>
    <x v="11"/>
    <x v="1268"/>
    <x v="1268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8.6489361702127662E-2"/>
    <n v="99.15533980582525"/>
    <x v="4"/>
    <x v="11"/>
    <x v="1269"/>
    <x v="1269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0.1472"/>
    <n v="67.881656804733723"/>
    <x v="4"/>
    <x v="11"/>
    <x v="1270"/>
    <x v="1270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7999999999999999E-2"/>
    <n v="246.29032258064515"/>
    <x v="4"/>
    <x v="11"/>
    <x v="1271"/>
    <x v="127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0.06"/>
    <n v="189.28571428571428"/>
    <x v="4"/>
    <x v="11"/>
    <x v="1272"/>
    <x v="1272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3.5000000000000003E-2"/>
    <n v="76.666666666666671"/>
    <x v="4"/>
    <x v="11"/>
    <x v="1273"/>
    <x v="1273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0.54975359999999984"/>
    <n v="82.963254817987149"/>
    <x v="4"/>
    <x v="11"/>
    <x v="1274"/>
    <x v="1274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0.62140666666666655"/>
    <n v="62.522107969151669"/>
    <x v="4"/>
    <x v="11"/>
    <x v="1275"/>
    <x v="1275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4.4210000000000034E-2"/>
    <n v="46.06808823529412"/>
    <x v="4"/>
    <x v="11"/>
    <x v="1276"/>
    <x v="1276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6.1243333333333309E-2"/>
    <n v="38.543946731234868"/>
    <x v="4"/>
    <x v="11"/>
    <x v="1277"/>
    <x v="1277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0.54938461538461536"/>
    <n v="53.005263157894738"/>
    <x v="4"/>
    <x v="11"/>
    <x v="1278"/>
    <x v="1278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0.107715723873442"/>
    <n v="73.355396825396824"/>
    <x v="4"/>
    <x v="11"/>
    <x v="1279"/>
    <x v="1279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0.10911866666666659"/>
    <n v="127.97523076923076"/>
    <x v="4"/>
    <x v="11"/>
    <x v="1280"/>
    <x v="1280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0.10714285714285714"/>
    <n v="104.72972972972973"/>
    <x v="4"/>
    <x v="11"/>
    <x v="1281"/>
    <x v="128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0.23613333333333333"/>
    <n v="67.671532846715323"/>
    <x v="4"/>
    <x v="11"/>
    <x v="1282"/>
    <x v="1282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1.1105"/>
    <n v="95.931818181818187"/>
    <x v="4"/>
    <x v="11"/>
    <x v="1283"/>
    <x v="1283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0.01"/>
    <n v="65.161290322580641"/>
    <x v="1"/>
    <x v="6"/>
    <x v="1284"/>
    <x v="1284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6500000000000001E-2"/>
    <n v="32.269841269841272"/>
    <x v="1"/>
    <x v="6"/>
    <x v="1285"/>
    <x v="1285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8.3333333333333329E-2"/>
    <n v="81.25"/>
    <x v="1"/>
    <x v="6"/>
    <x v="1286"/>
    <x v="128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1.42"/>
    <n v="24.2"/>
    <x v="1"/>
    <x v="6"/>
    <x v="1287"/>
    <x v="1287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4.4999999999999997E-3"/>
    <n v="65.868852459016395"/>
    <x v="1"/>
    <x v="6"/>
    <x v="1288"/>
    <x v="1288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0.25066666666666665"/>
    <n v="36.07692307692308"/>
    <x v="1"/>
    <x v="6"/>
    <x v="1289"/>
    <x v="1289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8.5714285714285715E-2"/>
    <n v="44.186046511627907"/>
    <x v="1"/>
    <x v="6"/>
    <x v="1290"/>
    <x v="1290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0.45700000000000002"/>
    <n v="104.07142857142857"/>
    <x v="1"/>
    <x v="6"/>
    <x v="1291"/>
    <x v="1291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0.1"/>
    <n v="35.96153846153846"/>
    <x v="1"/>
    <x v="6"/>
    <x v="1292"/>
    <x v="1292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2.2333333333333334E-2"/>
    <n v="127.79166666666667"/>
    <x v="1"/>
    <x v="6"/>
    <x v="1293"/>
    <x v="1293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0.22"/>
    <n v="27.727272727272727"/>
    <x v="1"/>
    <x v="6"/>
    <x v="1294"/>
    <x v="1294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9599999999999999E-2"/>
    <n v="39.828125"/>
    <x v="1"/>
    <x v="6"/>
    <x v="1295"/>
    <x v="1295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0.41176470588235292"/>
    <n v="52.173913043478258"/>
    <x v="1"/>
    <x v="6"/>
    <x v="1296"/>
    <x v="129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9.5250000000000001E-2"/>
    <n v="92.037815126050418"/>
    <x v="1"/>
    <x v="6"/>
    <x v="1297"/>
    <x v="1297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4.65E-2"/>
    <n v="63.424242424242422"/>
    <x v="1"/>
    <x v="6"/>
    <x v="1298"/>
    <x v="1298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0.24"/>
    <n v="135.625"/>
    <x v="1"/>
    <x v="6"/>
    <x v="1299"/>
    <x v="1299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0.35"/>
    <n v="168.75"/>
    <x v="1"/>
    <x v="6"/>
    <x v="1300"/>
    <x v="1300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2.75E-2"/>
    <n v="70.862068965517238"/>
    <x v="1"/>
    <x v="6"/>
    <x v="1301"/>
    <x v="1301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0"/>
    <n v="50"/>
    <x v="1"/>
    <x v="6"/>
    <x v="1302"/>
    <x v="1302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0.30260857142857145"/>
    <n v="42.214166666666671"/>
    <x v="1"/>
    <x v="6"/>
    <x v="1303"/>
    <x v="1303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-0.60372499999999996"/>
    <n v="152.41346153846155"/>
    <x v="2"/>
    <x v="8"/>
    <x v="1304"/>
    <x v="1304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-0.7402333333333333"/>
    <n v="90.616279069767444"/>
    <x v="2"/>
    <x v="8"/>
    <x v="1305"/>
    <x v="1305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-0.34753636363636364"/>
    <n v="201.60393258426967"/>
    <x v="2"/>
    <x v="8"/>
    <x v="1306"/>
    <x v="1306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-0.88485999999999998"/>
    <n v="127.93333333333334"/>
    <x v="2"/>
    <x v="8"/>
    <x v="1307"/>
    <x v="1307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-0.88639999999999997"/>
    <n v="29.894736842105264"/>
    <x v="2"/>
    <x v="8"/>
    <x v="1308"/>
    <x v="130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0.11991304347826087"/>
    <n v="367.97142857142859"/>
    <x v="2"/>
    <x v="8"/>
    <x v="1309"/>
    <x v="1309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-0.84499999999999997"/>
    <n v="129.16666666666666"/>
    <x v="2"/>
    <x v="8"/>
    <x v="1310"/>
    <x v="1310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-0.67971999999999999"/>
    <n v="800.7"/>
    <x v="2"/>
    <x v="8"/>
    <x v="1311"/>
    <x v="1311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-0.99391304347826082"/>
    <n v="28"/>
    <x v="2"/>
    <x v="8"/>
    <x v="1312"/>
    <x v="1312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-0.68884999999999996"/>
    <n v="102.01639344262296"/>
    <x v="2"/>
    <x v="8"/>
    <x v="1313"/>
    <x v="1313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-0.98873333333333335"/>
    <n v="184.36363636363637"/>
    <x v="2"/>
    <x v="8"/>
    <x v="1314"/>
    <x v="1314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-0.59596000000000005"/>
    <n v="162.91935483870967"/>
    <x v="2"/>
    <x v="8"/>
    <x v="1315"/>
    <x v="1315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-0.99998666666666669"/>
    <n v="1"/>
    <x v="2"/>
    <x v="8"/>
    <x v="1316"/>
    <x v="1316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-0.94266499999999998"/>
    <n v="603.52631578947364"/>
    <x v="2"/>
    <x v="8"/>
    <x v="1317"/>
    <x v="1317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-0.84675"/>
    <n v="45.407407407407405"/>
    <x v="2"/>
    <x v="8"/>
    <x v="1318"/>
    <x v="131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-0.84896551724137936"/>
    <n v="97.333333333333329"/>
    <x v="2"/>
    <x v="8"/>
    <x v="1319"/>
    <x v="1319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-0.99497000000000002"/>
    <n v="167.66666666666666"/>
    <x v="2"/>
    <x v="8"/>
    <x v="1320"/>
    <x v="1320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-0.98697186147186144"/>
    <n v="859.85714285714289"/>
    <x v="2"/>
    <x v="8"/>
    <x v="1321"/>
    <x v="1321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-0.99697142857142862"/>
    <n v="26.5"/>
    <x v="2"/>
    <x v="8"/>
    <x v="1322"/>
    <x v="1322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-0.91120000000000001"/>
    <n v="30.272727272727273"/>
    <x v="2"/>
    <x v="8"/>
    <x v="1323"/>
    <x v="1323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-0.90159999999999996"/>
    <n v="54.666666666666664"/>
    <x v="2"/>
    <x v="8"/>
    <x v="1324"/>
    <x v="1324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-0.97570000000000001"/>
    <n v="60.75"/>
    <x v="2"/>
    <x v="8"/>
    <x v="1325"/>
    <x v="1325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-0.98870000000000002"/>
    <n v="102.72727272727273"/>
    <x v="2"/>
    <x v="8"/>
    <x v="1326"/>
    <x v="1326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-0.96447916666666667"/>
    <n v="41.585365853658537"/>
    <x v="2"/>
    <x v="8"/>
    <x v="1327"/>
    <x v="1327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-0.9766933333333333"/>
    <n v="116.53333333333333"/>
    <x v="2"/>
    <x v="8"/>
    <x v="1328"/>
    <x v="132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-0.99184000000000005"/>
    <n v="45.333333333333336"/>
    <x v="2"/>
    <x v="8"/>
    <x v="1329"/>
    <x v="1329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-0.77505714285714289"/>
    <n v="157.46"/>
    <x v="2"/>
    <x v="8"/>
    <x v="1330"/>
    <x v="1330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-0.98633199999999999"/>
    <n v="100.5"/>
    <x v="2"/>
    <x v="8"/>
    <x v="1331"/>
    <x v="1331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-1"/>
    <e v="#DIV/0!"/>
    <x v="2"/>
    <x v="8"/>
    <x v="1332"/>
    <x v="1332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-1"/>
    <e v="#DIV/0!"/>
    <x v="2"/>
    <x v="8"/>
    <x v="1333"/>
    <x v="1333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-0.8924586466165414"/>
    <n v="51.822463768115945"/>
    <x v="2"/>
    <x v="8"/>
    <x v="1334"/>
    <x v="1334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-0.8024"/>
    <n v="308.75"/>
    <x v="2"/>
    <x v="8"/>
    <x v="1335"/>
    <x v="1335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-0.15053"/>
    <n v="379.22767857142856"/>
    <x v="2"/>
    <x v="8"/>
    <x v="1336"/>
    <x v="1336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-0.50617999999999996"/>
    <n v="176.36428571428573"/>
    <x v="2"/>
    <x v="8"/>
    <x v="1337"/>
    <x v="1337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-0.96696666666666664"/>
    <n v="66.066666666666663"/>
    <x v="2"/>
    <x v="8"/>
    <x v="1338"/>
    <x v="1338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-0.93366000000000005"/>
    <n v="89.648648648648646"/>
    <x v="2"/>
    <x v="8"/>
    <x v="1339"/>
    <x v="1339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-1"/>
    <e v="#DIV/0!"/>
    <x v="2"/>
    <x v="8"/>
    <x v="1340"/>
    <x v="1340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-0.2964"/>
    <n v="382.39130434782606"/>
    <x v="2"/>
    <x v="8"/>
    <x v="1341"/>
    <x v="1341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-0.998"/>
    <n v="100"/>
    <x v="2"/>
    <x v="8"/>
    <x v="1342"/>
    <x v="1342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2.298E-2"/>
    <n v="158.35603715170279"/>
    <x v="2"/>
    <x v="8"/>
    <x v="1343"/>
    <x v="1343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2.7773333333333334"/>
    <n v="40.762589928057551"/>
    <x v="3"/>
    <x v="9"/>
    <x v="1344"/>
    <x v="1344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0.25"/>
    <n v="53.571428571428569"/>
    <x v="3"/>
    <x v="9"/>
    <x v="1345"/>
    <x v="1345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0.47326530612244899"/>
    <n v="48.449664429530202"/>
    <x v="3"/>
    <x v="9"/>
    <x v="1346"/>
    <x v="1346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2.1999999999999999E-2"/>
    <n v="82.41935483870968"/>
    <x v="3"/>
    <x v="9"/>
    <x v="1347"/>
    <x v="1347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872340425531915E-2"/>
    <n v="230.19230769230768"/>
    <x v="3"/>
    <x v="9"/>
    <x v="1348"/>
    <x v="1348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1.042"/>
    <n v="59.360465116279073"/>
    <x v="3"/>
    <x v="9"/>
    <x v="1349"/>
    <x v="134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4.0500000000000001E-2"/>
    <n v="66.698717948717942"/>
    <x v="3"/>
    <x v="9"/>
    <x v="1350"/>
    <x v="1350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265E-2"/>
    <n v="168.77500000000001"/>
    <x v="3"/>
    <x v="9"/>
    <x v="1351"/>
    <x v="1351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0.3614"/>
    <n v="59.973568281938327"/>
    <x v="3"/>
    <x v="9"/>
    <x v="1352"/>
    <x v="1352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0.33600000000000002"/>
    <n v="31.80952380952381"/>
    <x v="3"/>
    <x v="9"/>
    <x v="1353"/>
    <x v="1353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0.30249999999999999"/>
    <n v="24.421875"/>
    <x v="3"/>
    <x v="9"/>
    <x v="1354"/>
    <x v="1354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0.2268"/>
    <n v="25.347107438016529"/>
    <x v="3"/>
    <x v="9"/>
    <x v="1355"/>
    <x v="1355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0.82810588235294125"/>
    <n v="71.443218390804603"/>
    <x v="3"/>
    <x v="9"/>
    <x v="1356"/>
    <x v="1356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0.253"/>
    <n v="38.553846153846152"/>
    <x v="3"/>
    <x v="9"/>
    <x v="1357"/>
    <x v="1357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0.11666666666666667"/>
    <n v="68.367346938775512"/>
    <x v="3"/>
    <x v="9"/>
    <x v="1358"/>
    <x v="1358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0.15757575757575756"/>
    <n v="40.210526315789473"/>
    <x v="3"/>
    <x v="9"/>
    <x v="1359"/>
    <x v="1359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0.73199999999999998"/>
    <n v="32.074074074074076"/>
    <x v="3"/>
    <x v="9"/>
    <x v="1360"/>
    <x v="1360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0.25983333333333336"/>
    <n v="28.632575757575758"/>
    <x v="3"/>
    <x v="9"/>
    <x v="1361"/>
    <x v="1361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9.0999999999999998E-2"/>
    <n v="43.64"/>
    <x v="3"/>
    <x v="9"/>
    <x v="1362"/>
    <x v="1362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0"/>
    <n v="40"/>
    <x v="3"/>
    <x v="9"/>
    <x v="1363"/>
    <x v="1363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0.18642857142857142"/>
    <n v="346.04166666666669"/>
    <x v="4"/>
    <x v="11"/>
    <x v="1364"/>
    <x v="1364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2.6666666666666666E-3"/>
    <n v="81.739130434782609"/>
    <x v="4"/>
    <x v="11"/>
    <x v="1365"/>
    <x v="1365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0.26489200000000007"/>
    <n v="64.535306122448986"/>
    <x v="4"/>
    <x v="11"/>
    <x v="1366"/>
    <x v="1366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0.1426"/>
    <n v="63.477777777777774"/>
    <x v="4"/>
    <x v="11"/>
    <x v="1367"/>
    <x v="1367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0.107"/>
    <n v="63.620689655172413"/>
    <x v="4"/>
    <x v="11"/>
    <x v="1368"/>
    <x v="1368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5.3480531520395468E-2"/>
    <n v="83.967068965517228"/>
    <x v="4"/>
    <x v="11"/>
    <x v="1369"/>
    <x v="1369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3.6666666666666667E-2"/>
    <n v="77.75"/>
    <x v="4"/>
    <x v="11"/>
    <x v="1370"/>
    <x v="1370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7.0867266752393202E-2"/>
    <n v="107.07142857142857"/>
    <x v="4"/>
    <x v="11"/>
    <x v="1371"/>
    <x v="1371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0.24"/>
    <n v="38.75"/>
    <x v="4"/>
    <x v="11"/>
    <x v="1372"/>
    <x v="1372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5.0099999999999999E-2"/>
    <n v="201.94230769230768"/>
    <x v="4"/>
    <x v="11"/>
    <x v="1373"/>
    <x v="1373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0.89466666666666672"/>
    <n v="43.060606060606062"/>
    <x v="4"/>
    <x v="11"/>
    <x v="1374"/>
    <x v="1374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0.71325000000000005"/>
    <n v="62.871559633027523"/>
    <x v="4"/>
    <x v="11"/>
    <x v="1375"/>
    <x v="1375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1.5248648648648648"/>
    <n v="55.607142857142854"/>
    <x v="4"/>
    <x v="11"/>
    <x v="1376"/>
    <x v="1376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0.16153846153846155"/>
    <n v="48.70967741935484"/>
    <x v="4"/>
    <x v="11"/>
    <x v="1377"/>
    <x v="1377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1.0335000000000001"/>
    <n v="30.578947368421051"/>
    <x v="4"/>
    <x v="11"/>
    <x v="1378"/>
    <x v="1378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0.11600000000000001"/>
    <n v="73.907284768211923"/>
    <x v="4"/>
    <x v="11"/>
    <x v="1379"/>
    <x v="1379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3.24"/>
    <n v="21.2"/>
    <x v="4"/>
    <x v="11"/>
    <x v="1380"/>
    <x v="1380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7.0999999999999994E-2"/>
    <n v="73.356164383561648"/>
    <x v="4"/>
    <x v="11"/>
    <x v="1381"/>
    <x v="138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4.3624999999999997E-2"/>
    <n v="56.412162162162161"/>
    <x v="4"/>
    <x v="11"/>
    <x v="1382"/>
    <x v="1382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1.124090909090909"/>
    <n v="50.247311827956992"/>
    <x v="4"/>
    <x v="11"/>
    <x v="1383"/>
    <x v="1383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0.24085714285714285"/>
    <n v="68.936507936507937"/>
    <x v="4"/>
    <x v="11"/>
    <x v="1384"/>
    <x v="1384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0.10406124999999997"/>
    <n v="65.914104477611943"/>
    <x v="4"/>
    <x v="11"/>
    <x v="1385"/>
    <x v="1385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1.1875"/>
    <n v="62.5"/>
    <x v="4"/>
    <x v="11"/>
    <x v="1386"/>
    <x v="1386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0.36625000000000002"/>
    <n v="70.064102564102569"/>
    <x v="4"/>
    <x v="11"/>
    <x v="1387"/>
    <x v="1387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0.34807399999999999"/>
    <n v="60.181874999999998"/>
    <x v="4"/>
    <x v="11"/>
    <x v="1388"/>
    <x v="1388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0.45400000000000001"/>
    <n v="21.382352941176471"/>
    <x v="4"/>
    <x v="11"/>
    <x v="1389"/>
    <x v="1389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9.1071428571428567E-2"/>
    <n v="160.78947368421052"/>
    <x v="4"/>
    <x v="11"/>
    <x v="1390"/>
    <x v="1390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0.10199999999999999"/>
    <n v="42.384615384615387"/>
    <x v="4"/>
    <x v="11"/>
    <x v="1391"/>
    <x v="139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0.13639999999999999"/>
    <n v="27.317307692307693"/>
    <x v="4"/>
    <x v="11"/>
    <x v="1392"/>
    <x v="1392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2.35E-2"/>
    <n v="196.82692307692307"/>
    <x v="4"/>
    <x v="11"/>
    <x v="1393"/>
    <x v="1393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0.22133333333333333"/>
    <n v="53.882352941176471"/>
    <x v="4"/>
    <x v="11"/>
    <x v="1394"/>
    <x v="1394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0.11885714285714286"/>
    <n v="47.756097560975611"/>
    <x v="4"/>
    <x v="11"/>
    <x v="1395"/>
    <x v="1395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7.2999999999999995E-2"/>
    <n v="88.191780821917803"/>
    <x v="4"/>
    <x v="11"/>
    <x v="1396"/>
    <x v="1396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0.13850000000000001"/>
    <n v="72.056962025316452"/>
    <x v="4"/>
    <x v="11"/>
    <x v="1397"/>
    <x v="1397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9.6818181818181817E-2"/>
    <n v="74.246153846153845"/>
    <x v="4"/>
    <x v="11"/>
    <x v="1398"/>
    <x v="1398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0.26144444444444442"/>
    <n v="61.701086956521742"/>
    <x v="4"/>
    <x v="11"/>
    <x v="1399"/>
    <x v="1399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0.67428571428571427"/>
    <n v="17.235294117647058"/>
    <x v="4"/>
    <x v="11"/>
    <x v="1400"/>
    <x v="1400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3.9651999999999998"/>
    <n v="51.720833333333331"/>
    <x v="4"/>
    <x v="11"/>
    <x v="1401"/>
    <x v="140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9.1600000000000001E-2"/>
    <n v="24.150442477876105"/>
    <x v="4"/>
    <x v="11"/>
    <x v="1402"/>
    <x v="1402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2.5749999999999999E-2"/>
    <n v="62.166666666666664"/>
    <x v="4"/>
    <x v="11"/>
    <x v="1403"/>
    <x v="1403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-0.98337931034482762"/>
    <n v="48.2"/>
    <x v="3"/>
    <x v="22"/>
    <x v="1404"/>
    <x v="1404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-0.99580000000000002"/>
    <n v="6.1764705882352944"/>
    <x v="3"/>
    <x v="22"/>
    <x v="1405"/>
    <x v="1405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-0.99875000000000003"/>
    <n v="5"/>
    <x v="3"/>
    <x v="22"/>
    <x v="1406"/>
    <x v="1406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-0.995"/>
    <n v="7.5"/>
    <x v="3"/>
    <x v="22"/>
    <x v="1407"/>
    <x v="1407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-0.92800000000000005"/>
    <n v="12"/>
    <x v="3"/>
    <x v="22"/>
    <x v="1408"/>
    <x v="1408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-1"/>
    <e v="#DIV/0!"/>
    <x v="3"/>
    <x v="22"/>
    <x v="1409"/>
    <x v="1409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-0.99983333333333335"/>
    <n v="1"/>
    <x v="3"/>
    <x v="22"/>
    <x v="1410"/>
    <x v="1410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-0.9976666666666667"/>
    <n v="2.3333333333333335"/>
    <x v="3"/>
    <x v="22"/>
    <x v="1411"/>
    <x v="1411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-0.95428571428571429"/>
    <n v="24.615384615384617"/>
    <x v="3"/>
    <x v="22"/>
    <x v="1412"/>
    <x v="1412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-0.95"/>
    <n v="100"/>
    <x v="3"/>
    <x v="22"/>
    <x v="1413"/>
    <x v="1413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-0.998"/>
    <n v="1"/>
    <x v="3"/>
    <x v="22"/>
    <x v="1414"/>
    <x v="1414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-0.81818181818181823"/>
    <n v="88.888888888888886"/>
    <x v="3"/>
    <x v="22"/>
    <x v="1415"/>
    <x v="1415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-1"/>
    <e v="#DIV/0!"/>
    <x v="3"/>
    <x v="22"/>
    <x v="1416"/>
    <x v="1416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-0.98777777777777775"/>
    <n v="27.5"/>
    <x v="3"/>
    <x v="22"/>
    <x v="1417"/>
    <x v="1417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-0.998"/>
    <n v="6"/>
    <x v="3"/>
    <x v="22"/>
    <x v="1418"/>
    <x v="1418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-0.92936507936507939"/>
    <n v="44.5"/>
    <x v="3"/>
    <x v="22"/>
    <x v="1419"/>
    <x v="1419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-0.97272727272727277"/>
    <n v="1"/>
    <x v="3"/>
    <x v="22"/>
    <x v="1420"/>
    <x v="1420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-0.999"/>
    <n v="100"/>
    <x v="3"/>
    <x v="22"/>
    <x v="1421"/>
    <x v="1421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-0.99895999999999996"/>
    <n v="13"/>
    <x v="3"/>
    <x v="22"/>
    <x v="1422"/>
    <x v="142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-0.9966666666666667"/>
    <n v="100"/>
    <x v="3"/>
    <x v="22"/>
    <x v="1423"/>
    <x v="1423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-0.7964"/>
    <n v="109.07142857142857"/>
    <x v="3"/>
    <x v="22"/>
    <x v="1424"/>
    <x v="1424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-1"/>
    <e v="#DIV/0!"/>
    <x v="3"/>
    <x v="22"/>
    <x v="1425"/>
    <x v="1425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-1"/>
    <e v="#DIV/0!"/>
    <x v="3"/>
    <x v="22"/>
    <x v="1426"/>
    <x v="1426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-0.91620000000000001"/>
    <n v="104.75"/>
    <x v="3"/>
    <x v="22"/>
    <x v="1427"/>
    <x v="1427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-0.95499999999999996"/>
    <n v="15"/>
    <x v="3"/>
    <x v="22"/>
    <x v="1428"/>
    <x v="1428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-1"/>
    <e v="#DIV/0!"/>
    <x v="3"/>
    <x v="22"/>
    <x v="1429"/>
    <x v="1429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-0.9194"/>
    <n v="80.599999999999994"/>
    <x v="3"/>
    <x v="22"/>
    <x v="1430"/>
    <x v="1430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-0.68052941176470583"/>
    <n v="115.55319148936171"/>
    <x v="3"/>
    <x v="22"/>
    <x v="1431"/>
    <x v="1431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-1"/>
    <e v="#DIV/0!"/>
    <x v="3"/>
    <x v="22"/>
    <x v="1432"/>
    <x v="1432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-0.93291666666666662"/>
    <n v="80.5"/>
    <x v="3"/>
    <x v="22"/>
    <x v="1433"/>
    <x v="1433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-0.90012195121951222"/>
    <n v="744.5454545454545"/>
    <x v="3"/>
    <x v="22"/>
    <x v="1434"/>
    <x v="1434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-0.999"/>
    <n v="7.5"/>
    <x v="3"/>
    <x v="22"/>
    <x v="1435"/>
    <x v="1435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-0.99229999999999996"/>
    <n v="38.5"/>
    <x v="3"/>
    <x v="22"/>
    <x v="1436"/>
    <x v="1436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-0.73099999999999998"/>
    <n v="36.68181818181818"/>
    <x v="3"/>
    <x v="22"/>
    <x v="1437"/>
    <x v="1437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-0.97"/>
    <n v="75"/>
    <x v="3"/>
    <x v="22"/>
    <x v="1438"/>
    <x v="1438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-0.93394495412844036"/>
    <n v="30"/>
    <x v="3"/>
    <x v="22"/>
    <x v="1439"/>
    <x v="1439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-0.99992307692307691"/>
    <n v="1"/>
    <x v="3"/>
    <x v="22"/>
    <x v="1440"/>
    <x v="1440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-0.98877777777777776"/>
    <n v="673.33333333333337"/>
    <x v="3"/>
    <x v="22"/>
    <x v="1441"/>
    <x v="1441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-1"/>
    <e v="#DIV/0!"/>
    <x v="3"/>
    <x v="22"/>
    <x v="1442"/>
    <x v="144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-1"/>
    <e v="#DIV/0!"/>
    <x v="3"/>
    <x v="22"/>
    <x v="1443"/>
    <x v="1443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-1"/>
    <e v="#DIV/0!"/>
    <x v="3"/>
    <x v="22"/>
    <x v="1444"/>
    <x v="1444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-1"/>
    <e v="#DIV/0!"/>
    <x v="3"/>
    <x v="22"/>
    <x v="1445"/>
    <x v="1445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-1"/>
    <e v="#DIV/0!"/>
    <x v="3"/>
    <x v="22"/>
    <x v="1446"/>
    <x v="1446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-0.99985000000000002"/>
    <n v="25"/>
    <x v="3"/>
    <x v="22"/>
    <x v="1447"/>
    <x v="1447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-1"/>
    <e v="#DIV/0!"/>
    <x v="3"/>
    <x v="22"/>
    <x v="1448"/>
    <x v="1448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-1"/>
    <e v="#DIV/0!"/>
    <x v="3"/>
    <x v="22"/>
    <x v="1449"/>
    <x v="1449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-0.99999000000000005"/>
    <n v="1"/>
    <x v="3"/>
    <x v="22"/>
    <x v="1450"/>
    <x v="1450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-0.99989445910290242"/>
    <n v="1"/>
    <x v="3"/>
    <x v="22"/>
    <x v="1451"/>
    <x v="1451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-1"/>
    <e v="#DIV/0!"/>
    <x v="3"/>
    <x v="22"/>
    <x v="1452"/>
    <x v="1452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-1"/>
    <e v="#DIV/0!"/>
    <x v="3"/>
    <x v="22"/>
    <x v="1453"/>
    <x v="1453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-0.99142857142857144"/>
    <n v="15"/>
    <x v="3"/>
    <x v="22"/>
    <x v="1454"/>
    <x v="1454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-0.89500000000000002"/>
    <n v="225"/>
    <x v="3"/>
    <x v="22"/>
    <x v="1455"/>
    <x v="1455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-0.97099999999999997"/>
    <n v="48.333333333333336"/>
    <x v="3"/>
    <x v="22"/>
    <x v="1456"/>
    <x v="1456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-1"/>
    <e v="#DIV/0!"/>
    <x v="3"/>
    <x v="22"/>
    <x v="1457"/>
    <x v="1457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-1"/>
    <e v="#DIV/0!"/>
    <x v="3"/>
    <x v="22"/>
    <x v="1458"/>
    <x v="1458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-1"/>
    <e v="#DIV/0!"/>
    <x v="3"/>
    <x v="22"/>
    <x v="1459"/>
    <x v="1459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-1"/>
    <e v="#DIV/0!"/>
    <x v="3"/>
    <x v="22"/>
    <x v="1460"/>
    <x v="1460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2446000000000033E-2"/>
    <n v="44.66673529411765"/>
    <x v="3"/>
    <x v="23"/>
    <x v="1461"/>
    <x v="1461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8.5174999999999959E-2"/>
    <n v="28.937999999999999"/>
    <x v="3"/>
    <x v="23"/>
    <x v="1462"/>
    <x v="1462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0.47666666666666668"/>
    <n v="35.44"/>
    <x v="3"/>
    <x v="23"/>
    <x v="1463"/>
    <x v="1463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0.63200000000000001"/>
    <n v="34.871794871794869"/>
    <x v="3"/>
    <x v="23"/>
    <x v="1464"/>
    <x v="1464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3.5641450000000003"/>
    <n v="52.622732513451197"/>
    <x v="3"/>
    <x v="23"/>
    <x v="1465"/>
    <x v="1465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7.877312499999993E-2"/>
    <n v="69.598266129032254"/>
    <x v="3"/>
    <x v="23"/>
    <x v="1466"/>
    <x v="1466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0.15079999999999999"/>
    <n v="76.72"/>
    <x v="3"/>
    <x v="23"/>
    <x v="1467"/>
    <x v="1467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2.368421052631579E-2"/>
    <n v="33.191126279863482"/>
    <x v="3"/>
    <x v="23"/>
    <x v="1468"/>
    <x v="1468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8.4248587570621467E-2"/>
    <n v="149.46417445482865"/>
    <x v="3"/>
    <x v="23"/>
    <x v="1469"/>
    <x v="1469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0.25133333333333335"/>
    <n v="23.172839506172838"/>
    <x v="3"/>
    <x v="23"/>
    <x v="1470"/>
    <x v="1470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3.8406250000000003E-2"/>
    <n v="96.877551020408163"/>
    <x v="3"/>
    <x v="23"/>
    <x v="1471"/>
    <x v="1471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0.38704"/>
    <n v="103.20238095238095"/>
    <x v="3"/>
    <x v="23"/>
    <x v="1472"/>
    <x v="1472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0.20516000000000001"/>
    <n v="38.462553191489363"/>
    <x v="3"/>
    <x v="23"/>
    <x v="1473"/>
    <x v="147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0.12266666666666666"/>
    <n v="44.315789473684212"/>
    <x v="3"/>
    <x v="23"/>
    <x v="1474"/>
    <x v="1474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0.88669666666666669"/>
    <n v="64.173356009070289"/>
    <x v="3"/>
    <x v="23"/>
    <x v="1475"/>
    <x v="1475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5.6155466666666669"/>
    <n v="43.333275109170302"/>
    <x v="3"/>
    <x v="23"/>
    <x v="1476"/>
    <x v="1476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0.11310000000000001"/>
    <n v="90.495934959349597"/>
    <x v="3"/>
    <x v="23"/>
    <x v="1477"/>
    <x v="1477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0.8161422"/>
    <n v="29.187190495010373"/>
    <x v="3"/>
    <x v="23"/>
    <x v="1478"/>
    <x v="1478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0.37375000000000003"/>
    <n v="30.95774647887324"/>
    <x v="3"/>
    <x v="23"/>
    <x v="1479"/>
    <x v="1479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0.17040399999999994"/>
    <n v="92.157795275590544"/>
    <x v="3"/>
    <x v="23"/>
    <x v="1480"/>
    <x v="1480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-0.97899999999999998"/>
    <n v="17.5"/>
    <x v="3"/>
    <x v="10"/>
    <x v="1481"/>
    <x v="1481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-0.999"/>
    <n v="5"/>
    <x v="3"/>
    <x v="10"/>
    <x v="1482"/>
    <x v="1482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-0.99285714285714288"/>
    <n v="25"/>
    <x v="3"/>
    <x v="10"/>
    <x v="1483"/>
    <x v="1483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-1"/>
    <e v="#DIV/0!"/>
    <x v="3"/>
    <x v="10"/>
    <x v="1484"/>
    <x v="1484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-0.97761194029850751"/>
    <n v="50"/>
    <x v="3"/>
    <x v="10"/>
    <x v="1485"/>
    <x v="1485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-0.99760000000000004"/>
    <n v="16"/>
    <x v="3"/>
    <x v="10"/>
    <x v="1486"/>
    <x v="1486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-1"/>
    <e v="#DIV/0!"/>
    <x v="3"/>
    <x v="10"/>
    <x v="1487"/>
    <x v="1487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-0.97599999999999998"/>
    <n v="60"/>
    <x v="3"/>
    <x v="10"/>
    <x v="1488"/>
    <x v="1488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-1"/>
    <e v="#DIV/0!"/>
    <x v="3"/>
    <x v="10"/>
    <x v="1489"/>
    <x v="1489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-0.69137931034482758"/>
    <n v="47.10526315789474"/>
    <x v="3"/>
    <x v="10"/>
    <x v="1490"/>
    <x v="1490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-0.91666666666666663"/>
    <n v="100"/>
    <x v="3"/>
    <x v="10"/>
    <x v="1491"/>
    <x v="1491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-0.99250000000000005"/>
    <n v="15"/>
    <x v="3"/>
    <x v="10"/>
    <x v="1492"/>
    <x v="1492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-1"/>
    <e v="#DIV/0!"/>
    <x v="3"/>
    <x v="10"/>
    <x v="1493"/>
    <x v="1493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-0.91100000000000003"/>
    <n v="40.454545454545453"/>
    <x v="3"/>
    <x v="10"/>
    <x v="1494"/>
    <x v="1494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-1"/>
    <e v="#DIV/0!"/>
    <x v="3"/>
    <x v="10"/>
    <x v="1495"/>
    <x v="1495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-1"/>
    <e v="#DIV/0!"/>
    <x v="3"/>
    <x v="10"/>
    <x v="1496"/>
    <x v="1496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-0.99993333333333334"/>
    <n v="1"/>
    <x v="3"/>
    <x v="10"/>
    <x v="1497"/>
    <x v="1497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-0.98099999999999998"/>
    <n v="19"/>
    <x v="3"/>
    <x v="10"/>
    <x v="1498"/>
    <x v="1498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-0.99750000000000005"/>
    <n v="5"/>
    <x v="3"/>
    <x v="10"/>
    <x v="1499"/>
    <x v="1499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-0.74964285714285717"/>
    <n v="46.733333333333334"/>
    <x v="3"/>
    <x v="10"/>
    <x v="1500"/>
    <x v="1500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0.66330769230769226"/>
    <n v="97.731073446327684"/>
    <x v="8"/>
    <x v="20"/>
    <x v="1501"/>
    <x v="1501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4454545454545454E-2"/>
    <n v="67.835866261398181"/>
    <x v="8"/>
    <x v="20"/>
    <x v="1502"/>
    <x v="1502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7.8914666666666619E-2"/>
    <n v="56.98492957746479"/>
    <x v="8"/>
    <x v="20"/>
    <x v="1503"/>
    <x v="1503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1.7793846153846153"/>
    <n v="67.159851301115239"/>
    <x v="8"/>
    <x v="20"/>
    <x v="1504"/>
    <x v="1504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3.5812499999999997E-2"/>
    <n v="48.037681159420288"/>
    <x v="8"/>
    <x v="20"/>
    <x v="1505"/>
    <x v="1505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0.114"/>
    <n v="38.860465116279073"/>
    <x v="8"/>
    <x v="20"/>
    <x v="1506"/>
    <x v="1506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1.1499999999999999"/>
    <n v="78.181818181818187"/>
    <x v="8"/>
    <x v="20"/>
    <x v="1507"/>
    <x v="1507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0.10762162162162162"/>
    <n v="97.113744075829388"/>
    <x v="8"/>
    <x v="20"/>
    <x v="1508"/>
    <x v="1508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0.2364125714285715"/>
    <n v="110.39397959183674"/>
    <x v="8"/>
    <x v="20"/>
    <x v="1509"/>
    <x v="1509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350000000000022E-2"/>
    <n v="39.91506172839506"/>
    <x v="8"/>
    <x v="20"/>
    <x v="1510"/>
    <x v="151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0.11792857142857142"/>
    <n v="75.975728155339809"/>
    <x v="8"/>
    <x v="20"/>
    <x v="1511"/>
    <x v="1511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4.5877142857142861"/>
    <n v="58.379104477611939"/>
    <x v="8"/>
    <x v="20"/>
    <x v="1512"/>
    <x v="1512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0.50018750000000001"/>
    <n v="55.82093023255814"/>
    <x v="8"/>
    <x v="20"/>
    <x v="1513"/>
    <x v="1513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6.4759999999999998E-2"/>
    <n v="151.24431818181819"/>
    <x v="8"/>
    <x v="20"/>
    <x v="1514"/>
    <x v="1514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0.57189000000000001"/>
    <n v="849.67027027027029"/>
    <x v="8"/>
    <x v="20"/>
    <x v="1515"/>
    <x v="1515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8.6588235294117646E-2"/>
    <n v="159.24137931034483"/>
    <x v="8"/>
    <x v="20"/>
    <x v="1516"/>
    <x v="1516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0.61980000000000002"/>
    <n v="39.507317073170732"/>
    <x v="8"/>
    <x v="20"/>
    <x v="1517"/>
    <x v="1517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1.0536666666666668"/>
    <n v="130.52966101694915"/>
    <x v="8"/>
    <x v="20"/>
    <x v="1518"/>
    <x v="1518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3.3638888888888892E-2"/>
    <n v="64.156896551724131"/>
    <x v="8"/>
    <x v="20"/>
    <x v="1519"/>
    <x v="1519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3.4722222222222224E-2"/>
    <n v="111.52694610778443"/>
    <x v="8"/>
    <x v="20"/>
    <x v="1520"/>
    <x v="152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6.8133333333333337E-2"/>
    <n v="170.44680851063831"/>
    <x v="8"/>
    <x v="20"/>
    <x v="1521"/>
    <x v="1521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0.38965747126436778"/>
    <n v="133.7391592920354"/>
    <x v="8"/>
    <x v="20"/>
    <x v="1522"/>
    <x v="1522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0.24843243243243243"/>
    <n v="95.834024896265561"/>
    <x v="8"/>
    <x v="20"/>
    <x v="1523"/>
    <x v="1523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1.07"/>
    <n v="221.78571428571428"/>
    <x v="8"/>
    <x v="20"/>
    <x v="1524"/>
    <x v="1524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0.74005769230769214"/>
    <n v="32.315357142857138"/>
    <x v="8"/>
    <x v="20"/>
    <x v="1525"/>
    <x v="1525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0.20326086956521738"/>
    <n v="98.839285714285708"/>
    <x v="8"/>
    <x v="20"/>
    <x v="1526"/>
    <x v="1526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0.1044428571428572"/>
    <n v="55.222142857142863"/>
    <x v="8"/>
    <x v="20"/>
    <x v="1527"/>
    <x v="1527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1.8156666666666668"/>
    <n v="52.793750000000003"/>
    <x v="8"/>
    <x v="20"/>
    <x v="1528"/>
    <x v="1528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6.7894736842105266E-3"/>
    <n v="135.66666666666666"/>
    <x v="8"/>
    <x v="20"/>
    <x v="1529"/>
    <x v="1529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0.34825714285714288"/>
    <n v="53.991990846681922"/>
    <x v="8"/>
    <x v="20"/>
    <x v="1530"/>
    <x v="153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0.75957446808510642"/>
    <n v="56.643835616438359"/>
    <x v="8"/>
    <x v="20"/>
    <x v="1531"/>
    <x v="1531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3.8401999999999998"/>
    <n v="82.316326530612244"/>
    <x v="8"/>
    <x v="20"/>
    <x v="1532"/>
    <x v="1532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0.45140000000000002"/>
    <n v="88.26081081081081"/>
    <x v="8"/>
    <x v="20"/>
    <x v="1533"/>
    <x v="1533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3.1773333333333333"/>
    <n v="84.905149051490511"/>
    <x v="8"/>
    <x v="20"/>
    <x v="1534"/>
    <x v="1534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0.32424999999999998"/>
    <n v="48.154545454545456"/>
    <x v="8"/>
    <x v="20"/>
    <x v="1535"/>
    <x v="1535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1.5030841666666666"/>
    <n v="66.015406593406595"/>
    <x v="8"/>
    <x v="20"/>
    <x v="1536"/>
    <x v="1536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0.79900000000000004"/>
    <n v="96.375"/>
    <x v="8"/>
    <x v="20"/>
    <x v="1537"/>
    <x v="1537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2.6285714285714287E-2"/>
    <n v="156.17391304347825"/>
    <x v="8"/>
    <x v="20"/>
    <x v="1538"/>
    <x v="1538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0.35986100000000004"/>
    <n v="95.764859154929582"/>
    <x v="8"/>
    <x v="20"/>
    <x v="1539"/>
    <x v="1539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0.17866666666666667"/>
    <n v="180.40816326530611"/>
    <x v="8"/>
    <x v="20"/>
    <x v="1540"/>
    <x v="154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-0.9996666666666667"/>
    <n v="3"/>
    <x v="8"/>
    <x v="24"/>
    <x v="1541"/>
    <x v="1541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-0.96"/>
    <n v="20"/>
    <x v="8"/>
    <x v="24"/>
    <x v="1542"/>
    <x v="1542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-0.99555555555555553"/>
    <n v="10"/>
    <x v="8"/>
    <x v="24"/>
    <x v="1543"/>
    <x v="1543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-1"/>
    <e v="#DIV/0!"/>
    <x v="8"/>
    <x v="24"/>
    <x v="1544"/>
    <x v="1544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-0.9996666666666667"/>
    <n v="1"/>
    <x v="8"/>
    <x v="24"/>
    <x v="1545"/>
    <x v="1545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-0.71099999999999997"/>
    <n v="26.272727272727273"/>
    <x v="8"/>
    <x v="24"/>
    <x v="1546"/>
    <x v="1546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-1"/>
    <e v="#DIV/0!"/>
    <x v="8"/>
    <x v="24"/>
    <x v="1547"/>
    <x v="1547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-0.91428571428571426"/>
    <n v="60"/>
    <x v="8"/>
    <x v="24"/>
    <x v="1548"/>
    <x v="1548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-0.66"/>
    <n v="28.333333333333332"/>
    <x v="8"/>
    <x v="24"/>
    <x v="1549"/>
    <x v="1549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-0.86533333333333329"/>
    <n v="14.428571428571429"/>
    <x v="8"/>
    <x v="24"/>
    <x v="1550"/>
    <x v="1550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-1"/>
    <e v="#DIV/0!"/>
    <x v="8"/>
    <x v="24"/>
    <x v="1551"/>
    <x v="1551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-0.50813953488372088"/>
    <n v="132.1875"/>
    <x v="8"/>
    <x v="24"/>
    <x v="341"/>
    <x v="1552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-1"/>
    <e v="#DIV/0!"/>
    <x v="8"/>
    <x v="24"/>
    <x v="1552"/>
    <x v="1553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-1"/>
    <e v="#DIV/0!"/>
    <x v="8"/>
    <x v="24"/>
    <x v="1553"/>
    <x v="1554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-1"/>
    <e v="#DIV/0!"/>
    <x v="8"/>
    <x v="24"/>
    <x v="1554"/>
    <x v="1555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-0.54866666666666664"/>
    <n v="56.416666666666664"/>
    <x v="8"/>
    <x v="24"/>
    <x v="1555"/>
    <x v="1556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-0.96"/>
    <n v="100"/>
    <x v="8"/>
    <x v="24"/>
    <x v="1556"/>
    <x v="1557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-0.95333333333333337"/>
    <n v="11.666666666666666"/>
    <x v="8"/>
    <x v="24"/>
    <x v="1557"/>
    <x v="1558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-0.9966666666666667"/>
    <n v="50"/>
    <x v="8"/>
    <x v="24"/>
    <x v="1558"/>
    <x v="1559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-0.96240000000000003"/>
    <n v="23.5"/>
    <x v="8"/>
    <x v="24"/>
    <x v="1559"/>
    <x v="1560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-0.99329999999999996"/>
    <n v="67"/>
    <x v="3"/>
    <x v="25"/>
    <x v="1560"/>
    <x v="1561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-1"/>
    <e v="#DIV/0!"/>
    <x v="3"/>
    <x v="25"/>
    <x v="1561"/>
    <x v="1562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-0.98583333333333334"/>
    <n v="42.5"/>
    <x v="3"/>
    <x v="25"/>
    <x v="1562"/>
    <x v="1563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-0.999"/>
    <n v="10"/>
    <x v="3"/>
    <x v="25"/>
    <x v="1563"/>
    <x v="1564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-0.97499999999999998"/>
    <n v="100"/>
    <x v="3"/>
    <x v="25"/>
    <x v="1564"/>
    <x v="1565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-0.78749999999999998"/>
    <n v="108.05084745762711"/>
    <x v="3"/>
    <x v="25"/>
    <x v="1565"/>
    <x v="1566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-0.95882352941176474"/>
    <n v="26.923076923076923"/>
    <x v="3"/>
    <x v="25"/>
    <x v="1566"/>
    <x v="1567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-0.86360000000000003"/>
    <n v="155"/>
    <x v="3"/>
    <x v="25"/>
    <x v="1567"/>
    <x v="1568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-1"/>
    <e v="#DIV/0!"/>
    <x v="3"/>
    <x v="25"/>
    <x v="1568"/>
    <x v="1569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-0.58599999999999997"/>
    <n v="47.769230769230766"/>
    <x v="3"/>
    <x v="25"/>
    <x v="1569"/>
    <x v="1570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-0.99338842975206609"/>
    <n v="20"/>
    <x v="3"/>
    <x v="25"/>
    <x v="1570"/>
    <x v="1571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-0.95"/>
    <n v="41.666666666666664"/>
    <x v="3"/>
    <x v="25"/>
    <x v="1571"/>
    <x v="1572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-0.97522222222222221"/>
    <n v="74.333333333333329"/>
    <x v="3"/>
    <x v="25"/>
    <x v="1572"/>
    <x v="1573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-0.94940000000000002"/>
    <n v="84.333333333333329"/>
    <x v="3"/>
    <x v="25"/>
    <x v="1573"/>
    <x v="1574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-0.77090000000000003"/>
    <n v="65.457142857142856"/>
    <x v="3"/>
    <x v="25"/>
    <x v="1574"/>
    <x v="1575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-0.87"/>
    <n v="65"/>
    <x v="3"/>
    <x v="25"/>
    <x v="1575"/>
    <x v="1576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-0.99450000000000005"/>
    <n v="27.5"/>
    <x v="3"/>
    <x v="25"/>
    <x v="1576"/>
    <x v="1577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-0.89193463363205061"/>
    <n v="51.25"/>
    <x v="3"/>
    <x v="25"/>
    <x v="1577"/>
    <x v="1578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-0.99159915991599157"/>
    <n v="14"/>
    <x v="3"/>
    <x v="25"/>
    <x v="1578"/>
    <x v="1579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-1"/>
    <e v="#DIV/0!"/>
    <x v="3"/>
    <x v="25"/>
    <x v="1579"/>
    <x v="1580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-0.995"/>
    <n v="5"/>
    <x v="8"/>
    <x v="26"/>
    <x v="1580"/>
    <x v="1581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-0.90700000000000003"/>
    <n v="31"/>
    <x v="8"/>
    <x v="26"/>
    <x v="1581"/>
    <x v="1582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-0.99924999999999997"/>
    <n v="15"/>
    <x v="8"/>
    <x v="26"/>
    <x v="1582"/>
    <x v="1583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-1"/>
    <e v="#DIV/0!"/>
    <x v="8"/>
    <x v="26"/>
    <x v="1583"/>
    <x v="1584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-0.21"/>
    <n v="131.66666666666666"/>
    <x v="8"/>
    <x v="26"/>
    <x v="1584"/>
    <x v="1585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-1"/>
    <e v="#DIV/0!"/>
    <x v="8"/>
    <x v="26"/>
    <x v="1585"/>
    <x v="1586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-0.99986666666666668"/>
    <n v="1"/>
    <x v="8"/>
    <x v="26"/>
    <x v="1586"/>
    <x v="1587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-1"/>
    <e v="#DIV/0!"/>
    <x v="8"/>
    <x v="26"/>
    <x v="1587"/>
    <x v="1588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-1"/>
    <e v="#DIV/0!"/>
    <x v="8"/>
    <x v="26"/>
    <x v="1588"/>
    <x v="1589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-0.98299999999999998"/>
    <n v="510"/>
    <x v="8"/>
    <x v="26"/>
    <x v="1589"/>
    <x v="1590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-0.70771428571428574"/>
    <n v="44.478260869565219"/>
    <x v="8"/>
    <x v="26"/>
    <x v="1590"/>
    <x v="1591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-1"/>
    <e v="#DIV/0!"/>
    <x v="8"/>
    <x v="26"/>
    <x v="1591"/>
    <x v="1592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-0.9998636363636364"/>
    <n v="1"/>
    <x v="8"/>
    <x v="26"/>
    <x v="1592"/>
    <x v="1593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-0.79500000000000004"/>
    <n v="20.5"/>
    <x v="8"/>
    <x v="26"/>
    <x v="1593"/>
    <x v="1594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-0.99719999999999998"/>
    <n v="40"/>
    <x v="8"/>
    <x v="26"/>
    <x v="1594"/>
    <x v="1595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-0.97692307692307689"/>
    <n v="25"/>
    <x v="8"/>
    <x v="26"/>
    <x v="1595"/>
    <x v="1596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-1"/>
    <e v="#DIV/0!"/>
    <x v="8"/>
    <x v="26"/>
    <x v="1596"/>
    <x v="1597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-0.99875000000000003"/>
    <n v="1"/>
    <x v="8"/>
    <x v="26"/>
    <x v="1597"/>
    <x v="1598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-1"/>
    <e v="#DIV/0!"/>
    <x v="8"/>
    <x v="26"/>
    <x v="1598"/>
    <x v="1599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-0.92659999999999998"/>
    <n v="40.777777777777779"/>
    <x v="8"/>
    <x v="26"/>
    <x v="1599"/>
    <x v="1600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8.249200000000001E-2"/>
    <n v="48.325535714285714"/>
    <x v="4"/>
    <x v="11"/>
    <x v="1600"/>
    <x v="160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6666666666666668E-3"/>
    <n v="46.953125"/>
    <x v="4"/>
    <x v="11"/>
    <x v="1601"/>
    <x v="1602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3.3000000000004093E-4"/>
    <n v="66.688666666666663"/>
    <x v="4"/>
    <x v="11"/>
    <x v="1602"/>
    <x v="1603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0.22107142857142856"/>
    <n v="48.842857142857142"/>
    <x v="4"/>
    <x v="11"/>
    <x v="1603"/>
    <x v="1604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6.9333333333333937E-3"/>
    <n v="137.30909090909091"/>
    <x v="4"/>
    <x v="11"/>
    <x v="1604"/>
    <x v="1605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041249999999991E-2"/>
    <n v="87.829673913043479"/>
    <x v="4"/>
    <x v="11"/>
    <x v="1605"/>
    <x v="1606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0.4511"/>
    <n v="70.785365853658533"/>
    <x v="4"/>
    <x v="11"/>
    <x v="1606"/>
    <x v="1607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2500000000000001E-2"/>
    <n v="52.826086956521742"/>
    <x v="4"/>
    <x v="11"/>
    <x v="1607"/>
    <x v="1608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0.18333333333333332"/>
    <n v="443.75"/>
    <x v="4"/>
    <x v="11"/>
    <x v="1608"/>
    <x v="1609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1.7184999999999999"/>
    <n v="48.544642857142854"/>
    <x v="4"/>
    <x v="11"/>
    <x v="1609"/>
    <x v="1610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0.25124999999999997"/>
    <n v="37.074074074074076"/>
    <x v="4"/>
    <x v="11"/>
    <x v="1610"/>
    <x v="1611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0.1"/>
    <n v="50"/>
    <x v="4"/>
    <x v="11"/>
    <x v="1611"/>
    <x v="1612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4999999999999999E-2"/>
    <n v="39.03846153846154"/>
    <x v="4"/>
    <x v="11"/>
    <x v="1612"/>
    <x v="1613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2.7E-2"/>
    <n v="66.688311688311686"/>
    <x v="4"/>
    <x v="11"/>
    <x v="1613"/>
    <x v="1614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0.14124999999999999"/>
    <n v="67.132352941176464"/>
    <x v="4"/>
    <x v="11"/>
    <x v="1614"/>
    <x v="1615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4.2000000000000003E-2"/>
    <n v="66.369426751592357"/>
    <x v="4"/>
    <x v="11"/>
    <x v="1615"/>
    <x v="1616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0.45857142857142857"/>
    <n v="64.620253164556956"/>
    <x v="4"/>
    <x v="11"/>
    <x v="1616"/>
    <x v="1617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5.0666666666666665E-2"/>
    <n v="58.370370370370374"/>
    <x v="4"/>
    <x v="11"/>
    <x v="1617"/>
    <x v="1618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0.33333333333333331"/>
    <n v="86.956521739130437"/>
    <x v="4"/>
    <x v="11"/>
    <x v="1618"/>
    <x v="1619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0.13"/>
    <n v="66.470588235294116"/>
    <x v="4"/>
    <x v="11"/>
    <x v="1619"/>
    <x v="1620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0.21199999999999999"/>
    <n v="163.78378378378378"/>
    <x v="4"/>
    <x v="11"/>
    <x v="1620"/>
    <x v="162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7246376811594202E-2"/>
    <n v="107.98461538461538"/>
    <x v="4"/>
    <x v="11"/>
    <x v="1621"/>
    <x v="1622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666666666666666E-2"/>
    <n v="42.111111111111114"/>
    <x v="4"/>
    <x v="11"/>
    <x v="1622"/>
    <x v="1623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0.18"/>
    <n v="47.2"/>
    <x v="4"/>
    <x v="11"/>
    <x v="1623"/>
    <x v="1624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0.55333333333333334"/>
    <n v="112.01923076923077"/>
    <x v="4"/>
    <x v="11"/>
    <x v="1624"/>
    <x v="1625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1875E-2"/>
    <n v="74.953703703703709"/>
    <x v="4"/>
    <x v="11"/>
    <x v="1625"/>
    <x v="1626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0.17"/>
    <n v="61.578947368421055"/>
    <x v="4"/>
    <x v="11"/>
    <x v="1626"/>
    <x v="1627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9.2499999999999995E-3"/>
    <n v="45.875"/>
    <x v="4"/>
    <x v="11"/>
    <x v="1627"/>
    <x v="1628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3.6666666666666667E-2"/>
    <n v="75.853658536585371"/>
    <x v="4"/>
    <x v="11"/>
    <x v="1628"/>
    <x v="1629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1.6525000000000001"/>
    <n v="84.206349206349202"/>
    <x v="4"/>
    <x v="11"/>
    <x v="1629"/>
    <x v="1630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0.55910000000000004"/>
    <n v="117.22556390977444"/>
    <x v="4"/>
    <x v="11"/>
    <x v="1630"/>
    <x v="163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6250000000000001E-2"/>
    <n v="86.489361702127653"/>
    <x v="4"/>
    <x v="11"/>
    <x v="1631"/>
    <x v="1632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0"/>
    <n v="172.41379310344828"/>
    <x v="4"/>
    <x v="11"/>
    <x v="1632"/>
    <x v="1633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5.0000000000000001E-3"/>
    <n v="62.8125"/>
    <x v="4"/>
    <x v="11"/>
    <x v="1633"/>
    <x v="1634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0.253"/>
    <n v="67.729729729729726"/>
    <x v="4"/>
    <x v="11"/>
    <x v="1634"/>
    <x v="1635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3.5555555555555556E-2"/>
    <n v="53.5632183908046"/>
    <x v="4"/>
    <x v="11"/>
    <x v="1635"/>
    <x v="1636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3.7999999999999999E-2"/>
    <n v="34.6"/>
    <x v="4"/>
    <x v="11"/>
    <x v="1636"/>
    <x v="1637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0.05"/>
    <n v="38.888888888888886"/>
    <x v="4"/>
    <x v="11"/>
    <x v="1637"/>
    <x v="1638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0"/>
    <n v="94.736842105263165"/>
    <x v="4"/>
    <x v="11"/>
    <x v="1638"/>
    <x v="1639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0.69860000000000011"/>
    <n v="39.967058823529413"/>
    <x v="4"/>
    <x v="11"/>
    <x v="1639"/>
    <x v="1640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4E-2"/>
    <n v="97.5"/>
    <x v="4"/>
    <x v="27"/>
    <x v="1640"/>
    <x v="1641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0"/>
    <n v="42.857142857142854"/>
    <x v="4"/>
    <x v="27"/>
    <x v="1641"/>
    <x v="1642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0.247"/>
    <n v="168.51351351351352"/>
    <x v="4"/>
    <x v="27"/>
    <x v="1642"/>
    <x v="1643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9.5000000000000001E-2"/>
    <n v="85.546875"/>
    <x v="4"/>
    <x v="27"/>
    <x v="1643"/>
    <x v="1644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0.108"/>
    <n v="554"/>
    <x v="4"/>
    <x v="27"/>
    <x v="1644"/>
    <x v="1645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0.10199999999999999"/>
    <n v="26.554216867469879"/>
    <x v="4"/>
    <x v="27"/>
    <x v="1645"/>
    <x v="1646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4.7199999999999999E-2"/>
    <n v="113.82608695652173"/>
    <x v="4"/>
    <x v="27"/>
    <x v="1646"/>
    <x v="164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0.25260869565217392"/>
    <n v="32.011111111111113"/>
    <x v="4"/>
    <x v="27"/>
    <x v="1647"/>
    <x v="1648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5.8763157894736653E-3"/>
    <n v="47.189259259259259"/>
    <x v="4"/>
    <x v="27"/>
    <x v="1648"/>
    <x v="1649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0.41549999999999998"/>
    <n v="88.46875"/>
    <x v="4"/>
    <x v="27"/>
    <x v="1649"/>
    <x v="1650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7.4999999999999997E-3"/>
    <n v="100.75"/>
    <x v="4"/>
    <x v="27"/>
    <x v="1650"/>
    <x v="1651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6.6666666666666671E-3"/>
    <n v="64.714285714285708"/>
    <x v="4"/>
    <x v="27"/>
    <x v="1651"/>
    <x v="1652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0.74230400000000007"/>
    <n v="51.854285714285716"/>
    <x v="4"/>
    <x v="27"/>
    <x v="1652"/>
    <x v="1653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0.1990909090909091"/>
    <n v="38.794117647058826"/>
    <x v="4"/>
    <x v="27"/>
    <x v="1653"/>
    <x v="1654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0.42866666666666664"/>
    <n v="44.645833333333336"/>
    <x v="4"/>
    <x v="27"/>
    <x v="1654"/>
    <x v="1655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3.3493333333333188E-3"/>
    <n v="156.77333333333334"/>
    <x v="4"/>
    <x v="27"/>
    <x v="1655"/>
    <x v="1656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4.9338000000000028E-2"/>
    <n v="118.70339366515837"/>
    <x v="4"/>
    <x v="27"/>
    <x v="1656"/>
    <x v="165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0.32233333333333336"/>
    <n v="74.149532710280369"/>
    <x v="4"/>
    <x v="27"/>
    <x v="1657"/>
    <x v="1658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0.128"/>
    <n v="12.533333333333333"/>
    <x v="4"/>
    <x v="27"/>
    <x v="1658"/>
    <x v="1659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1.5375"/>
    <n v="27.861111111111111"/>
    <x v="4"/>
    <x v="27"/>
    <x v="1659"/>
    <x v="1660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2.5063291139240506E-2"/>
    <n v="80.178217821782184"/>
    <x v="4"/>
    <x v="27"/>
    <x v="1660"/>
    <x v="1661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2.6374999999999999E-2"/>
    <n v="132.43548387096774"/>
    <x v="4"/>
    <x v="27"/>
    <x v="1661"/>
    <x v="1662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0.08"/>
    <n v="33.75"/>
    <x v="4"/>
    <x v="27"/>
    <x v="1662"/>
    <x v="1663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0.22408799999999993"/>
    <n v="34.384494382022467"/>
    <x v="4"/>
    <x v="27"/>
    <x v="1663"/>
    <x v="1664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0.19457142857142856"/>
    <n v="44.956989247311824"/>
    <x v="4"/>
    <x v="27"/>
    <x v="1664"/>
    <x v="1665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0.60880000000000001"/>
    <n v="41.04081632653061"/>
    <x v="4"/>
    <x v="27"/>
    <x v="1665"/>
    <x v="1666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0.26852941176470591"/>
    <n v="52.597560975609753"/>
    <x v="4"/>
    <x v="27"/>
    <x v="1666"/>
    <x v="1667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2.6374999999999999E-2"/>
    <n v="70.784482758620683"/>
    <x v="4"/>
    <x v="27"/>
    <x v="1667"/>
    <x v="1668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0.39750000000000002"/>
    <n v="53.75"/>
    <x v="4"/>
    <x v="27"/>
    <x v="1668"/>
    <x v="1669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2.5999999999999999E-2"/>
    <n v="44.608695652173914"/>
    <x v="4"/>
    <x v="27"/>
    <x v="1669"/>
    <x v="1670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6.7350000000000135E-3"/>
    <n v="26.148961038961041"/>
    <x v="4"/>
    <x v="27"/>
    <x v="1670"/>
    <x v="1671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0.12941176470588237"/>
    <n v="39.183673469387756"/>
    <x v="4"/>
    <x v="27"/>
    <x v="1671"/>
    <x v="1672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0.28095238095238095"/>
    <n v="45.593220338983052"/>
    <x v="4"/>
    <x v="27"/>
    <x v="1672"/>
    <x v="1673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1.0169999999999999"/>
    <n v="89.247787610619469"/>
    <x v="4"/>
    <x v="27"/>
    <x v="1673"/>
    <x v="1674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0.3741600000000001"/>
    <n v="40.416470588235299"/>
    <x v="4"/>
    <x v="27"/>
    <x v="1674"/>
    <x v="1675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0.15333333333333332"/>
    <n v="82.38095238095238"/>
    <x v="4"/>
    <x v="27"/>
    <x v="1675"/>
    <x v="1676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0.11666666666666667"/>
    <n v="159.52380952380952"/>
    <x v="4"/>
    <x v="27"/>
    <x v="1676"/>
    <x v="1677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0.184"/>
    <n v="36.244897959183675"/>
    <x v="4"/>
    <x v="27"/>
    <x v="1677"/>
    <x v="1678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0.75"/>
    <n v="62.5"/>
    <x v="4"/>
    <x v="27"/>
    <x v="1678"/>
    <x v="1679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0.17499999999999999"/>
    <n v="47"/>
    <x v="4"/>
    <x v="27"/>
    <x v="1679"/>
    <x v="1680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422123076923084E-2"/>
    <n v="74.575090497737563"/>
    <x v="4"/>
    <x v="28"/>
    <x v="1680"/>
    <x v="1681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-1"/>
    <e v="#DIV/0!"/>
    <x v="4"/>
    <x v="28"/>
    <x v="1681"/>
    <x v="1682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-0.78285714285714281"/>
    <n v="76"/>
    <x v="4"/>
    <x v="28"/>
    <x v="1682"/>
    <x v="1683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9.1249999999999998E-2"/>
    <n v="86.43564356435644"/>
    <x v="4"/>
    <x v="28"/>
    <x v="1683"/>
    <x v="1684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2.8571428571428571E-2"/>
    <n v="24"/>
    <x v="4"/>
    <x v="28"/>
    <x v="1684"/>
    <x v="1685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-0.99639999999999995"/>
    <n v="18"/>
    <x v="4"/>
    <x v="28"/>
    <x v="1685"/>
    <x v="1686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-0.6875"/>
    <n v="80.128205128205124"/>
    <x v="4"/>
    <x v="28"/>
    <x v="1686"/>
    <x v="1687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-0.55700000000000005"/>
    <n v="253.14285714285714"/>
    <x v="4"/>
    <x v="28"/>
    <x v="1687"/>
    <x v="1688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0"/>
    <n v="171.42857142857142"/>
    <x v="4"/>
    <x v="28"/>
    <x v="1688"/>
    <x v="1689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-0.746"/>
    <n v="57.727272727272727"/>
    <x v="4"/>
    <x v="28"/>
    <x v="1689"/>
    <x v="1690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-0.66526666666666667"/>
    <n v="264.26315789473682"/>
    <x v="4"/>
    <x v="28"/>
    <x v="1690"/>
    <x v="1691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-0.52200000000000002"/>
    <n v="159.33333333333334"/>
    <x v="4"/>
    <x v="28"/>
    <x v="1691"/>
    <x v="1692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-0.90666666666666662"/>
    <n v="35"/>
    <x v="4"/>
    <x v="28"/>
    <x v="1692"/>
    <x v="1693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-0.99950000000000006"/>
    <n v="5"/>
    <x v="4"/>
    <x v="28"/>
    <x v="1693"/>
    <x v="1694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-0.88291666666666668"/>
    <n v="61.086956521739133"/>
    <x v="4"/>
    <x v="28"/>
    <x v="1694"/>
    <x v="1695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-1"/>
    <e v="#DIV/0!"/>
    <x v="4"/>
    <x v="28"/>
    <x v="1695"/>
    <x v="1696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-0.79791999999999996"/>
    <n v="114.81818181818181"/>
    <x v="4"/>
    <x v="28"/>
    <x v="1696"/>
    <x v="1697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-1"/>
    <e v="#DIV/0!"/>
    <x v="4"/>
    <x v="28"/>
    <x v="1697"/>
    <x v="1698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-0.95768854064642506"/>
    <n v="54"/>
    <x v="4"/>
    <x v="28"/>
    <x v="1698"/>
    <x v="1699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-0.73939999999999995"/>
    <n v="65.974683544303801"/>
    <x v="4"/>
    <x v="28"/>
    <x v="1699"/>
    <x v="1700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-0.99801980198019802"/>
    <n v="5"/>
    <x v="4"/>
    <x v="28"/>
    <x v="1700"/>
    <x v="1701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-0.99993939393939391"/>
    <n v="1"/>
    <x v="4"/>
    <x v="28"/>
    <x v="1701"/>
    <x v="1702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-0.98980000000000001"/>
    <n v="25.5"/>
    <x v="4"/>
    <x v="28"/>
    <x v="1702"/>
    <x v="1703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-0.34899999999999998"/>
    <n v="118.36363636363636"/>
    <x v="4"/>
    <x v="28"/>
    <x v="1703"/>
    <x v="1704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-1"/>
    <e v="#DIV/0!"/>
    <x v="4"/>
    <x v="28"/>
    <x v="1704"/>
    <x v="1705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-1"/>
    <e v="#DIV/0!"/>
    <x v="4"/>
    <x v="28"/>
    <x v="1705"/>
    <x v="1706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-0.90259999999999996"/>
    <n v="54.111111111111114"/>
    <x v="4"/>
    <x v="28"/>
    <x v="1706"/>
    <x v="1707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-1"/>
    <e v="#DIV/0!"/>
    <x v="4"/>
    <x v="28"/>
    <x v="1707"/>
    <x v="1708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-0.9514285714285714"/>
    <n v="21.25"/>
    <x v="4"/>
    <x v="28"/>
    <x v="1708"/>
    <x v="1709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-0.99319999999999997"/>
    <n v="34"/>
    <x v="4"/>
    <x v="28"/>
    <x v="1709"/>
    <x v="1710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-0.89500000000000002"/>
    <n v="525"/>
    <x v="4"/>
    <x v="28"/>
    <x v="1710"/>
    <x v="1711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-1"/>
    <e v="#DIV/0!"/>
    <x v="4"/>
    <x v="28"/>
    <x v="1711"/>
    <x v="1712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-0.98333333333333328"/>
    <n v="50"/>
    <x v="4"/>
    <x v="28"/>
    <x v="1712"/>
    <x v="1713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-0.92132000000000003"/>
    <n v="115.70588235294117"/>
    <x v="4"/>
    <x v="28"/>
    <x v="1713"/>
    <x v="1714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-0.99780000000000002"/>
    <n v="5.5"/>
    <x v="4"/>
    <x v="28"/>
    <x v="1714"/>
    <x v="1715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-0.92500000000000004"/>
    <n v="50"/>
    <x v="4"/>
    <x v="28"/>
    <x v="1715"/>
    <x v="1716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-0.57274119448698313"/>
    <n v="34.024390243902438"/>
    <x v="4"/>
    <x v="28"/>
    <x v="1716"/>
    <x v="1717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-0.99785714285714289"/>
    <n v="37.5"/>
    <x v="4"/>
    <x v="28"/>
    <x v="1717"/>
    <x v="1718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-0.99124999999999996"/>
    <n v="11.666666666666666"/>
    <x v="4"/>
    <x v="28"/>
    <x v="1718"/>
    <x v="1719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-0.94374999999999998"/>
    <n v="28.125"/>
    <x v="4"/>
    <x v="28"/>
    <x v="1719"/>
    <x v="1720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-1"/>
    <e v="#DIV/0!"/>
    <x v="4"/>
    <x v="28"/>
    <x v="1720"/>
    <x v="1721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-0.99965277777777772"/>
    <n v="1"/>
    <x v="4"/>
    <x v="28"/>
    <x v="1721"/>
    <x v="1722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-0.93500000000000005"/>
    <n v="216.66666666666666"/>
    <x v="4"/>
    <x v="28"/>
    <x v="1722"/>
    <x v="1723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-0.99416666666666664"/>
    <n v="8.75"/>
    <x v="4"/>
    <x v="28"/>
    <x v="1723"/>
    <x v="1724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-0.89818181818181819"/>
    <n v="62.222222222222221"/>
    <x v="4"/>
    <x v="28"/>
    <x v="1724"/>
    <x v="1725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-0.6621538461538462"/>
    <n v="137.25"/>
    <x v="4"/>
    <x v="28"/>
    <x v="1725"/>
    <x v="1726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-0.9996666666666667"/>
    <n v="1"/>
    <x v="4"/>
    <x v="28"/>
    <x v="1726"/>
    <x v="1727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-0.316"/>
    <n v="122.14285714285714"/>
    <x v="4"/>
    <x v="28"/>
    <x v="1727"/>
    <x v="1728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-1"/>
    <e v="#DIV/0!"/>
    <x v="4"/>
    <x v="28"/>
    <x v="1728"/>
    <x v="1729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-1"/>
    <e v="#DIV/0!"/>
    <x v="4"/>
    <x v="28"/>
    <x v="1729"/>
    <x v="1730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-1"/>
    <e v="#DIV/0!"/>
    <x v="4"/>
    <x v="28"/>
    <x v="1730"/>
    <x v="1731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-1"/>
    <e v="#DIV/0!"/>
    <x v="4"/>
    <x v="28"/>
    <x v="1731"/>
    <x v="1732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-1"/>
    <e v="#DIV/0!"/>
    <x v="4"/>
    <x v="28"/>
    <x v="1732"/>
    <x v="1733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-0.99977777777777777"/>
    <n v="1"/>
    <x v="4"/>
    <x v="28"/>
    <x v="1733"/>
    <x v="1734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-0.89"/>
    <n v="55"/>
    <x v="4"/>
    <x v="28"/>
    <x v="1734"/>
    <x v="1735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-0.9926666666666667"/>
    <n v="22"/>
    <x v="4"/>
    <x v="28"/>
    <x v="1735"/>
    <x v="1736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-0.78749999999999998"/>
    <n v="56.666666666666664"/>
    <x v="4"/>
    <x v="28"/>
    <x v="1736"/>
    <x v="1737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-0.996"/>
    <n v="20"/>
    <x v="4"/>
    <x v="28"/>
    <x v="1737"/>
    <x v="1738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-0.999"/>
    <n v="1"/>
    <x v="4"/>
    <x v="28"/>
    <x v="1738"/>
    <x v="1739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-1"/>
    <e v="#DIV/0!"/>
    <x v="4"/>
    <x v="28"/>
    <x v="1739"/>
    <x v="1740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0.10833333333333334"/>
    <n v="25.576923076923077"/>
    <x v="8"/>
    <x v="20"/>
    <x v="1740"/>
    <x v="1741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8.7499999999999994E-2"/>
    <n v="63.970588235294116"/>
    <x v="8"/>
    <x v="20"/>
    <x v="1741"/>
    <x v="1742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4.1666666666666666E-3"/>
    <n v="89.925373134328353"/>
    <x v="8"/>
    <x v="20"/>
    <x v="1742"/>
    <x v="1743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0.18454545454545454"/>
    <n v="93.071428571428569"/>
    <x v="8"/>
    <x v="20"/>
    <x v="1743"/>
    <x v="1744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0.14014285714285715"/>
    <n v="89.674157303370791"/>
    <x v="8"/>
    <x v="20"/>
    <x v="1744"/>
    <x v="1745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0.48099999999999998"/>
    <n v="207.61682242990653"/>
    <x v="8"/>
    <x v="20"/>
    <x v="1745"/>
    <x v="1746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4.9555555555555554E-2"/>
    <n v="59.408805031446541"/>
    <x v="8"/>
    <x v="20"/>
    <x v="1746"/>
    <x v="1747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0.29948000000000002"/>
    <n v="358.97237569060775"/>
    <x v="8"/>
    <x v="20"/>
    <x v="1747"/>
    <x v="1748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0.23487562189054725"/>
    <n v="94.736641221374043"/>
    <x v="8"/>
    <x v="20"/>
    <x v="1748"/>
    <x v="1749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1.0162"/>
    <n v="80.647999999999996"/>
    <x v="8"/>
    <x v="20"/>
    <x v="1749"/>
    <x v="1750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2.9000000000000001E-2"/>
    <n v="168.68852459016392"/>
    <x v="8"/>
    <x v="20"/>
    <x v="1750"/>
    <x v="1751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1.6016666666666666"/>
    <n v="34.68888888888889"/>
    <x v="8"/>
    <x v="20"/>
    <x v="1751"/>
    <x v="1752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0.08"/>
    <n v="462.85714285714283"/>
    <x v="8"/>
    <x v="20"/>
    <x v="1752"/>
    <x v="1753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0.10529411764705883"/>
    <n v="104.38888888888889"/>
    <x v="8"/>
    <x v="20"/>
    <x v="1753"/>
    <x v="1754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0.2"/>
    <n v="7.5"/>
    <x v="8"/>
    <x v="20"/>
    <x v="1754"/>
    <x v="1755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2.8290909090909158E-2"/>
    <n v="47.13"/>
    <x v="8"/>
    <x v="20"/>
    <x v="1755"/>
    <x v="1756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0.16"/>
    <n v="414.28571428571428"/>
    <x v="8"/>
    <x v="20"/>
    <x v="1756"/>
    <x v="1757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0.14699999999999999"/>
    <n v="42.481481481481481"/>
    <x v="8"/>
    <x v="20"/>
    <x v="1757"/>
    <x v="1758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6.6000000000000003E-2"/>
    <n v="108.77551020408163"/>
    <x v="8"/>
    <x v="20"/>
    <x v="1758"/>
    <x v="1759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0.65439999999999998"/>
    <n v="81.098039215686271"/>
    <x v="8"/>
    <x v="20"/>
    <x v="1759"/>
    <x v="1760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0.55000000000000004"/>
    <n v="51.666666666666664"/>
    <x v="8"/>
    <x v="20"/>
    <x v="1760"/>
    <x v="1761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7.85"/>
    <n v="35.4"/>
    <x v="8"/>
    <x v="20"/>
    <x v="1761"/>
    <x v="1762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9083333333333334E-2"/>
    <n v="103.63559322033899"/>
    <x v="8"/>
    <x v="20"/>
    <x v="1762"/>
    <x v="1763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-0.80400000000000005"/>
    <n v="55.282051282051285"/>
    <x v="8"/>
    <x v="20"/>
    <x v="1763"/>
    <x v="1764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-0.40532160000000006"/>
    <n v="72.16970873786407"/>
    <x v="8"/>
    <x v="20"/>
    <x v="1764"/>
    <x v="1765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-1"/>
    <e v="#DIV/0!"/>
    <x v="8"/>
    <x v="20"/>
    <x v="1765"/>
    <x v="1766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-0.54279999999999995"/>
    <n v="58.615384615384613"/>
    <x v="8"/>
    <x v="20"/>
    <x v="1766"/>
    <x v="1767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-0.96260000000000001"/>
    <n v="12.466666666666667"/>
    <x v="8"/>
    <x v="20"/>
    <x v="1767"/>
    <x v="1768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-0.97297500000000003"/>
    <n v="49.136363636363633"/>
    <x v="8"/>
    <x v="20"/>
    <x v="1768"/>
    <x v="1769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-0.43485714285714283"/>
    <n v="150.5"/>
    <x v="8"/>
    <x v="20"/>
    <x v="1769"/>
    <x v="1770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-0.78690476190476188"/>
    <n v="35.799999999999997"/>
    <x v="8"/>
    <x v="20"/>
    <x v="1770"/>
    <x v="1771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-0.84399999999999997"/>
    <n v="45.157894736842103"/>
    <x v="8"/>
    <x v="20"/>
    <x v="1771"/>
    <x v="1772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-0.93743333333333334"/>
    <n v="98.78947368421052"/>
    <x v="8"/>
    <x v="20"/>
    <x v="1772"/>
    <x v="1773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-0.54079999999999995"/>
    <n v="88.307692307692307"/>
    <x v="8"/>
    <x v="20"/>
    <x v="1773"/>
    <x v="1774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-0.34898461538461539"/>
    <n v="170.62903225806451"/>
    <x v="8"/>
    <x v="20"/>
    <x v="1774"/>
    <x v="1775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-0.93300000000000005"/>
    <n v="83.75"/>
    <x v="8"/>
    <x v="20"/>
    <x v="1775"/>
    <x v="1776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-0.864375"/>
    <n v="65.099999999999994"/>
    <x v="8"/>
    <x v="20"/>
    <x v="1776"/>
    <x v="1777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-0.98009999999999997"/>
    <n v="66.333333333333329"/>
    <x v="8"/>
    <x v="20"/>
    <x v="1777"/>
    <x v="1778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-0.63763636363636367"/>
    <n v="104.89473684210526"/>
    <x v="8"/>
    <x v="20"/>
    <x v="1778"/>
    <x v="1779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-0.60256666666666669"/>
    <n v="78.440789473684205"/>
    <x v="8"/>
    <x v="20"/>
    <x v="1779"/>
    <x v="178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-0.74236363636363634"/>
    <n v="59.041666666666664"/>
    <x v="8"/>
    <x v="20"/>
    <x v="1780"/>
    <x v="1781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-0.84508571428571433"/>
    <n v="71.34210526315789"/>
    <x v="8"/>
    <x v="20"/>
    <x v="1781"/>
    <x v="1782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-0.76307499999999995"/>
    <n v="51.227027027027027"/>
    <x v="8"/>
    <x v="20"/>
    <x v="1782"/>
    <x v="1783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-0.60240000000000005"/>
    <n v="60.242424242424242"/>
    <x v="8"/>
    <x v="20"/>
    <x v="1783"/>
    <x v="1784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-0.79779166666666668"/>
    <n v="44.935185185185183"/>
    <x v="8"/>
    <x v="20"/>
    <x v="1784"/>
    <x v="1785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-0.52368421052631575"/>
    <n v="31.206896551724139"/>
    <x v="8"/>
    <x v="20"/>
    <x v="1785"/>
    <x v="1786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-0.84670000000000001"/>
    <n v="63.875"/>
    <x v="8"/>
    <x v="20"/>
    <x v="1786"/>
    <x v="1787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-0.98618181818181816"/>
    <n v="19"/>
    <x v="8"/>
    <x v="20"/>
    <x v="1787"/>
    <x v="1788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-0.995"/>
    <n v="10"/>
    <x v="8"/>
    <x v="20"/>
    <x v="1788"/>
    <x v="1789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-0.95042424242424239"/>
    <n v="109.06666666666666"/>
    <x v="8"/>
    <x v="20"/>
    <x v="1789"/>
    <x v="1790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-0.96433333333333338"/>
    <n v="26.75"/>
    <x v="8"/>
    <x v="20"/>
    <x v="1790"/>
    <x v="1791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-0.38875999999999999"/>
    <n v="109.93525179856115"/>
    <x v="8"/>
    <x v="20"/>
    <x v="1791"/>
    <x v="1792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-0.98666666666666669"/>
    <n v="20"/>
    <x v="8"/>
    <x v="20"/>
    <x v="1792"/>
    <x v="1793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-0.88922222222222225"/>
    <n v="55.388888888888886"/>
    <x v="8"/>
    <x v="20"/>
    <x v="1793"/>
    <x v="1794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-0.61264285714285716"/>
    <n v="133.90123456790124"/>
    <x v="8"/>
    <x v="20"/>
    <x v="1794"/>
    <x v="1795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-0.77947368421052632"/>
    <n v="48.720930232558139"/>
    <x v="8"/>
    <x v="20"/>
    <x v="1795"/>
    <x v="1796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-0.32450000000000001"/>
    <n v="48.25"/>
    <x v="8"/>
    <x v="20"/>
    <x v="1796"/>
    <x v="1797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-0.86362499999999998"/>
    <n v="58.972972972972975"/>
    <x v="8"/>
    <x v="20"/>
    <x v="1797"/>
    <x v="1798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-0.98254249999999999"/>
    <n v="11.638333333333334"/>
    <x v="8"/>
    <x v="20"/>
    <x v="1798"/>
    <x v="1799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-0.79550367488110674"/>
    <n v="83.716814159292042"/>
    <x v="8"/>
    <x v="20"/>
    <x v="1799"/>
    <x v="180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-0.8614705882352941"/>
    <n v="63.648648648648646"/>
    <x v="8"/>
    <x v="20"/>
    <x v="1800"/>
    <x v="1801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-0.51514285714285712"/>
    <n v="94.277777777777771"/>
    <x v="8"/>
    <x v="20"/>
    <x v="1801"/>
    <x v="1802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-0.69199999999999995"/>
    <n v="71.86666666666666"/>
    <x v="8"/>
    <x v="20"/>
    <x v="1802"/>
    <x v="1803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-0.648258064516129"/>
    <n v="104.84615384615384"/>
    <x v="8"/>
    <x v="20"/>
    <x v="1803"/>
    <x v="1804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-0.63595555555555561"/>
    <n v="67.139344262295083"/>
    <x v="8"/>
    <x v="20"/>
    <x v="1804"/>
    <x v="1805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-0.97045000000000003"/>
    <n v="73.875"/>
    <x v="8"/>
    <x v="20"/>
    <x v="1805"/>
    <x v="1806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-0.88939999999999997"/>
    <n v="69.125"/>
    <x v="8"/>
    <x v="20"/>
    <x v="1806"/>
    <x v="1807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-0.58592857142857147"/>
    <n v="120.77083333333333"/>
    <x v="8"/>
    <x v="20"/>
    <x v="1807"/>
    <x v="1808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-0.89142857142857146"/>
    <n v="42.222222222222221"/>
    <x v="8"/>
    <x v="20"/>
    <x v="1808"/>
    <x v="1809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-0.96666666666666667"/>
    <n v="7.5"/>
    <x v="8"/>
    <x v="20"/>
    <x v="1809"/>
    <x v="1810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-0.99925925925925929"/>
    <n v="1.5384615384615385"/>
    <x v="8"/>
    <x v="20"/>
    <x v="1810"/>
    <x v="1811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-0.86692307692307691"/>
    <n v="37.608695652173914"/>
    <x v="8"/>
    <x v="20"/>
    <x v="1811"/>
    <x v="1812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-1"/>
    <e v="#DIV/0!"/>
    <x v="8"/>
    <x v="20"/>
    <x v="1812"/>
    <x v="1813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-0.50816666666666666"/>
    <n v="42.157142857142858"/>
    <x v="8"/>
    <x v="20"/>
    <x v="1813"/>
    <x v="1814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-1"/>
    <e v="#DIV/0!"/>
    <x v="8"/>
    <x v="20"/>
    <x v="1814"/>
    <x v="1815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-0.97963999999999996"/>
    <n v="84.833333333333329"/>
    <x v="8"/>
    <x v="20"/>
    <x v="1815"/>
    <x v="1816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-0.47672222222222221"/>
    <n v="94.19"/>
    <x v="8"/>
    <x v="20"/>
    <x v="1816"/>
    <x v="1817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-1"/>
    <e v="#DIV/0!"/>
    <x v="8"/>
    <x v="20"/>
    <x v="1817"/>
    <x v="1818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-0.97916666666666663"/>
    <n v="6.25"/>
    <x v="8"/>
    <x v="20"/>
    <x v="1818"/>
    <x v="1819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-0.93434615384615383"/>
    <n v="213.375"/>
    <x v="8"/>
    <x v="20"/>
    <x v="1819"/>
    <x v="182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0.34889999999999999"/>
    <n v="59.162280701754383"/>
    <x v="4"/>
    <x v="11"/>
    <x v="1820"/>
    <x v="1821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0"/>
    <n v="27.272727272727273"/>
    <x v="4"/>
    <x v="11"/>
    <x v="1821"/>
    <x v="1822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0.15857142857142856"/>
    <n v="24.575757575757574"/>
    <x v="4"/>
    <x v="11"/>
    <x v="1822"/>
    <x v="1823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6.6666666666666664E-4"/>
    <n v="75.05"/>
    <x v="4"/>
    <x v="11"/>
    <x v="1823"/>
    <x v="1824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5.0500000000000003E-2"/>
    <n v="42.02"/>
    <x v="4"/>
    <x v="11"/>
    <x v="1824"/>
    <x v="1825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0.01"/>
    <n v="53.157894736842103"/>
    <x v="4"/>
    <x v="11"/>
    <x v="1825"/>
    <x v="1826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6.6249999999999998E-3"/>
    <n v="83.885416666666671"/>
    <x v="4"/>
    <x v="11"/>
    <x v="1826"/>
    <x v="1827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6000000000000001E-3"/>
    <n v="417.33333333333331"/>
    <x v="4"/>
    <x v="11"/>
    <x v="1827"/>
    <x v="1828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0.66683333333333328"/>
    <n v="75.765151515151516"/>
    <x v="4"/>
    <x v="11"/>
    <x v="1828"/>
    <x v="1829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5333333333333332E-2"/>
    <n v="67.389380530973455"/>
    <x v="4"/>
    <x v="11"/>
    <x v="1829"/>
    <x v="1830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0.03"/>
    <n v="73.571428571428569"/>
    <x v="4"/>
    <x v="11"/>
    <x v="1830"/>
    <x v="183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0.42857142857142855"/>
    <n v="25"/>
    <x v="4"/>
    <x v="11"/>
    <x v="1831"/>
    <x v="1832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1.625"/>
    <n v="42"/>
    <x v="4"/>
    <x v="11"/>
    <x v="1832"/>
    <x v="1833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0.18049999999999999"/>
    <n v="131.16666666666666"/>
    <x v="4"/>
    <x v="11"/>
    <x v="1833"/>
    <x v="1834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0.04"/>
    <n v="47.272727272727273"/>
    <x v="4"/>
    <x v="11"/>
    <x v="1834"/>
    <x v="1835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1.0034000000000001"/>
    <n v="182.12727272727273"/>
    <x v="4"/>
    <x v="11"/>
    <x v="1835"/>
    <x v="1836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2.0683333333333334"/>
    <n v="61.366666666666667"/>
    <x v="4"/>
    <x v="11"/>
    <x v="1836"/>
    <x v="1837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4900000000000091E-3"/>
    <n v="35.767499999999998"/>
    <x v="4"/>
    <x v="11"/>
    <x v="1837"/>
    <x v="1838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1.0529999999999999"/>
    <n v="45.62222222222222"/>
    <x v="4"/>
    <x v="11"/>
    <x v="1838"/>
    <x v="1839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8.8888888888888892E-2"/>
    <n v="75.384615384615387"/>
    <x v="4"/>
    <x v="11"/>
    <x v="1839"/>
    <x v="1840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7500000000000002E-2"/>
    <n v="50.875"/>
    <x v="4"/>
    <x v="11"/>
    <x v="1840"/>
    <x v="184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0.2525"/>
    <n v="119.28571428571429"/>
    <x v="4"/>
    <x v="11"/>
    <x v="1841"/>
    <x v="1842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0.24006100000000005"/>
    <n v="92.541865671641801"/>
    <x v="4"/>
    <x v="11"/>
    <x v="1842"/>
    <x v="1843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4E-2"/>
    <n v="76.05"/>
    <x v="4"/>
    <x v="11"/>
    <x v="1843"/>
    <x v="1844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0"/>
    <n v="52.631578947368418"/>
    <x v="4"/>
    <x v="11"/>
    <x v="1844"/>
    <x v="1845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0.37926666666666664"/>
    <n v="98.990430622009569"/>
    <x v="4"/>
    <x v="11"/>
    <x v="1845"/>
    <x v="1846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0.20880000000000001"/>
    <n v="79.526315789473685"/>
    <x v="4"/>
    <x v="11"/>
    <x v="1846"/>
    <x v="1847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7.3666666666666672E-2"/>
    <n v="134.20833333333334"/>
    <x v="4"/>
    <x v="11"/>
    <x v="1847"/>
    <x v="1848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3.3333333333333335E-3"/>
    <n v="37.625"/>
    <x v="4"/>
    <x v="11"/>
    <x v="1848"/>
    <x v="1849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5222222222222222E-2"/>
    <n v="51.044692737430168"/>
    <x v="4"/>
    <x v="11"/>
    <x v="1849"/>
    <x v="1850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7.6923076923076923E-4"/>
    <n v="50.03846153846154"/>
    <x v="4"/>
    <x v="11"/>
    <x v="1850"/>
    <x v="185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0.16966666666666666"/>
    <n v="133.93129770992365"/>
    <x v="4"/>
    <x v="11"/>
    <x v="1851"/>
    <x v="1852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8749999999999999E-2"/>
    <n v="58.214285714285715"/>
    <x v="4"/>
    <x v="11"/>
    <x v="1852"/>
    <x v="1853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2.1236666666666619E-2"/>
    <n v="88.037643678160919"/>
    <x v="4"/>
    <x v="11"/>
    <x v="1853"/>
    <x v="1854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0.54058971428571423"/>
    <n v="70.576753926701571"/>
    <x v="4"/>
    <x v="11"/>
    <x v="1854"/>
    <x v="1855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2500000000000001E-2"/>
    <n v="53.289473684210527"/>
    <x v="4"/>
    <x v="11"/>
    <x v="1855"/>
    <x v="1856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0"/>
    <n v="136.36363636363637"/>
    <x v="4"/>
    <x v="11"/>
    <x v="1856"/>
    <x v="1857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8.7480087480087482E-2"/>
    <n v="40.547315436241611"/>
    <x v="4"/>
    <x v="11"/>
    <x v="1857"/>
    <x v="1858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0.31833333333333336"/>
    <n v="70.625"/>
    <x v="4"/>
    <x v="11"/>
    <x v="1858"/>
    <x v="1859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0.33466666666666667"/>
    <n v="52.684210526315788"/>
    <x v="4"/>
    <x v="11"/>
    <x v="1859"/>
    <x v="1860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-1"/>
    <e v="#DIV/0!"/>
    <x v="6"/>
    <x v="18"/>
    <x v="1860"/>
    <x v="1861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-0.91916666666666669"/>
    <n v="90.9375"/>
    <x v="6"/>
    <x v="18"/>
    <x v="1861"/>
    <x v="1862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-0.996"/>
    <n v="5"/>
    <x v="6"/>
    <x v="18"/>
    <x v="1862"/>
    <x v="1863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-0.57107692307692304"/>
    <n v="58.083333333333336"/>
    <x v="6"/>
    <x v="18"/>
    <x v="1863"/>
    <x v="1864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-0.99996363636363639"/>
    <n v="2"/>
    <x v="6"/>
    <x v="18"/>
    <x v="1864"/>
    <x v="1865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-0.995"/>
    <n v="62.5"/>
    <x v="6"/>
    <x v="18"/>
    <x v="1865"/>
    <x v="1866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-0.99950000000000006"/>
    <n v="10"/>
    <x v="6"/>
    <x v="18"/>
    <x v="1866"/>
    <x v="1867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-0.95132000000000005"/>
    <n v="71.588235294117652"/>
    <x v="6"/>
    <x v="18"/>
    <x v="1867"/>
    <x v="186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-1"/>
    <e v="#DIV/0!"/>
    <x v="6"/>
    <x v="18"/>
    <x v="1868"/>
    <x v="1869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-0.89685714285714291"/>
    <n v="32.81818181818182"/>
    <x v="6"/>
    <x v="18"/>
    <x v="1869"/>
    <x v="1870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-0.28215384615384614"/>
    <n v="49.11578947368421"/>
    <x v="6"/>
    <x v="18"/>
    <x v="1870"/>
    <x v="1871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-0.98939999999999995"/>
    <n v="16.307692307692307"/>
    <x v="6"/>
    <x v="18"/>
    <x v="1871"/>
    <x v="1872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-0.99550000000000005"/>
    <n v="18"/>
    <x v="6"/>
    <x v="18"/>
    <x v="1872"/>
    <x v="1873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-0.99983750000000005"/>
    <n v="13"/>
    <x v="6"/>
    <x v="18"/>
    <x v="1873"/>
    <x v="1874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-0.99490000000000001"/>
    <n v="17"/>
    <x v="6"/>
    <x v="18"/>
    <x v="1874"/>
    <x v="1875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-1"/>
    <e v="#DIV/0!"/>
    <x v="6"/>
    <x v="18"/>
    <x v="1875"/>
    <x v="1876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-1"/>
    <e v="#DIV/0!"/>
    <x v="6"/>
    <x v="18"/>
    <x v="1876"/>
    <x v="1877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-1"/>
    <e v="#DIV/0!"/>
    <x v="6"/>
    <x v="18"/>
    <x v="1877"/>
    <x v="187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-0.99880000000000002"/>
    <n v="3"/>
    <x v="6"/>
    <x v="18"/>
    <x v="1878"/>
    <x v="1879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-0.79920000000000002"/>
    <n v="41.833333333333336"/>
    <x v="6"/>
    <x v="18"/>
    <x v="1879"/>
    <x v="1880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0.72684500000000007"/>
    <n v="49.338428571428572"/>
    <x v="4"/>
    <x v="14"/>
    <x v="1880"/>
    <x v="1881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8.9552238805970154E-3"/>
    <n v="41.728395061728392"/>
    <x v="4"/>
    <x v="14"/>
    <x v="1881"/>
    <x v="1882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4.8048048048048048E-2"/>
    <n v="32.71875"/>
    <x v="4"/>
    <x v="14"/>
    <x v="1882"/>
    <x v="1883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0.35099999999999998"/>
    <n v="51.96153846153846"/>
    <x v="4"/>
    <x v="14"/>
    <x v="1883"/>
    <x v="188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0.16327868852459015"/>
    <n v="50.685714285714283"/>
    <x v="4"/>
    <x v="14"/>
    <x v="1884"/>
    <x v="1885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2.0833333333333332E-2"/>
    <n v="42.241379310344826"/>
    <x v="4"/>
    <x v="14"/>
    <x v="1885"/>
    <x v="1886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0.11166666666666666"/>
    <n v="416.875"/>
    <x v="4"/>
    <x v="14"/>
    <x v="1886"/>
    <x v="1887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0.66080000000000005"/>
    <n v="46.651685393258425"/>
    <x v="4"/>
    <x v="14"/>
    <x v="1887"/>
    <x v="1888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6.6000000000000003E-2"/>
    <n v="48.454545454545453"/>
    <x v="4"/>
    <x v="14"/>
    <x v="1888"/>
    <x v="1889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0.44584416666666676"/>
    <n v="70.5289837398374"/>
    <x v="4"/>
    <x v="14"/>
    <x v="1889"/>
    <x v="1890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5.5500000000000001E-2"/>
    <n v="87.958333333333329"/>
    <x v="4"/>
    <x v="14"/>
    <x v="1890"/>
    <x v="1891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0.36599999999999999"/>
    <n v="26.26923076923077"/>
    <x v="4"/>
    <x v="14"/>
    <x v="1891"/>
    <x v="1892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0.04"/>
    <n v="57.777777777777779"/>
    <x v="4"/>
    <x v="14"/>
    <x v="1892"/>
    <x v="1893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0.14499999999999999"/>
    <n v="57.25"/>
    <x v="4"/>
    <x v="14"/>
    <x v="1893"/>
    <x v="189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7195767195767195E-2"/>
    <n v="196.34042553191489"/>
    <x v="4"/>
    <x v="14"/>
    <x v="1894"/>
    <x v="1895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0.23946784922394679"/>
    <n v="43"/>
    <x v="4"/>
    <x v="14"/>
    <x v="1895"/>
    <x v="1896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2.4566929133858266E-2"/>
    <n v="35.551912568306008"/>
    <x v="4"/>
    <x v="14"/>
    <x v="1896"/>
    <x v="1897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0.44500000000000001"/>
    <n v="68.80952380952381"/>
    <x v="4"/>
    <x v="14"/>
    <x v="1897"/>
    <x v="1898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0.33333333333333331"/>
    <n v="28.571428571428573"/>
    <x v="4"/>
    <x v="14"/>
    <x v="1898"/>
    <x v="1899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9.3644000000000047E-2"/>
    <n v="50.631666666666668"/>
    <x v="4"/>
    <x v="14"/>
    <x v="1899"/>
    <x v="1900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-0.97303030303030302"/>
    <n v="106.8"/>
    <x v="2"/>
    <x v="29"/>
    <x v="1900"/>
    <x v="1901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-0.98799999999999999"/>
    <n v="4"/>
    <x v="2"/>
    <x v="29"/>
    <x v="1901"/>
    <x v="1902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-0.53400000000000003"/>
    <n v="34.097560975609753"/>
    <x v="2"/>
    <x v="29"/>
    <x v="1902"/>
    <x v="1903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-0.999"/>
    <n v="25"/>
    <x v="2"/>
    <x v="29"/>
    <x v="1903"/>
    <x v="1904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-0.99831999999999999"/>
    <n v="10.5"/>
    <x v="2"/>
    <x v="29"/>
    <x v="1904"/>
    <x v="1905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-0.57240000000000002"/>
    <n v="215.95959595959596"/>
    <x v="2"/>
    <x v="29"/>
    <x v="1905"/>
    <x v="1906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-0.99716666666666665"/>
    <n v="21.25"/>
    <x v="2"/>
    <x v="29"/>
    <x v="1906"/>
    <x v="1907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-0.98268"/>
    <n v="108.25"/>
    <x v="2"/>
    <x v="29"/>
    <x v="1907"/>
    <x v="1908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-0.85888571428571425"/>
    <n v="129.97368421052633"/>
    <x v="2"/>
    <x v="29"/>
    <x v="1908"/>
    <x v="190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-0.60604705882352938"/>
    <n v="117.49473684210527"/>
    <x v="2"/>
    <x v="29"/>
    <x v="1909"/>
    <x v="1910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-0.99976470588235289"/>
    <n v="10"/>
    <x v="2"/>
    <x v="29"/>
    <x v="1910"/>
    <x v="1911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-0.40699999999999997"/>
    <n v="70.595238095238102"/>
    <x v="2"/>
    <x v="29"/>
    <x v="1911"/>
    <x v="1912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-0.98672916666666666"/>
    <n v="24.5"/>
    <x v="2"/>
    <x v="29"/>
    <x v="1912"/>
    <x v="1913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-0.90990990990990994"/>
    <n v="30"/>
    <x v="2"/>
    <x v="29"/>
    <x v="1913"/>
    <x v="1914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-0.98399999999999999"/>
    <n v="2"/>
    <x v="2"/>
    <x v="29"/>
    <x v="1914"/>
    <x v="1915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-0.99490000000000001"/>
    <n v="17"/>
    <x v="2"/>
    <x v="29"/>
    <x v="1915"/>
    <x v="1916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-0.47429487179487179"/>
    <n v="2928.9285714285716"/>
    <x v="2"/>
    <x v="29"/>
    <x v="1916"/>
    <x v="1917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-0.98960000000000004"/>
    <n v="28.888888888888889"/>
    <x v="2"/>
    <x v="29"/>
    <x v="1917"/>
    <x v="1918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-0.52600000000000002"/>
    <n v="29.625"/>
    <x v="2"/>
    <x v="29"/>
    <x v="1918"/>
    <x v="191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-0.56969999999999998"/>
    <n v="40.980952380952381"/>
    <x v="2"/>
    <x v="29"/>
    <x v="1919"/>
    <x v="1920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0.36799999999999999"/>
    <n v="54"/>
    <x v="4"/>
    <x v="14"/>
    <x v="1920"/>
    <x v="1921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0.1555"/>
    <n v="36.109375"/>
    <x v="4"/>
    <x v="14"/>
    <x v="1921"/>
    <x v="1922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1.4079999999999999"/>
    <n v="23.153846153846153"/>
    <x v="4"/>
    <x v="14"/>
    <x v="1922"/>
    <x v="1923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0.14399999999999999"/>
    <n v="104"/>
    <x v="4"/>
    <x v="14"/>
    <x v="1923"/>
    <x v="192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0.10333333333333333"/>
    <n v="31.826923076923077"/>
    <x v="4"/>
    <x v="14"/>
    <x v="1924"/>
    <x v="1925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0.95379333333333338"/>
    <n v="27.3896261682243"/>
    <x v="4"/>
    <x v="14"/>
    <x v="1925"/>
    <x v="1926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3.3333333333333333E-2"/>
    <n v="56.363636363636367"/>
    <x v="4"/>
    <x v="14"/>
    <x v="1926"/>
    <x v="1927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3.1372549019607843E-2"/>
    <n v="77.352941176470594"/>
    <x v="4"/>
    <x v="14"/>
    <x v="1927"/>
    <x v="1928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3.1250000000000002E-3"/>
    <n v="42.8"/>
    <x v="4"/>
    <x v="14"/>
    <x v="1928"/>
    <x v="1929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0.27"/>
    <n v="48.846153846153847"/>
    <x v="4"/>
    <x v="14"/>
    <x v="1929"/>
    <x v="1930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0.20601"/>
    <n v="48.240400000000001"/>
    <x v="4"/>
    <x v="14"/>
    <x v="1930"/>
    <x v="1931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6.99047619047619E-2"/>
    <n v="70.212500000000006"/>
    <x v="4"/>
    <x v="14"/>
    <x v="1931"/>
    <x v="1932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0.72433333333333338"/>
    <n v="94.054545454545448"/>
    <x v="4"/>
    <x v="14"/>
    <x v="1932"/>
    <x v="1933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0.23619999999999999"/>
    <n v="80.272727272727266"/>
    <x v="4"/>
    <x v="14"/>
    <x v="1933"/>
    <x v="193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8.4000000000000005E-2"/>
    <n v="54.2"/>
    <x v="4"/>
    <x v="14"/>
    <x v="1934"/>
    <x v="1935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0.16520133333333337"/>
    <n v="60.26903448275862"/>
    <x v="4"/>
    <x v="14"/>
    <x v="1935"/>
    <x v="1936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0.87245000000000006"/>
    <n v="38.740344827586206"/>
    <x v="4"/>
    <x v="14"/>
    <x v="1936"/>
    <x v="1937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0.15933333333333333"/>
    <n v="152.54385964912279"/>
    <x v="4"/>
    <x v="14"/>
    <x v="1937"/>
    <x v="1938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0.107"/>
    <n v="115.3125"/>
    <x v="4"/>
    <x v="14"/>
    <x v="1938"/>
    <x v="1939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0.70923076923076922"/>
    <n v="35.838709677419352"/>
    <x v="4"/>
    <x v="14"/>
    <x v="1939"/>
    <x v="1940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0.26118356000000004"/>
    <n v="64.570118779438872"/>
    <x v="2"/>
    <x v="30"/>
    <x v="1940"/>
    <x v="1941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0.38440333333333332"/>
    <n v="87.436000000000007"/>
    <x v="2"/>
    <x v="30"/>
    <x v="1941"/>
    <x v="1942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6.052499999999998"/>
    <n v="68.815577078288939"/>
    <x v="2"/>
    <x v="30"/>
    <x v="1942"/>
    <x v="1943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6.8805550000000002"/>
    <n v="176.200223588597"/>
    <x v="2"/>
    <x v="30"/>
    <x v="1943"/>
    <x v="1944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2.4801799999999998"/>
    <n v="511.79117647058825"/>
    <x v="2"/>
    <x v="30"/>
    <x v="1944"/>
    <x v="1945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0.49746666666666667"/>
    <n v="160.44285714285715"/>
    <x v="2"/>
    <x v="30"/>
    <x v="1945"/>
    <x v="1946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6.3375000000000627E-3"/>
    <n v="35.003043478260871"/>
    <x v="2"/>
    <x v="30"/>
    <x v="1946"/>
    <x v="1947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7.0021100000000001"/>
    <n v="188.50671378091872"/>
    <x v="2"/>
    <x v="30"/>
    <x v="1947"/>
    <x v="1948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6.0026000000000058E-2"/>
    <n v="56.204984093319197"/>
    <x v="2"/>
    <x v="30"/>
    <x v="1948"/>
    <x v="1949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1.0051866666666669"/>
    <n v="51.3054157782516"/>
    <x v="2"/>
    <x v="30"/>
    <x v="1949"/>
    <x v="195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1.1244400000000001"/>
    <n v="127.36450839328538"/>
    <x v="2"/>
    <x v="30"/>
    <x v="1950"/>
    <x v="1951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0.98472371428571437"/>
    <n v="101.85532258064516"/>
    <x v="2"/>
    <x v="30"/>
    <x v="1951"/>
    <x v="1952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1.2594666666666667"/>
    <n v="230.55782312925169"/>
    <x v="2"/>
    <x v="30"/>
    <x v="1952"/>
    <x v="1953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5.9894800000000004"/>
    <n v="842.10602409638557"/>
    <x v="2"/>
    <x v="30"/>
    <x v="1953"/>
    <x v="1954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2.9859528571428569"/>
    <n v="577.27593103448271"/>
    <x v="2"/>
    <x v="30"/>
    <x v="1954"/>
    <x v="1955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1.9403333333333332"/>
    <n v="483.34246575342468"/>
    <x v="2"/>
    <x v="30"/>
    <x v="1955"/>
    <x v="1956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0.67504700000000006"/>
    <n v="76.138500000000008"/>
    <x v="2"/>
    <x v="30"/>
    <x v="1956"/>
    <x v="1957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3.355717142857143"/>
    <n v="74.107684365781708"/>
    <x v="2"/>
    <x v="30"/>
    <x v="1957"/>
    <x v="1958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0.56734400000000007"/>
    <n v="36.965660377358489"/>
    <x v="2"/>
    <x v="30"/>
    <x v="1958"/>
    <x v="1959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0.17902857142857143"/>
    <n v="2500.969696969697"/>
    <x v="2"/>
    <x v="30"/>
    <x v="1959"/>
    <x v="196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0.053811999999999"/>
    <n v="67.690214329454989"/>
    <x v="2"/>
    <x v="30"/>
    <x v="1960"/>
    <x v="1961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0.92925000000000002"/>
    <n v="63.04738562091503"/>
    <x v="2"/>
    <x v="30"/>
    <x v="1961"/>
    <x v="1962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0.26884210526315788"/>
    <n v="117.6"/>
    <x v="2"/>
    <x v="30"/>
    <x v="1962"/>
    <x v="1963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1.5957748878923765"/>
    <n v="180.75185011709601"/>
    <x v="2"/>
    <x v="30"/>
    <x v="1963"/>
    <x v="1964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1.6228"/>
    <n v="127.32038834951456"/>
    <x v="2"/>
    <x v="30"/>
    <x v="1964"/>
    <x v="1965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1.0674309"/>
    <n v="136.6444745538665"/>
    <x v="2"/>
    <x v="30"/>
    <x v="1965"/>
    <x v="1966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2.7012999999999998"/>
    <n v="182.78024691358024"/>
    <x v="2"/>
    <x v="30"/>
    <x v="1966"/>
    <x v="1967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1.8496600000000001"/>
    <n v="279.37843137254902"/>
    <x v="2"/>
    <x v="30"/>
    <x v="1967"/>
    <x v="1968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4.7907999999999999"/>
    <n v="61.375728669846318"/>
    <x v="2"/>
    <x v="30"/>
    <x v="1968"/>
    <x v="1969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0.318"/>
    <n v="80.727532097004286"/>
    <x v="2"/>
    <x v="30"/>
    <x v="1969"/>
    <x v="197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1.6302771750000002"/>
    <n v="272.35590732591254"/>
    <x v="2"/>
    <x v="30"/>
    <x v="1970"/>
    <x v="1971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5.7447999999999997"/>
    <n v="70.848739495798313"/>
    <x v="2"/>
    <x v="30"/>
    <x v="1971"/>
    <x v="1972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1.5683081313131313"/>
    <n v="247.94003412969283"/>
    <x v="2"/>
    <x v="30"/>
    <x v="1972"/>
    <x v="1973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2.7549600000000001"/>
    <n v="186.81393034825871"/>
    <x v="2"/>
    <x v="30"/>
    <x v="1973"/>
    <x v="1974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1.0870837499999997"/>
    <n v="131.98948616600788"/>
    <x v="2"/>
    <x v="30"/>
    <x v="1974"/>
    <x v="1975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2.4660000000000002"/>
    <n v="29.310782241014799"/>
    <x v="2"/>
    <x v="30"/>
    <x v="1975"/>
    <x v="1976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3.0232999999999999"/>
    <n v="245.02436053593178"/>
    <x v="2"/>
    <x v="30"/>
    <x v="1976"/>
    <x v="1977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9.2684514"/>
    <n v="1323.2540463917526"/>
    <x v="2"/>
    <x v="30"/>
    <x v="1977"/>
    <x v="1978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0.14901154999999999"/>
    <n v="282.65966789667897"/>
    <x v="2"/>
    <x v="30"/>
    <x v="1978"/>
    <x v="1979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2.5482402000000004"/>
    <n v="91.214401028277635"/>
    <x v="2"/>
    <x v="30"/>
    <x v="1979"/>
    <x v="198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-0.94920000000000004"/>
    <n v="31.75"/>
    <x v="8"/>
    <x v="31"/>
    <x v="1980"/>
    <x v="1981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-1"/>
    <e v="#DIV/0!"/>
    <x v="8"/>
    <x v="31"/>
    <x v="1981"/>
    <x v="1982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-0.95699999999999996"/>
    <n v="88.6875"/>
    <x v="8"/>
    <x v="31"/>
    <x v="1982"/>
    <x v="1983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-0.78853333333333331"/>
    <n v="453.14285714285717"/>
    <x v="8"/>
    <x v="31"/>
    <x v="1983"/>
    <x v="1984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-0.96812500000000001"/>
    <n v="12.75"/>
    <x v="8"/>
    <x v="31"/>
    <x v="1984"/>
    <x v="1985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-0.99950000000000006"/>
    <n v="1"/>
    <x v="8"/>
    <x v="31"/>
    <x v="1985"/>
    <x v="1986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-0.57527272727272727"/>
    <n v="83.428571428571431"/>
    <x v="8"/>
    <x v="31"/>
    <x v="1986"/>
    <x v="1987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-0.99583333333333335"/>
    <n v="25"/>
    <x v="8"/>
    <x v="31"/>
    <x v="1987"/>
    <x v="1988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-0.99"/>
    <n v="50"/>
    <x v="8"/>
    <x v="31"/>
    <x v="1988"/>
    <x v="1989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-0.83033333333333337"/>
    <n v="101.8"/>
    <x v="8"/>
    <x v="31"/>
    <x v="1989"/>
    <x v="1990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-0.93"/>
    <n v="46.666666666666664"/>
    <x v="8"/>
    <x v="31"/>
    <x v="1990"/>
    <x v="1991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-0.9986666666666667"/>
    <n v="1"/>
    <x v="8"/>
    <x v="31"/>
    <x v="1991"/>
    <x v="1992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-1"/>
    <e v="#DIV/0!"/>
    <x v="8"/>
    <x v="31"/>
    <x v="1992"/>
    <x v="1993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-1"/>
    <e v="#DIV/0!"/>
    <x v="8"/>
    <x v="31"/>
    <x v="1993"/>
    <x v="1994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-0.92200000000000004"/>
    <n v="26"/>
    <x v="8"/>
    <x v="31"/>
    <x v="1994"/>
    <x v="1995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-1"/>
    <e v="#DIV/0!"/>
    <x v="8"/>
    <x v="31"/>
    <x v="1995"/>
    <x v="1996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-1"/>
    <e v="#DIV/0!"/>
    <x v="8"/>
    <x v="31"/>
    <x v="1996"/>
    <x v="1997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-0.73799999999999999"/>
    <n v="218.33333333333334"/>
    <x v="8"/>
    <x v="31"/>
    <x v="1997"/>
    <x v="1998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-0.99238709677419357"/>
    <n v="33.714285714285715"/>
    <x v="8"/>
    <x v="31"/>
    <x v="1998"/>
    <x v="1999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-0.875"/>
    <n v="25"/>
    <x v="8"/>
    <x v="31"/>
    <x v="1999"/>
    <x v="2000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2.8212909090909091"/>
    <n v="128.38790470372632"/>
    <x v="2"/>
    <x v="30"/>
    <x v="2000"/>
    <x v="2001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1.1679421999999999"/>
    <n v="78.834261818181815"/>
    <x v="2"/>
    <x v="30"/>
    <x v="2001"/>
    <x v="2002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2.12"/>
    <n v="91.764705882352942"/>
    <x v="2"/>
    <x v="30"/>
    <x v="2002"/>
    <x v="2003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1.3442048000000002"/>
    <n v="331.10237288135596"/>
    <x v="2"/>
    <x v="30"/>
    <x v="2003"/>
    <x v="2004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0.23680099999999996"/>
    <n v="194.26193717277485"/>
    <x v="2"/>
    <x v="30"/>
    <x v="2004"/>
    <x v="2005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1.4783999999999999"/>
    <n v="408.97689768976898"/>
    <x v="2"/>
    <x v="30"/>
    <x v="2005"/>
    <x v="2006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0.15709200000000001"/>
    <n v="84.459270072992695"/>
    <x v="2"/>
    <x v="30"/>
    <x v="2006"/>
    <x v="2007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0.17074847688105987"/>
    <n v="44.853658536585364"/>
    <x v="2"/>
    <x v="30"/>
    <x v="2007"/>
    <x v="2008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2.05158"/>
    <n v="383.3643216080402"/>
    <x v="2"/>
    <x v="30"/>
    <x v="2008"/>
    <x v="2009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2.2005299999999997"/>
    <n v="55.276856649395505"/>
    <x v="2"/>
    <x v="30"/>
    <x v="2009"/>
    <x v="201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7.19564"/>
    <n v="422.02059732234807"/>
    <x v="2"/>
    <x v="30"/>
    <x v="2010"/>
    <x v="2011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1.349"/>
    <n v="64.180327868852459"/>
    <x v="2"/>
    <x v="30"/>
    <x v="2011"/>
    <x v="2012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3.9491375"/>
    <n v="173.57781674704077"/>
    <x v="2"/>
    <x v="30"/>
    <x v="2012"/>
    <x v="2013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7.137822333333332"/>
    <n v="88.601680840609291"/>
    <x v="2"/>
    <x v="30"/>
    <x v="2013"/>
    <x v="2014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0.13000138888888893"/>
    <n v="50.222283950617282"/>
    <x v="2"/>
    <x v="30"/>
    <x v="2014"/>
    <x v="2015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8.2154220000000002"/>
    <n v="192.38876826722338"/>
    <x v="2"/>
    <x v="30"/>
    <x v="2015"/>
    <x v="2016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0.25102399999999997"/>
    <n v="73.416901408450698"/>
    <x v="2"/>
    <x v="30"/>
    <x v="2016"/>
    <x v="2017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2.2434307692307628E-2"/>
    <n v="147.68495555555555"/>
    <x v="2"/>
    <x v="30"/>
    <x v="2017"/>
    <x v="2018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3.8490975000000001"/>
    <n v="108.96848314606741"/>
    <x v="2"/>
    <x v="30"/>
    <x v="2018"/>
    <x v="2019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0.92333333333333334"/>
    <n v="23.647540983606557"/>
    <x v="2"/>
    <x v="30"/>
    <x v="2019"/>
    <x v="202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1.8109999999999999"/>
    <n v="147.94736842105263"/>
    <x v="2"/>
    <x v="30"/>
    <x v="2020"/>
    <x v="2021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0.25136999999999998"/>
    <n v="385.03692307692307"/>
    <x v="2"/>
    <x v="30"/>
    <x v="2021"/>
    <x v="2022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0.61458999999999997"/>
    <n v="457.39093484419266"/>
    <x v="2"/>
    <x v="30"/>
    <x v="2022"/>
    <x v="2023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4.8535000000000004"/>
    <n v="222.99047619047619"/>
    <x v="2"/>
    <x v="30"/>
    <x v="2023"/>
    <x v="2024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1.0115000000000001"/>
    <n v="220.74074074074073"/>
    <x v="2"/>
    <x v="30"/>
    <x v="2024"/>
    <x v="2025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0.33483079999999987"/>
    <n v="73.503898678414089"/>
    <x v="2"/>
    <x v="30"/>
    <x v="2025"/>
    <x v="2026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0.20249"/>
    <n v="223.09647495361781"/>
    <x v="2"/>
    <x v="30"/>
    <x v="2026"/>
    <x v="2027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0.26166666666666666"/>
    <n v="47.911392405063289"/>
    <x v="2"/>
    <x v="30"/>
    <x v="2027"/>
    <x v="2028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2.6120000000000001"/>
    <n v="96.063829787234042"/>
    <x v="2"/>
    <x v="30"/>
    <x v="2028"/>
    <x v="2029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1.26239013671875"/>
    <n v="118.6144"/>
    <x v="2"/>
    <x v="30"/>
    <x v="2029"/>
    <x v="2030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0.20349999999999999"/>
    <n v="118.45472440944881"/>
    <x v="2"/>
    <x v="30"/>
    <x v="2030"/>
    <x v="2031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2.0418799999999999"/>
    <n v="143.21468926553672"/>
    <x v="2"/>
    <x v="30"/>
    <x v="2031"/>
    <x v="2032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0.78676000000000001"/>
    <n v="282.71518987341773"/>
    <x v="2"/>
    <x v="30"/>
    <x v="2032"/>
    <x v="2033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2.868199871794872"/>
    <n v="593.93620078740162"/>
    <x v="2"/>
    <x v="30"/>
    <x v="2033"/>
    <x v="2034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1.1103642500000002"/>
    <n v="262.15704968944101"/>
    <x v="2"/>
    <x v="30"/>
    <x v="2034"/>
    <x v="2035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0.31668333333333332"/>
    <n v="46.580778301886795"/>
    <x v="2"/>
    <x v="30"/>
    <x v="2035"/>
    <x v="2036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2.0047639999999998"/>
    <n v="70.041118881118877"/>
    <x v="2"/>
    <x v="30"/>
    <x v="2036"/>
    <x v="2037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3.2051249999999998"/>
    <n v="164.90686274509804"/>
    <x v="2"/>
    <x v="30"/>
    <x v="2037"/>
    <x v="2038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0.36216799999999999"/>
    <n v="449.26385224274406"/>
    <x v="2"/>
    <x v="30"/>
    <x v="2038"/>
    <x v="2039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1.4817133333333334"/>
    <n v="27.472841328413285"/>
    <x v="2"/>
    <x v="30"/>
    <x v="2039"/>
    <x v="204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0.81863157894736838"/>
    <n v="143.97499999999999"/>
    <x v="2"/>
    <x v="30"/>
    <x v="2040"/>
    <x v="2041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0.23530000000000001"/>
    <n v="88.23571428571428"/>
    <x v="2"/>
    <x v="30"/>
    <x v="2041"/>
    <x v="2042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4.0620938628158845"/>
    <n v="36.326424870466319"/>
    <x v="2"/>
    <x v="30"/>
    <x v="2042"/>
    <x v="2043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8.2133333333333336E-2"/>
    <n v="90.177777777777777"/>
    <x v="2"/>
    <x v="30"/>
    <x v="2043"/>
    <x v="2044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7.1918387755102042"/>
    <n v="152.62361216730039"/>
    <x v="2"/>
    <x v="30"/>
    <x v="2044"/>
    <x v="2045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0.21099999999999999"/>
    <n v="55.806451612903224"/>
    <x v="2"/>
    <x v="30"/>
    <x v="2045"/>
    <x v="2046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2.9989795918367347E-2"/>
    <n v="227.85327313769753"/>
    <x v="2"/>
    <x v="30"/>
    <x v="2046"/>
    <x v="2047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0.48332294117647057"/>
    <n v="91.82989803350327"/>
    <x v="2"/>
    <x v="30"/>
    <x v="2047"/>
    <x v="2048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0.20190699999999998"/>
    <n v="80.991037735849048"/>
    <x v="2"/>
    <x v="30"/>
    <x v="2048"/>
    <x v="2049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3.7326999999999999"/>
    <n v="278.39411764705881"/>
    <x v="2"/>
    <x v="30"/>
    <x v="2049"/>
    <x v="205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0.30362499999999998"/>
    <n v="43.095041322314053"/>
    <x v="2"/>
    <x v="30"/>
    <x v="2050"/>
    <x v="2051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2.5304799999999998"/>
    <n v="326.29205175600737"/>
    <x v="2"/>
    <x v="30"/>
    <x v="2051"/>
    <x v="2052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200000000000001E-2"/>
    <n v="41.743801652892564"/>
    <x v="2"/>
    <x v="30"/>
    <x v="2052"/>
    <x v="2053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0.13591428571428571"/>
    <n v="64.020933977455712"/>
    <x v="2"/>
    <x v="30"/>
    <x v="2053"/>
    <x v="2054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0.67416666666666669"/>
    <n v="99.455445544554451"/>
    <x v="2"/>
    <x v="30"/>
    <x v="2054"/>
    <x v="2055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0.53452"/>
    <n v="138.49458483754512"/>
    <x v="2"/>
    <x v="30"/>
    <x v="2055"/>
    <x v="2056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1.0223220000000002"/>
    <n v="45.547792792792798"/>
    <x v="2"/>
    <x v="30"/>
    <x v="2056"/>
    <x v="2057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0.68281250000000004"/>
    <n v="10.507317073170732"/>
    <x v="2"/>
    <x v="30"/>
    <x v="2057"/>
    <x v="2058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0.43456666666666666"/>
    <n v="114.76533333333333"/>
    <x v="2"/>
    <x v="30"/>
    <x v="2058"/>
    <x v="2059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0.96399999999999997"/>
    <n v="35.997067448680355"/>
    <x v="2"/>
    <x v="30"/>
    <x v="2059"/>
    <x v="206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7.9200000000000007E-2"/>
    <n v="154.17142857142858"/>
    <x v="2"/>
    <x v="30"/>
    <x v="2060"/>
    <x v="2061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0.14976999999999999"/>
    <n v="566.38916256157631"/>
    <x v="2"/>
    <x v="30"/>
    <x v="2061"/>
    <x v="2062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0.48049999999999998"/>
    <n v="120.85714285714286"/>
    <x v="2"/>
    <x v="30"/>
    <x v="2062"/>
    <x v="2063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0.91166760827906346"/>
    <n v="86.163845492085343"/>
    <x v="2"/>
    <x v="30"/>
    <x v="2063"/>
    <x v="2064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0.99215125000000004"/>
    <n v="51.212114395886893"/>
    <x v="2"/>
    <x v="30"/>
    <x v="2064"/>
    <x v="2065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1.1859999999999999"/>
    <n v="67.261538461538464"/>
    <x v="2"/>
    <x v="30"/>
    <x v="2065"/>
    <x v="2066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0.2686868686868687"/>
    <n v="62.8"/>
    <x v="2"/>
    <x v="30"/>
    <x v="2066"/>
    <x v="2067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5.2238800000000044E-2"/>
    <n v="346.13118421052633"/>
    <x v="2"/>
    <x v="30"/>
    <x v="2067"/>
    <x v="2068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0.28406660000000006"/>
    <n v="244.11912547528519"/>
    <x v="2"/>
    <x v="30"/>
    <x v="2068"/>
    <x v="2069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2.1732719999999999"/>
    <n v="259.25424836601309"/>
    <x v="2"/>
    <x v="30"/>
    <x v="2069"/>
    <x v="207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1.8072999999999999"/>
    <n v="201.96402877697841"/>
    <x v="2"/>
    <x v="30"/>
    <x v="2070"/>
    <x v="2071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0.10731468531468531"/>
    <n v="226.20857142857142"/>
    <x v="2"/>
    <x v="30"/>
    <x v="2071"/>
    <x v="2072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0.52604299999999993"/>
    <n v="324.69"/>
    <x v="2"/>
    <x v="30"/>
    <x v="2072"/>
    <x v="2073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2.5000000000000001E-2"/>
    <n v="205"/>
    <x v="2"/>
    <x v="30"/>
    <x v="2073"/>
    <x v="2074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5.783738373837384"/>
    <n v="20.465926829268295"/>
    <x v="2"/>
    <x v="30"/>
    <x v="2074"/>
    <x v="2075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4.4334915642458101"/>
    <n v="116.35303146309367"/>
    <x v="2"/>
    <x v="30"/>
    <x v="2075"/>
    <x v="2076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0.15508"/>
    <n v="307.20212765957444"/>
    <x v="2"/>
    <x v="30"/>
    <x v="2076"/>
    <x v="2077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0.31204999999999999"/>
    <n v="546.6875"/>
    <x v="2"/>
    <x v="30"/>
    <x v="2077"/>
    <x v="2078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1.8816999999999999"/>
    <n v="47.474464579901152"/>
    <x v="2"/>
    <x v="30"/>
    <x v="2078"/>
    <x v="2079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4.0780000000000003"/>
    <n v="101.56"/>
    <x v="2"/>
    <x v="30"/>
    <x v="2079"/>
    <x v="208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0.14571428571428571"/>
    <n v="72.909090909090907"/>
    <x v="4"/>
    <x v="14"/>
    <x v="2080"/>
    <x v="2081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0.10733333333333334"/>
    <n v="43.710526315789473"/>
    <x v="4"/>
    <x v="14"/>
    <x v="2081"/>
    <x v="2082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0.13333333333333333"/>
    <n v="34"/>
    <x v="4"/>
    <x v="14"/>
    <x v="2082"/>
    <x v="2083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8.3333333333333329E-2"/>
    <n v="70.652173913043484"/>
    <x v="4"/>
    <x v="14"/>
    <x v="2083"/>
    <x v="208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0.23533333333333334"/>
    <n v="89.301204819277103"/>
    <x v="4"/>
    <x v="14"/>
    <x v="2084"/>
    <x v="2085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7.0000000000000001E-3"/>
    <n v="115.08571428571429"/>
    <x v="4"/>
    <x v="14"/>
    <x v="2085"/>
    <x v="2086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3.5333333333333335E-2"/>
    <n v="62.12"/>
    <x v="4"/>
    <x v="14"/>
    <x v="2086"/>
    <x v="2087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0.15510666666666673"/>
    <n v="46.204266666666669"/>
    <x v="4"/>
    <x v="14"/>
    <x v="2087"/>
    <x v="2088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0.20400400000000007"/>
    <n v="48.54854838709678"/>
    <x v="4"/>
    <x v="14"/>
    <x v="2088"/>
    <x v="2089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0.15040374999999995"/>
    <n v="57.520187499999999"/>
    <x v="4"/>
    <x v="14"/>
    <x v="2089"/>
    <x v="2090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0.20467777777777782"/>
    <n v="88.147154471544724"/>
    <x v="4"/>
    <x v="14"/>
    <x v="2090"/>
    <x v="2091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2833333333333334E-2"/>
    <n v="110.49090909090908"/>
    <x v="4"/>
    <x v="14"/>
    <x v="2091"/>
    <x v="2092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2.4666666666666667E-2"/>
    <n v="66.826086956521735"/>
    <x v="4"/>
    <x v="14"/>
    <x v="2092"/>
    <x v="2093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0.20542857142857143"/>
    <n v="58.597222222222221"/>
    <x v="4"/>
    <x v="14"/>
    <x v="2093"/>
    <x v="209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0"/>
    <n v="113.63636363636364"/>
    <x v="4"/>
    <x v="14"/>
    <x v="2094"/>
    <x v="2095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6666666666666666E-2"/>
    <n v="43.571428571428569"/>
    <x v="4"/>
    <x v="14"/>
    <x v="2095"/>
    <x v="2096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0"/>
    <n v="78.94736842105263"/>
    <x v="4"/>
    <x v="14"/>
    <x v="2096"/>
    <x v="2097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3.3333333333333335E-3"/>
    <n v="188.125"/>
    <x v="4"/>
    <x v="14"/>
    <x v="2097"/>
    <x v="2098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0.32366666666666666"/>
    <n v="63.031746031746032"/>
    <x v="4"/>
    <x v="14"/>
    <x v="2098"/>
    <x v="2099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0.36666666666666664"/>
    <n v="30.37037037037037"/>
    <x v="4"/>
    <x v="14"/>
    <x v="2099"/>
    <x v="2100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0.13250000000000001"/>
    <n v="51.477272727272727"/>
    <x v="4"/>
    <x v="14"/>
    <x v="2100"/>
    <x v="2101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0.36"/>
    <n v="35.789473684210527"/>
    <x v="4"/>
    <x v="14"/>
    <x v="2101"/>
    <x v="2102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0.46123183746946123"/>
    <n v="98.817391304347822"/>
    <x v="4"/>
    <x v="14"/>
    <x v="2102"/>
    <x v="2103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0.29499999999999998"/>
    <n v="28"/>
    <x v="4"/>
    <x v="14"/>
    <x v="2103"/>
    <x v="210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1.54"/>
    <n v="51.313131313131315"/>
    <x v="4"/>
    <x v="14"/>
    <x v="2104"/>
    <x v="2105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7.045454545454545E-2"/>
    <n v="53.522727272727273"/>
    <x v="4"/>
    <x v="14"/>
    <x v="2105"/>
    <x v="2106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7.7329999999999927E-2"/>
    <n v="37.149310344827583"/>
    <x v="4"/>
    <x v="14"/>
    <x v="2106"/>
    <x v="2107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7.3124999999999996E-2"/>
    <n v="89.895287958115176"/>
    <x v="4"/>
    <x v="14"/>
    <x v="2107"/>
    <x v="2108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6.5250000000000002E-2"/>
    <n v="106.52500000000001"/>
    <x v="4"/>
    <x v="14"/>
    <x v="2108"/>
    <x v="2109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3.5000000000000001E-3"/>
    <n v="52.815789473684212"/>
    <x v="4"/>
    <x v="14"/>
    <x v="2109"/>
    <x v="2110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6.5000000000000002E-2"/>
    <n v="54.615384615384613"/>
    <x v="4"/>
    <x v="14"/>
    <x v="2110"/>
    <x v="2111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0"/>
    <n v="27.272727272727273"/>
    <x v="4"/>
    <x v="14"/>
    <x v="2111"/>
    <x v="2112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4.8571428571428571E-2"/>
    <n v="68.598130841121488"/>
    <x v="4"/>
    <x v="14"/>
    <x v="2112"/>
    <x v="2113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4.7E-2"/>
    <n v="35.612244897959187"/>
    <x v="4"/>
    <x v="14"/>
    <x v="2113"/>
    <x v="21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1.2566666666666666"/>
    <n v="94.027777777777771"/>
    <x v="4"/>
    <x v="14"/>
    <x v="2114"/>
    <x v="2115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9.0416666666666666E-3"/>
    <n v="526.45652173913038"/>
    <x v="4"/>
    <x v="14"/>
    <x v="2115"/>
    <x v="2116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0.47749999999999998"/>
    <n v="50.657142857142858"/>
    <x v="4"/>
    <x v="14"/>
    <x v="2116"/>
    <x v="2117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0.34610999999999992"/>
    <n v="79.182941176470578"/>
    <x v="4"/>
    <x v="14"/>
    <x v="2117"/>
    <x v="2118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7.4999999999999997E-3"/>
    <n v="91.590909090909093"/>
    <x v="4"/>
    <x v="14"/>
    <x v="2118"/>
    <x v="2119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8.8037500000000372E-3"/>
    <n v="116.96275362318841"/>
    <x v="4"/>
    <x v="14"/>
    <x v="2119"/>
    <x v="2120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-0.99431999999999998"/>
    <n v="28.4"/>
    <x v="6"/>
    <x v="17"/>
    <x v="2120"/>
    <x v="2121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-0.99612500000000004"/>
    <n v="103.33333333333333"/>
    <x v="6"/>
    <x v="17"/>
    <x v="2121"/>
    <x v="2122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-0.9"/>
    <n v="10"/>
    <x v="6"/>
    <x v="17"/>
    <x v="2122"/>
    <x v="2123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-0.8954545454545455"/>
    <n v="23"/>
    <x v="6"/>
    <x v="17"/>
    <x v="2123"/>
    <x v="2124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-0.98580000000000001"/>
    <n v="31.555555555555557"/>
    <x v="6"/>
    <x v="17"/>
    <x v="2124"/>
    <x v="2125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-0.99950000000000006"/>
    <n v="5"/>
    <x v="6"/>
    <x v="17"/>
    <x v="2125"/>
    <x v="2126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-0.71157142857142852"/>
    <n v="34.220338983050844"/>
    <x v="6"/>
    <x v="17"/>
    <x v="2126"/>
    <x v="212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-0.99833333333333329"/>
    <n v="25"/>
    <x v="6"/>
    <x v="17"/>
    <x v="2127"/>
    <x v="2128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-0.88200000000000001"/>
    <n v="19.666666666666668"/>
    <x v="6"/>
    <x v="17"/>
    <x v="2128"/>
    <x v="2129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-0.99797619047619046"/>
    <n v="21.25"/>
    <x v="6"/>
    <x v="17"/>
    <x v="2129"/>
    <x v="2130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-0.95"/>
    <n v="8.3333333333333339"/>
    <x v="6"/>
    <x v="17"/>
    <x v="2130"/>
    <x v="2131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-0.97887009999999997"/>
    <n v="21.34333333333333"/>
    <x v="6"/>
    <x v="17"/>
    <x v="2131"/>
    <x v="2132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-0.98399999999999999"/>
    <n v="5.333333333333333"/>
    <x v="6"/>
    <x v="17"/>
    <x v="2132"/>
    <x v="2133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-0.98266666666666669"/>
    <n v="34.666666666666664"/>
    <x v="6"/>
    <x v="17"/>
    <x v="2133"/>
    <x v="2134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-0.90439999999999998"/>
    <n v="21.727272727272727"/>
    <x v="6"/>
    <x v="17"/>
    <x v="2134"/>
    <x v="2135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-0.99940387499999994"/>
    <n v="11.922499999999999"/>
    <x v="6"/>
    <x v="17"/>
    <x v="2135"/>
    <x v="2136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-0.71594000000000002"/>
    <n v="26.59737827715356"/>
    <x v="6"/>
    <x v="17"/>
    <x v="2136"/>
    <x v="2137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-0.872"/>
    <n v="10.666666666666666"/>
    <x v="6"/>
    <x v="17"/>
    <x v="2137"/>
    <x v="2138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-0.94579999999999997"/>
    <n v="29.035714285714285"/>
    <x v="6"/>
    <x v="17"/>
    <x v="2138"/>
    <x v="2139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-0.99887999999999999"/>
    <n v="50.909090909090907"/>
    <x v="6"/>
    <x v="17"/>
    <x v="2139"/>
    <x v="2140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-1"/>
    <e v="#DIV/0!"/>
    <x v="6"/>
    <x v="17"/>
    <x v="2140"/>
    <x v="2141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-0.9427619047619048"/>
    <n v="50.083333333333336"/>
    <x v="6"/>
    <x v="17"/>
    <x v="2141"/>
    <x v="2142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-0.88749999999999996"/>
    <n v="45"/>
    <x v="6"/>
    <x v="17"/>
    <x v="2142"/>
    <x v="2143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-0.98290140845070417"/>
    <n v="25.291666666666668"/>
    <x v="6"/>
    <x v="17"/>
    <x v="2143"/>
    <x v="2144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-0.69566666666666666"/>
    <n v="51.292134831460672"/>
    <x v="6"/>
    <x v="17"/>
    <x v="2144"/>
    <x v="2145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-0.99980000000000002"/>
    <n v="1"/>
    <x v="6"/>
    <x v="17"/>
    <x v="2145"/>
    <x v="2146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-0.99303589743589749"/>
    <n v="49.381818181818183"/>
    <x v="6"/>
    <x v="17"/>
    <x v="2146"/>
    <x v="214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-0.98"/>
    <n v="1"/>
    <x v="6"/>
    <x v="17"/>
    <x v="2147"/>
    <x v="2148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-1"/>
    <e v="#DIV/0!"/>
    <x v="6"/>
    <x v="17"/>
    <x v="2148"/>
    <x v="2149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-0.9919"/>
    <n v="101.25"/>
    <x v="6"/>
    <x v="17"/>
    <x v="2149"/>
    <x v="2150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-0.99737777777777781"/>
    <n v="19.666666666666668"/>
    <x v="6"/>
    <x v="17"/>
    <x v="2150"/>
    <x v="2151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-0.99833333333333329"/>
    <n v="12.5"/>
    <x v="6"/>
    <x v="17"/>
    <x v="2151"/>
    <x v="2152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-0.99990875545119084"/>
    <n v="8.5"/>
    <x v="6"/>
    <x v="17"/>
    <x v="2152"/>
    <x v="2153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-0.99199999999999999"/>
    <n v="1"/>
    <x v="6"/>
    <x v="17"/>
    <x v="2153"/>
    <x v="2154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-0.97699999999999998"/>
    <n v="23"/>
    <x v="6"/>
    <x v="17"/>
    <x v="2154"/>
    <x v="2155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-0.97333928571428574"/>
    <n v="17.987951807228917"/>
    <x v="6"/>
    <x v="17"/>
    <x v="2155"/>
    <x v="2156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-0.71808000000000005"/>
    <n v="370.94736842105266"/>
    <x v="6"/>
    <x v="17"/>
    <x v="2156"/>
    <x v="215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-0.93409963333333335"/>
    <n v="63.569485530546629"/>
    <x v="6"/>
    <x v="17"/>
    <x v="2157"/>
    <x v="2158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-0.99277777777777776"/>
    <n v="13"/>
    <x v="6"/>
    <x v="17"/>
    <x v="2158"/>
    <x v="2159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-0.99150000000000005"/>
    <n v="5.3125"/>
    <x v="6"/>
    <x v="17"/>
    <x v="2159"/>
    <x v="2160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0.1575"/>
    <n v="35.615384615384613"/>
    <x v="4"/>
    <x v="11"/>
    <x v="2160"/>
    <x v="216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0.12266666666666666"/>
    <n v="87.103448275862064"/>
    <x v="4"/>
    <x v="11"/>
    <x v="2161"/>
    <x v="2162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0.32200000000000001"/>
    <n v="75.11363636363636"/>
    <x v="4"/>
    <x v="11"/>
    <x v="2162"/>
    <x v="2163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2.6363636363636363E-2"/>
    <n v="68.01204819277109"/>
    <x v="4"/>
    <x v="11"/>
    <x v="2163"/>
    <x v="2164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0.38640000000000002"/>
    <n v="29.623931623931625"/>
    <x v="4"/>
    <x v="11"/>
    <x v="2164"/>
    <x v="2165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0.46600000000000003"/>
    <n v="91.625"/>
    <x v="4"/>
    <x v="11"/>
    <x v="2165"/>
    <x v="2166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0.2"/>
    <n v="22.5"/>
    <x v="4"/>
    <x v="11"/>
    <x v="2166"/>
    <x v="2167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0.21581611111111104"/>
    <n v="64.366735294117646"/>
    <x v="4"/>
    <x v="11"/>
    <x v="2167"/>
    <x v="2168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0"/>
    <n v="21.857142857142858"/>
    <x v="4"/>
    <x v="11"/>
    <x v="2168"/>
    <x v="2169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0.80857142857142861"/>
    <n v="33.315789473684212"/>
    <x v="4"/>
    <x v="11"/>
    <x v="2169"/>
    <x v="2170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6.0749999999999998E-2"/>
    <n v="90.276595744680847"/>
    <x v="4"/>
    <x v="11"/>
    <x v="2170"/>
    <x v="217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0"/>
    <n v="76.92307692307692"/>
    <x v="4"/>
    <x v="11"/>
    <x v="2171"/>
    <x v="2172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0.26928571428571429"/>
    <n v="59.233333333333334"/>
    <x v="4"/>
    <x v="11"/>
    <x v="2172"/>
    <x v="2173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2.9749999999999999E-2"/>
    <n v="65.38095238095238"/>
    <x v="4"/>
    <x v="11"/>
    <x v="2173"/>
    <x v="2174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1.5"/>
    <n v="67.307692307692307"/>
    <x v="4"/>
    <x v="11"/>
    <x v="2174"/>
    <x v="2175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0.26019999999999999"/>
    <n v="88.74647887323944"/>
    <x v="4"/>
    <x v="11"/>
    <x v="2175"/>
    <x v="2176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1999999999999999E-3"/>
    <n v="65.868421052631575"/>
    <x v="4"/>
    <x v="11"/>
    <x v="2176"/>
    <x v="2177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0.38640000000000002"/>
    <n v="40.349243306169967"/>
    <x v="4"/>
    <x v="11"/>
    <x v="2177"/>
    <x v="2178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0.61399999999999999"/>
    <n v="76.857142857142861"/>
    <x v="4"/>
    <x v="11"/>
    <x v="2178"/>
    <x v="2179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7.1842000000000003E-2"/>
    <n v="68.707820512820518"/>
    <x v="4"/>
    <x v="11"/>
    <x v="2179"/>
    <x v="2180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0.53100000000000003"/>
    <n v="57.773584905660378"/>
    <x v="6"/>
    <x v="32"/>
    <x v="2180"/>
    <x v="2181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4.2416666666666663"/>
    <n v="44.171348314606739"/>
    <x v="6"/>
    <x v="32"/>
    <x v="2181"/>
    <x v="218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3.8927777777777779"/>
    <n v="31.566308243727597"/>
    <x v="6"/>
    <x v="32"/>
    <x v="2182"/>
    <x v="2183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1.8473999999999999"/>
    <n v="107.04511278195488"/>
    <x v="6"/>
    <x v="32"/>
    <x v="2183"/>
    <x v="2184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7.569700000000001"/>
    <n v="149.03451043338683"/>
    <x v="6"/>
    <x v="32"/>
    <x v="2184"/>
    <x v="2185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9.6750000000000003E-2"/>
    <n v="55.956632653061227"/>
    <x v="6"/>
    <x v="32"/>
    <x v="2185"/>
    <x v="2186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9.1464250000000007"/>
    <n v="56.970381807973048"/>
    <x v="6"/>
    <x v="32"/>
    <x v="2186"/>
    <x v="2187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3.1217692027666546"/>
    <n v="44.056420233463037"/>
    <x v="6"/>
    <x v="32"/>
    <x v="2187"/>
    <x v="2188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4.0324999999999998"/>
    <n v="68.625"/>
    <x v="6"/>
    <x v="32"/>
    <x v="2188"/>
    <x v="2189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0.84610526315789469"/>
    <n v="65.318435754189949"/>
    <x v="6"/>
    <x v="32"/>
    <x v="2189"/>
    <x v="2190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0.19733333333333333"/>
    <n v="35.92"/>
    <x v="6"/>
    <x v="32"/>
    <x v="2190"/>
    <x v="2191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9.812401666666668"/>
    <n v="40.070667078443485"/>
    <x v="6"/>
    <x v="32"/>
    <x v="2191"/>
    <x v="219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3.5237333333333334"/>
    <n v="75.647714604236342"/>
    <x v="6"/>
    <x v="32"/>
    <x v="2192"/>
    <x v="2193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4.3737000000000004"/>
    <n v="61.203872437357631"/>
    <x v="6"/>
    <x v="32"/>
    <x v="2193"/>
    <x v="2194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0.20326086956521738"/>
    <n v="48.130434782608695"/>
    <x v="6"/>
    <x v="32"/>
    <x v="2194"/>
    <x v="2195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0.13835714285714285"/>
    <n v="68.106837606837601"/>
    <x v="6"/>
    <x v="32"/>
    <x v="2195"/>
    <x v="2196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8.5103109999999997"/>
    <n v="65.891300230946882"/>
    <x v="6"/>
    <x v="32"/>
    <x v="2196"/>
    <x v="2197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0.32892500000000002"/>
    <n v="81.654377880184327"/>
    <x v="6"/>
    <x v="32"/>
    <x v="2197"/>
    <x v="2198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0.46977777777777779"/>
    <n v="52.701195219123505"/>
    <x v="6"/>
    <x v="32"/>
    <x v="2198"/>
    <x v="2199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4.4215"/>
    <n v="41.228136882129277"/>
    <x v="6"/>
    <x v="32"/>
    <x v="2199"/>
    <x v="2200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2.8271818181818182"/>
    <n v="15.035357142857142"/>
    <x v="4"/>
    <x v="15"/>
    <x v="2200"/>
    <x v="2201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6.0418124999999998"/>
    <n v="39.066920943134534"/>
    <x v="4"/>
    <x v="15"/>
    <x v="2201"/>
    <x v="2202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9.5500000000000002E-2"/>
    <n v="43.82"/>
    <x v="4"/>
    <x v="15"/>
    <x v="2202"/>
    <x v="2203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0.32866666666666666"/>
    <n v="27.301369863013697"/>
    <x v="4"/>
    <x v="15"/>
    <x v="2203"/>
    <x v="2204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0.52"/>
    <n v="42.222222222222221"/>
    <x v="4"/>
    <x v="15"/>
    <x v="2204"/>
    <x v="220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2.7272727272727271E-2"/>
    <n v="33.235294117647058"/>
    <x v="4"/>
    <x v="15"/>
    <x v="2205"/>
    <x v="2206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0"/>
    <n v="285.71428571428572"/>
    <x v="4"/>
    <x v="15"/>
    <x v="2206"/>
    <x v="2207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6E-2"/>
    <n v="42.333333333333336"/>
    <x v="4"/>
    <x v="15"/>
    <x v="2207"/>
    <x v="2208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0.50800000000000001"/>
    <n v="50.266666666666666"/>
    <x v="4"/>
    <x v="15"/>
    <x v="2208"/>
    <x v="2209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0.11425"/>
    <n v="61.902777777777779"/>
    <x v="4"/>
    <x v="15"/>
    <x v="2209"/>
    <x v="2210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0.95599999999999996"/>
    <n v="40.75"/>
    <x v="4"/>
    <x v="15"/>
    <x v="2210"/>
    <x v="2211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0.14383333333333334"/>
    <n v="55.796747967479675"/>
    <x v="4"/>
    <x v="15"/>
    <x v="2211"/>
    <x v="2212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1"/>
    <n v="10"/>
    <x v="4"/>
    <x v="15"/>
    <x v="2212"/>
    <x v="2213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1.9250166666666666"/>
    <n v="73.125416666666666"/>
    <x v="4"/>
    <x v="15"/>
    <x v="2213"/>
    <x v="2214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0.5636363636363636"/>
    <n v="26.060606060606062"/>
    <x v="4"/>
    <x v="15"/>
    <x v="2214"/>
    <x v="22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5.6666666666666664E-2"/>
    <n v="22.642857142857142"/>
    <x v="4"/>
    <x v="15"/>
    <x v="2215"/>
    <x v="2216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1904761904761904E-2"/>
    <n v="47.222222222222221"/>
    <x v="4"/>
    <x v="15"/>
    <x v="2216"/>
    <x v="2217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0.22832999999999992"/>
    <n v="32.324473684210524"/>
    <x v="4"/>
    <x v="15"/>
    <x v="2217"/>
    <x v="2218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4999999999999999E-2"/>
    <n v="53.421052631578945"/>
    <x v="4"/>
    <x v="15"/>
    <x v="2218"/>
    <x v="2219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1428571428571429E-2"/>
    <n v="51.304347826086953"/>
    <x v="4"/>
    <x v="15"/>
    <x v="2219"/>
    <x v="2220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8.1199999999999994E-2"/>
    <n v="37.197247706422019"/>
    <x v="6"/>
    <x v="32"/>
    <x v="2220"/>
    <x v="2221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0.626"/>
    <n v="27.1"/>
    <x v="6"/>
    <x v="32"/>
    <x v="2221"/>
    <x v="222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5.8000000000000003E-2"/>
    <n v="206.31"/>
    <x v="6"/>
    <x v="32"/>
    <x v="2222"/>
    <x v="2223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1.4315"/>
    <n v="82.145270270270274"/>
    <x v="6"/>
    <x v="32"/>
    <x v="2223"/>
    <x v="2224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8.4483338095238096"/>
    <n v="164.79651993355483"/>
    <x v="6"/>
    <x v="32"/>
    <x v="2224"/>
    <x v="2225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8.4628333333333403E-2"/>
    <n v="60.820280373831778"/>
    <x v="6"/>
    <x v="32"/>
    <x v="2225"/>
    <x v="2226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0.57376923076923081"/>
    <n v="67.970099667774093"/>
    <x v="6"/>
    <x v="32"/>
    <x v="2226"/>
    <x v="2227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0.744899999999999"/>
    <n v="81.561805555555551"/>
    <x v="6"/>
    <x v="32"/>
    <x v="2227"/>
    <x v="2228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0.71047553669495755"/>
    <n v="25.42547309833024"/>
    <x v="6"/>
    <x v="32"/>
    <x v="2228"/>
    <x v="2229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0.2595294117647059"/>
    <n v="21.497991967871485"/>
    <x v="6"/>
    <x v="32"/>
    <x v="2229"/>
    <x v="2230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1.121296000000001"/>
    <n v="27.226630727762803"/>
    <x v="6"/>
    <x v="32"/>
    <x v="2230"/>
    <x v="2231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3.9580000000000002"/>
    <n v="25.091093117408906"/>
    <x v="6"/>
    <x v="32"/>
    <x v="2231"/>
    <x v="22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2.3203999999999998"/>
    <n v="21.230179028132991"/>
    <x v="6"/>
    <x v="32"/>
    <x v="2232"/>
    <x v="2233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0.65"/>
    <n v="41.607142857142854"/>
    <x v="6"/>
    <x v="32"/>
    <x v="2233"/>
    <x v="2234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0.5331538461538462"/>
    <n v="135.58503401360545"/>
    <x v="6"/>
    <x v="32"/>
    <x v="2234"/>
    <x v="2235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4.3710714285714287"/>
    <n v="22.116176470588236"/>
    <x v="6"/>
    <x v="32"/>
    <x v="2235"/>
    <x v="2236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2.5292777777777777"/>
    <n v="64.625635808748726"/>
    <x v="6"/>
    <x v="32"/>
    <x v="2236"/>
    <x v="2237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0.374"/>
    <n v="69.569620253164558"/>
    <x v="6"/>
    <x v="32"/>
    <x v="2237"/>
    <x v="2238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0.28026679999999993"/>
    <n v="75.133028169014082"/>
    <x v="6"/>
    <x v="32"/>
    <x v="2238"/>
    <x v="2239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1.7068000000000001"/>
    <n v="140.97916666666666"/>
    <x v="6"/>
    <x v="32"/>
    <x v="2239"/>
    <x v="2240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7.0640000000000001"/>
    <n v="49.472392638036808"/>
    <x v="6"/>
    <x v="32"/>
    <x v="2240"/>
    <x v="2241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2.600976000000001"/>
    <n v="53.865251485148519"/>
    <x v="6"/>
    <x v="32"/>
    <x v="2241"/>
    <x v="224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1.5"/>
    <n v="4.5712530712530715"/>
    <x v="6"/>
    <x v="32"/>
    <x v="2242"/>
    <x v="2243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2.7702"/>
    <n v="65.00344827586207"/>
    <x v="6"/>
    <x v="32"/>
    <x v="2243"/>
    <x v="2244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5.47025"/>
    <n v="53.475252525252522"/>
    <x v="6"/>
    <x v="32"/>
    <x v="2244"/>
    <x v="2245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1999999999999999E-3"/>
    <n v="43.912280701754383"/>
    <x v="6"/>
    <x v="32"/>
    <x v="2245"/>
    <x v="2246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4.4540540540540539E-2"/>
    <n v="50.852631578947367"/>
    <x v="6"/>
    <x v="32"/>
    <x v="2246"/>
    <x v="2247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7.2142857142857147E-2"/>
    <n v="58.6328125"/>
    <x v="6"/>
    <x v="32"/>
    <x v="2247"/>
    <x v="2248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0.68771428571428572"/>
    <n v="32.81666666666667"/>
    <x v="6"/>
    <x v="32"/>
    <x v="2248"/>
    <x v="2249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8.7511200000000002"/>
    <n v="426.93169877408059"/>
    <x v="6"/>
    <x v="32"/>
    <x v="2249"/>
    <x v="2250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0.34449294117647067"/>
    <n v="23.808729166666669"/>
    <x v="6"/>
    <x v="32"/>
    <x v="2250"/>
    <x v="2251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1.7227777777777777"/>
    <n v="98.413654618473899"/>
    <x v="6"/>
    <x v="32"/>
    <x v="2251"/>
    <x v="225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0.12687499999999999"/>
    <n v="107.32142857142857"/>
    <x v="6"/>
    <x v="32"/>
    <x v="2252"/>
    <x v="2253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3.5979999999999999"/>
    <n v="11.67005076142132"/>
    <x v="6"/>
    <x v="32"/>
    <x v="2253"/>
    <x v="2254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1.8665822784810127"/>
    <n v="41.782287822878232"/>
    <x v="6"/>
    <x v="32"/>
    <x v="2254"/>
    <x v="2255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1.2270833333333333"/>
    <n v="21.38"/>
    <x v="6"/>
    <x v="32"/>
    <x v="2255"/>
    <x v="2256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5.3613999999999997"/>
    <n v="94.103550295857985"/>
    <x v="6"/>
    <x v="32"/>
    <x v="2256"/>
    <x v="2257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0.46500000000000002"/>
    <n v="15.721951219512196"/>
    <x v="6"/>
    <x v="32"/>
    <x v="2257"/>
    <x v="2258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7.670999999999999"/>
    <n v="90.635922330097088"/>
    <x v="6"/>
    <x v="32"/>
    <x v="2258"/>
    <x v="2259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2.2692000000000001"/>
    <n v="97.297619047619051"/>
    <x v="6"/>
    <x v="32"/>
    <x v="2259"/>
    <x v="2260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6.7949999999999999"/>
    <n v="37.11904761904762"/>
    <x v="6"/>
    <x v="32"/>
    <x v="2260"/>
    <x v="2261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0.5415151515151515"/>
    <n v="28.104972375690608"/>
    <x v="6"/>
    <x v="32"/>
    <x v="2261"/>
    <x v="226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0.15546666666666667"/>
    <n v="144.43333333333334"/>
    <x v="6"/>
    <x v="32"/>
    <x v="2262"/>
    <x v="2263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0.80033333333333334"/>
    <n v="24.274157303370785"/>
    <x v="6"/>
    <x v="32"/>
    <x v="2263"/>
    <x v="2264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1.9850000000000001"/>
    <n v="35.117647058823529"/>
    <x v="6"/>
    <x v="32"/>
    <x v="2264"/>
    <x v="2265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2.2026666666666666"/>
    <n v="24.762886597938145"/>
    <x v="6"/>
    <x v="32"/>
    <x v="2265"/>
    <x v="2266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2.80525"/>
    <n v="188.37871287128712"/>
    <x v="6"/>
    <x v="32"/>
    <x v="2266"/>
    <x v="2267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2.5999999999999999E-2"/>
    <n v="148.08247422680412"/>
    <x v="6"/>
    <x v="32"/>
    <x v="2267"/>
    <x v="2268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7.016400000000001"/>
    <n v="49.934589800443462"/>
    <x v="6"/>
    <x v="32"/>
    <x v="2268"/>
    <x v="2269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6.2024800000000004"/>
    <n v="107.82155688622754"/>
    <x v="6"/>
    <x v="32"/>
    <x v="2269"/>
    <x v="2270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1.8309"/>
    <n v="42.63403614457831"/>
    <x v="6"/>
    <x v="32"/>
    <x v="2270"/>
    <x v="2271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2.566000000000001"/>
    <n v="14.370762711864407"/>
    <x v="6"/>
    <x v="32"/>
    <x v="2271"/>
    <x v="227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1.2036"/>
    <n v="37.476190476190474"/>
    <x v="6"/>
    <x v="32"/>
    <x v="2272"/>
    <x v="2273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0.19600000000000001"/>
    <n v="30.202020202020201"/>
    <x v="6"/>
    <x v="32"/>
    <x v="2273"/>
    <x v="2274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3.0776923076923075"/>
    <n v="33.550632911392405"/>
    <x v="6"/>
    <x v="32"/>
    <x v="2274"/>
    <x v="2275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5.8182610590542604E-2"/>
    <n v="64.74666666666667"/>
    <x v="6"/>
    <x v="32"/>
    <x v="2275"/>
    <x v="2276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0.4108235294117647"/>
    <n v="57.932367149758456"/>
    <x v="6"/>
    <x v="32"/>
    <x v="2276"/>
    <x v="2277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1.7070000000000001"/>
    <n v="53.078431372549019"/>
    <x v="6"/>
    <x v="32"/>
    <x v="2277"/>
    <x v="2278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0.53800000000000003"/>
    <n v="48.0625"/>
    <x v="6"/>
    <x v="32"/>
    <x v="2278"/>
    <x v="2279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3.0357653061224488"/>
    <n v="82.396874999999994"/>
    <x v="6"/>
    <x v="32"/>
    <x v="2279"/>
    <x v="2280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0.85"/>
    <n v="50.454545454545453"/>
    <x v="4"/>
    <x v="11"/>
    <x v="2280"/>
    <x v="2281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0.85333333333333339"/>
    <n v="115.83333333333333"/>
    <x v="4"/>
    <x v="11"/>
    <x v="2281"/>
    <x v="2282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8.5533333333332844E-3"/>
    <n v="63.03458333333333"/>
    <x v="4"/>
    <x v="11"/>
    <x v="2282"/>
    <x v="2283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6.2211666666666741E-2"/>
    <n v="108.02152542372882"/>
    <x v="4"/>
    <x v="11"/>
    <x v="2283"/>
    <x v="2284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0.21366666666666667"/>
    <n v="46.088607594936711"/>
    <x v="4"/>
    <x v="11"/>
    <x v="2284"/>
    <x v="2285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6.6666666666666664E-4"/>
    <n v="107.21428571428571"/>
    <x v="4"/>
    <x v="11"/>
    <x v="2285"/>
    <x v="2286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0.19977555555555551"/>
    <n v="50.9338679245283"/>
    <x v="4"/>
    <x v="11"/>
    <x v="2286"/>
    <x v="2287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E-3"/>
    <n v="40.04"/>
    <x v="4"/>
    <x v="11"/>
    <x v="2287"/>
    <x v="2288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7.3999999999999996E-2"/>
    <n v="64.44"/>
    <x v="4"/>
    <x v="11"/>
    <x v="2288"/>
    <x v="2289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4.0666666666666663E-2"/>
    <n v="53.827586206896555"/>
    <x v="4"/>
    <x v="11"/>
    <x v="2289"/>
    <x v="2290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0.72799999999999998"/>
    <n v="100.46511627906976"/>
    <x v="4"/>
    <x v="11"/>
    <x v="2290"/>
    <x v="229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7.2505000000000111E-2"/>
    <n v="46.630652173913049"/>
    <x v="4"/>
    <x v="11"/>
    <x v="2291"/>
    <x v="2292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8.2352941176470587E-2"/>
    <n v="34.074074074074076"/>
    <x v="4"/>
    <x v="11"/>
    <x v="2292"/>
    <x v="2293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0.460808"/>
    <n v="65.214642857142863"/>
    <x v="4"/>
    <x v="11"/>
    <x v="2293"/>
    <x v="2294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0.2525"/>
    <n v="44.205882352941174"/>
    <x v="4"/>
    <x v="11"/>
    <x v="2294"/>
    <x v="2295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0.49071428571428571"/>
    <n v="71.965517241379317"/>
    <x v="4"/>
    <x v="11"/>
    <x v="2295"/>
    <x v="2296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6.0000000000000001E-3"/>
    <n v="52.94736842105263"/>
    <x v="4"/>
    <x v="11"/>
    <x v="2296"/>
    <x v="2297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5.0733333333333332E-2"/>
    <n v="109.45138888888889"/>
    <x v="4"/>
    <x v="11"/>
    <x v="2297"/>
    <x v="2298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2.5016666666666665"/>
    <n v="75.035714285714292"/>
    <x v="4"/>
    <x v="11"/>
    <x v="2298"/>
    <x v="2299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2500000000000001E-2"/>
    <n v="115.71428571428571"/>
    <x v="4"/>
    <x v="11"/>
    <x v="2299"/>
    <x v="2300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0.33604400000000006"/>
    <n v="31.659810426540286"/>
    <x v="4"/>
    <x v="14"/>
    <x v="2300"/>
    <x v="2301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0.70652173913043481"/>
    <n v="46.176470588235297"/>
    <x v="4"/>
    <x v="14"/>
    <x v="2301"/>
    <x v="2302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9.3582945736434053E-2"/>
    <n v="68.481650485436887"/>
    <x v="4"/>
    <x v="14"/>
    <x v="2302"/>
    <x v="2303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7.0033333333334065E-3"/>
    <n v="53.469203539823013"/>
    <x v="4"/>
    <x v="14"/>
    <x v="1254"/>
    <x v="230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2277777777777778E-2"/>
    <n v="109.10778443113773"/>
    <x v="4"/>
    <x v="14"/>
    <x v="2303"/>
    <x v="2305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6.7585714285714332E-2"/>
    <n v="51.185616438356163"/>
    <x v="4"/>
    <x v="14"/>
    <x v="2304"/>
    <x v="2306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6.6577753796189396E-2"/>
    <n v="27.936800000000002"/>
    <x v="4"/>
    <x v="14"/>
    <x v="2305"/>
    <x v="2307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3062200000000012E-2"/>
    <n v="82.496921824104234"/>
    <x v="4"/>
    <x v="14"/>
    <x v="2306"/>
    <x v="2308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6.674500000000004E-2"/>
    <n v="59.817476635514019"/>
    <x v="4"/>
    <x v="14"/>
    <x v="2307"/>
    <x v="2309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3.288397837837838"/>
    <n v="64.816470588235291"/>
    <x v="4"/>
    <x v="14"/>
    <x v="2308"/>
    <x v="2310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4.1111111111111112E-2"/>
    <n v="90.09615384615384"/>
    <x v="4"/>
    <x v="14"/>
    <x v="2309"/>
    <x v="2311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7.8666666666666663E-2"/>
    <n v="40.962025316455694"/>
    <x v="4"/>
    <x v="14"/>
    <x v="2310"/>
    <x v="2312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0.75840400000000008"/>
    <n v="56.000127388535034"/>
    <x v="4"/>
    <x v="14"/>
    <x v="2311"/>
    <x v="2313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0.5697000000000001"/>
    <n v="37.672800000000002"/>
    <x v="4"/>
    <x v="14"/>
    <x v="2312"/>
    <x v="23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2.5999999999999999E-2"/>
    <n v="40.078125"/>
    <x v="4"/>
    <x v="14"/>
    <x v="2313"/>
    <x v="2315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4.0426666666666645E-2"/>
    <n v="78.031999999999996"/>
    <x v="4"/>
    <x v="14"/>
    <x v="2314"/>
    <x v="2316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0.04"/>
    <n v="18.90909090909091"/>
    <x v="4"/>
    <x v="14"/>
    <x v="2315"/>
    <x v="2317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0.21060000000000001"/>
    <n v="37.134969325153371"/>
    <x v="4"/>
    <x v="14"/>
    <x v="2316"/>
    <x v="2318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7.6999999999999999E-2"/>
    <n v="41.961038961038959"/>
    <x v="4"/>
    <x v="14"/>
    <x v="2317"/>
    <x v="2319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8.6599999999999996E-2"/>
    <n v="61.044943820224717"/>
    <x v="4"/>
    <x v="14"/>
    <x v="2318"/>
    <x v="2320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-0.60879037605380315"/>
    <n v="64.53125"/>
    <x v="7"/>
    <x v="33"/>
    <x v="2319"/>
    <x v="2321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-0.96851851851851856"/>
    <n v="21.25"/>
    <x v="7"/>
    <x v="33"/>
    <x v="2320"/>
    <x v="2322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-0.52"/>
    <n v="30"/>
    <x v="7"/>
    <x v="33"/>
    <x v="2321"/>
    <x v="2323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-0.79266666666666663"/>
    <n v="25.491803278688526"/>
    <x v="7"/>
    <x v="33"/>
    <x v="2322"/>
    <x v="2324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-0.92"/>
    <n v="11.428571428571429"/>
    <x v="7"/>
    <x v="33"/>
    <x v="2323"/>
    <x v="2325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-0.99280000000000002"/>
    <n v="108"/>
    <x v="7"/>
    <x v="33"/>
    <x v="2324"/>
    <x v="2326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4.2609431428571432"/>
    <n v="54.883162444113267"/>
    <x v="7"/>
    <x v="33"/>
    <x v="2325"/>
    <x v="2327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1.5445"/>
    <n v="47.383612662942269"/>
    <x v="7"/>
    <x v="33"/>
    <x v="2326"/>
    <x v="2328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5.9200000000000003E-2"/>
    <n v="211.84"/>
    <x v="7"/>
    <x v="33"/>
    <x v="2327"/>
    <x v="2329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2.4228571428571429E-2"/>
    <n v="219.92638036809817"/>
    <x v="7"/>
    <x v="33"/>
    <x v="2328"/>
    <x v="2330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0.44313750000000007"/>
    <n v="40.795406360424032"/>
    <x v="7"/>
    <x v="33"/>
    <x v="2329"/>
    <x v="2331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6.3079999999999997E-2"/>
    <n v="75.502840909090907"/>
    <x v="7"/>
    <x v="33"/>
    <x v="2330"/>
    <x v="2332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1.1216666666666666"/>
    <n v="13.542553191489361"/>
    <x v="7"/>
    <x v="33"/>
    <x v="2331"/>
    <x v="23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95E-2"/>
    <n v="60.865671641791046"/>
    <x v="7"/>
    <x v="33"/>
    <x v="2332"/>
    <x v="2334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2.2720000000000001E-2"/>
    <n v="115.69230769230769"/>
    <x v="7"/>
    <x v="33"/>
    <x v="2333"/>
    <x v="2335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4.2073254999999996"/>
    <n v="48.104623556581984"/>
    <x v="7"/>
    <x v="33"/>
    <x v="2334"/>
    <x v="2336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0.10658333333333334"/>
    <n v="74.184357541899445"/>
    <x v="7"/>
    <x v="33"/>
    <x v="2335"/>
    <x v="2337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1433333333333334E-2"/>
    <n v="123.34552845528455"/>
    <x v="7"/>
    <x v="33"/>
    <x v="2336"/>
    <x v="2338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1.94208"/>
    <n v="66.623188405797094"/>
    <x v="7"/>
    <x v="33"/>
    <x v="2337"/>
    <x v="2339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5.7775E-2"/>
    <n v="104.99007444168734"/>
    <x v="7"/>
    <x v="33"/>
    <x v="2338"/>
    <x v="2340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-1"/>
    <e v="#DIV/0!"/>
    <x v="2"/>
    <x v="7"/>
    <x v="2339"/>
    <x v="2341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-1"/>
    <e v="#DIV/0!"/>
    <x v="2"/>
    <x v="7"/>
    <x v="2340"/>
    <x v="2342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-0.97"/>
    <n v="300"/>
    <x v="2"/>
    <x v="7"/>
    <x v="2341"/>
    <x v="2343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-0.999"/>
    <n v="1"/>
    <x v="2"/>
    <x v="7"/>
    <x v="2342"/>
    <x v="2344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-1"/>
    <e v="#DIV/0!"/>
    <x v="2"/>
    <x v="7"/>
    <x v="2343"/>
    <x v="2345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-0.99934999999999996"/>
    <n v="13"/>
    <x v="2"/>
    <x v="7"/>
    <x v="2344"/>
    <x v="2346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-0.98499999999999999"/>
    <n v="15"/>
    <x v="2"/>
    <x v="7"/>
    <x v="2345"/>
    <x v="234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-0.99614285714285711"/>
    <n v="54"/>
    <x v="2"/>
    <x v="7"/>
    <x v="2346"/>
    <x v="2348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-1"/>
    <e v="#DIV/0!"/>
    <x v="2"/>
    <x v="7"/>
    <x v="2347"/>
    <x v="2349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-1"/>
    <e v="#DIV/0!"/>
    <x v="2"/>
    <x v="7"/>
    <x v="2348"/>
    <x v="2350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-0.99428571428571433"/>
    <n v="15.428571428571429"/>
    <x v="2"/>
    <x v="7"/>
    <x v="2349"/>
    <x v="2351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-1"/>
    <e v="#DIV/0!"/>
    <x v="2"/>
    <x v="7"/>
    <x v="2350"/>
    <x v="2352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-1"/>
    <e v="#DIV/0!"/>
    <x v="2"/>
    <x v="7"/>
    <x v="2351"/>
    <x v="2353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-0.99928571428571433"/>
    <n v="25"/>
    <x v="2"/>
    <x v="7"/>
    <x v="2352"/>
    <x v="2354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-0.99312500000000004"/>
    <n v="27.5"/>
    <x v="2"/>
    <x v="7"/>
    <x v="2353"/>
    <x v="2355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-1"/>
    <e v="#DIV/0!"/>
    <x v="2"/>
    <x v="7"/>
    <x v="2354"/>
    <x v="2356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-1"/>
    <e v="#DIV/0!"/>
    <x v="2"/>
    <x v="7"/>
    <x v="2355"/>
    <x v="235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-1"/>
    <e v="#DIV/0!"/>
    <x v="2"/>
    <x v="7"/>
    <x v="2356"/>
    <x v="2358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-0.85319999999999996"/>
    <n v="367"/>
    <x v="2"/>
    <x v="7"/>
    <x v="2357"/>
    <x v="2359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-0.99960000000000004"/>
    <n v="2"/>
    <x v="2"/>
    <x v="7"/>
    <x v="2358"/>
    <x v="2360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-1"/>
    <e v="#DIV/0!"/>
    <x v="2"/>
    <x v="7"/>
    <x v="2359"/>
    <x v="2361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-0.7142857142857143"/>
    <n v="60"/>
    <x v="2"/>
    <x v="7"/>
    <x v="2360"/>
    <x v="2362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-1"/>
    <e v="#DIV/0!"/>
    <x v="2"/>
    <x v="7"/>
    <x v="2361"/>
    <x v="2363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-1"/>
    <e v="#DIV/0!"/>
    <x v="2"/>
    <x v="7"/>
    <x v="2362"/>
    <x v="2364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-1"/>
    <e v="#DIV/0!"/>
    <x v="2"/>
    <x v="7"/>
    <x v="2363"/>
    <x v="2365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-0.89480000000000004"/>
    <n v="97.407407407407405"/>
    <x v="2"/>
    <x v="7"/>
    <x v="2364"/>
    <x v="2366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-0.98660000000000003"/>
    <n v="47.857142857142854"/>
    <x v="2"/>
    <x v="7"/>
    <x v="2365"/>
    <x v="236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-0.99750000000000005"/>
    <n v="50"/>
    <x v="2"/>
    <x v="7"/>
    <x v="2366"/>
    <x v="2368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-1"/>
    <e v="#DIV/0!"/>
    <x v="2"/>
    <x v="7"/>
    <x v="2367"/>
    <x v="2369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-0.99672000000000005"/>
    <n v="20.5"/>
    <x v="2"/>
    <x v="7"/>
    <x v="2368"/>
    <x v="2370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-1"/>
    <e v="#DIV/0!"/>
    <x v="2"/>
    <x v="7"/>
    <x v="2369"/>
    <x v="2371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-0.96727272727272728"/>
    <n v="30"/>
    <x v="2"/>
    <x v="7"/>
    <x v="2370"/>
    <x v="2372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-0.99994117647058822"/>
    <n v="50"/>
    <x v="2"/>
    <x v="7"/>
    <x v="2371"/>
    <x v="2373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-0.99954545454545451"/>
    <n v="10"/>
    <x v="2"/>
    <x v="7"/>
    <x v="2372"/>
    <x v="2374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-1"/>
    <e v="#DIV/0!"/>
    <x v="2"/>
    <x v="7"/>
    <x v="2373"/>
    <x v="2375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-0.89122333333333337"/>
    <n v="81.582499999999996"/>
    <x v="2"/>
    <x v="7"/>
    <x v="2374"/>
    <x v="2376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-1"/>
    <e v="#DIV/0!"/>
    <x v="2"/>
    <x v="7"/>
    <x v="2375"/>
    <x v="2377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-1"/>
    <e v="#DIV/0!"/>
    <x v="2"/>
    <x v="7"/>
    <x v="2376"/>
    <x v="2378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-1"/>
    <e v="#DIV/0!"/>
    <x v="2"/>
    <x v="7"/>
    <x v="2377"/>
    <x v="2379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-0.99633333333333329"/>
    <n v="18.333333333333332"/>
    <x v="2"/>
    <x v="7"/>
    <x v="2378"/>
    <x v="2380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-0.9818066010422698"/>
    <n v="224.42857142857142"/>
    <x v="2"/>
    <x v="7"/>
    <x v="2379"/>
    <x v="2381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-0.97499999999999998"/>
    <n v="37.5"/>
    <x v="2"/>
    <x v="7"/>
    <x v="2380"/>
    <x v="2382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-0.95650000000000002"/>
    <n v="145"/>
    <x v="2"/>
    <x v="7"/>
    <x v="2381"/>
    <x v="2383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-0.99199999999999999"/>
    <n v="1"/>
    <x v="2"/>
    <x v="7"/>
    <x v="2382"/>
    <x v="2384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-0.9878769230769231"/>
    <n v="112.57142857142857"/>
    <x v="2"/>
    <x v="7"/>
    <x v="2383"/>
    <x v="2385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-1"/>
    <e v="#DIV/0!"/>
    <x v="2"/>
    <x v="7"/>
    <x v="2384"/>
    <x v="2386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-0.99316000000000004"/>
    <n v="342"/>
    <x v="2"/>
    <x v="7"/>
    <x v="2385"/>
    <x v="238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-0.98748648648648651"/>
    <n v="57.875"/>
    <x v="2"/>
    <x v="7"/>
    <x v="2386"/>
    <x v="2388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-0.99812500000000004"/>
    <n v="30"/>
    <x v="2"/>
    <x v="7"/>
    <x v="2387"/>
    <x v="2389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-1"/>
    <e v="#DIV/0!"/>
    <x v="2"/>
    <x v="7"/>
    <x v="2388"/>
    <x v="2390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-0.99875000000000003"/>
    <n v="25"/>
    <x v="2"/>
    <x v="7"/>
    <x v="2389"/>
    <x v="2391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-1"/>
    <e v="#DIV/0!"/>
    <x v="2"/>
    <x v="7"/>
    <x v="2390"/>
    <x v="2392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-0.99950000000000006"/>
    <n v="50"/>
    <x v="2"/>
    <x v="7"/>
    <x v="2391"/>
    <x v="2393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-0.99939999999999996"/>
    <n v="1.5"/>
    <x v="2"/>
    <x v="7"/>
    <x v="2392"/>
    <x v="2394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-1"/>
    <e v="#DIV/0!"/>
    <x v="2"/>
    <x v="7"/>
    <x v="2393"/>
    <x v="2395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-0.998"/>
    <n v="10"/>
    <x v="2"/>
    <x v="7"/>
    <x v="2394"/>
    <x v="2396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-1"/>
    <e v="#DIV/0!"/>
    <x v="2"/>
    <x v="7"/>
    <x v="2395"/>
    <x v="239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-1"/>
    <e v="#DIV/0!"/>
    <x v="2"/>
    <x v="7"/>
    <x v="2396"/>
    <x v="2398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-1"/>
    <e v="#DIV/0!"/>
    <x v="2"/>
    <x v="7"/>
    <x v="2397"/>
    <x v="2399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-1"/>
    <e v="#DIV/0!"/>
    <x v="2"/>
    <x v="7"/>
    <x v="2398"/>
    <x v="2400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-0.99282142857142852"/>
    <n v="22.333333333333332"/>
    <x v="7"/>
    <x v="19"/>
    <x v="2399"/>
    <x v="2401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-0.9956666666666667"/>
    <n v="52"/>
    <x v="7"/>
    <x v="19"/>
    <x v="2400"/>
    <x v="2402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-0.83166666666666667"/>
    <n v="16.833333333333332"/>
    <x v="7"/>
    <x v="19"/>
    <x v="2401"/>
    <x v="2403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-1"/>
    <e v="#DIV/0!"/>
    <x v="7"/>
    <x v="19"/>
    <x v="2402"/>
    <x v="2404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-0.77480000000000004"/>
    <n v="56.3"/>
    <x v="7"/>
    <x v="19"/>
    <x v="2403"/>
    <x v="2405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-0.58615384615384614"/>
    <n v="84.0625"/>
    <x v="7"/>
    <x v="19"/>
    <x v="2404"/>
    <x v="2406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-0.74740909090909091"/>
    <n v="168.39393939393941"/>
    <x v="7"/>
    <x v="19"/>
    <x v="2405"/>
    <x v="2407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-0.998"/>
    <n v="15"/>
    <x v="7"/>
    <x v="19"/>
    <x v="2406"/>
    <x v="2408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-0.98160000000000003"/>
    <n v="76.666666666666671"/>
    <x v="7"/>
    <x v="19"/>
    <x v="2407"/>
    <x v="2409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-1"/>
    <e v="#DIV/0!"/>
    <x v="7"/>
    <x v="19"/>
    <x v="2408"/>
    <x v="2410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-0.99395999999999995"/>
    <n v="50.333333333333336"/>
    <x v="7"/>
    <x v="19"/>
    <x v="2409"/>
    <x v="2411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-1"/>
    <e v="#DIV/0!"/>
    <x v="7"/>
    <x v="19"/>
    <x v="2410"/>
    <x v="2412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-0.9916666666666667"/>
    <n v="8.3333333333333339"/>
    <x v="7"/>
    <x v="19"/>
    <x v="2411"/>
    <x v="2413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-0.96933333333333338"/>
    <n v="35.384615384615387"/>
    <x v="7"/>
    <x v="19"/>
    <x v="2412"/>
    <x v="2414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-0.99441666666666662"/>
    <n v="55.833333333333336"/>
    <x v="7"/>
    <x v="19"/>
    <x v="2413"/>
    <x v="2415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-0.99975000000000003"/>
    <n v="5"/>
    <x v="7"/>
    <x v="19"/>
    <x v="2414"/>
    <x v="2416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-1"/>
    <e v="#DIV/0!"/>
    <x v="7"/>
    <x v="19"/>
    <x v="2415"/>
    <x v="2417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-0.99980000000000002"/>
    <n v="1"/>
    <x v="7"/>
    <x v="19"/>
    <x v="2416"/>
    <x v="2418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-1"/>
    <e v="#DIV/0!"/>
    <x v="7"/>
    <x v="19"/>
    <x v="2417"/>
    <x v="241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-0.85174866627148782"/>
    <n v="69.472222222222229"/>
    <x v="7"/>
    <x v="19"/>
    <x v="2418"/>
    <x v="2420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-0.99983333333333335"/>
    <n v="1"/>
    <x v="7"/>
    <x v="19"/>
    <x v="2419"/>
    <x v="2421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-0.998"/>
    <n v="1"/>
    <x v="7"/>
    <x v="19"/>
    <x v="2420"/>
    <x v="2422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-0.99986666666666668"/>
    <n v="8"/>
    <x v="7"/>
    <x v="19"/>
    <x v="2421"/>
    <x v="2423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-0.98760000000000003"/>
    <n v="34.444444444444443"/>
    <x v="7"/>
    <x v="19"/>
    <x v="2422"/>
    <x v="2424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-0.99971428571428567"/>
    <n v="1"/>
    <x v="7"/>
    <x v="19"/>
    <x v="2423"/>
    <x v="2425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-1"/>
    <e v="#DIV/0!"/>
    <x v="7"/>
    <x v="19"/>
    <x v="2424"/>
    <x v="2426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-0.99997999999999998"/>
    <n v="1"/>
    <x v="7"/>
    <x v="19"/>
    <x v="2425"/>
    <x v="2427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-0.99997142857142862"/>
    <n v="1"/>
    <x v="7"/>
    <x v="19"/>
    <x v="2426"/>
    <x v="2428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-0.9856785714285714"/>
    <n v="501.25"/>
    <x v="7"/>
    <x v="19"/>
    <x v="2427"/>
    <x v="2429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-0.99299999999999999"/>
    <n v="10.5"/>
    <x v="7"/>
    <x v="19"/>
    <x v="2428"/>
    <x v="2430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-0.99997999999999998"/>
    <n v="1"/>
    <x v="7"/>
    <x v="19"/>
    <x v="2429"/>
    <x v="2431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-0.99985714285714289"/>
    <n v="1"/>
    <x v="7"/>
    <x v="19"/>
    <x v="2430"/>
    <x v="2432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-1"/>
    <e v="#DIV/0!"/>
    <x v="7"/>
    <x v="19"/>
    <x v="2431"/>
    <x v="2433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-0.99870000000000003"/>
    <n v="13"/>
    <x v="7"/>
    <x v="19"/>
    <x v="2432"/>
    <x v="2434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-0.99510399999999999"/>
    <n v="306"/>
    <x v="7"/>
    <x v="19"/>
    <x v="2433"/>
    <x v="2435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-0.99961538461538457"/>
    <n v="22.5"/>
    <x v="7"/>
    <x v="19"/>
    <x v="2434"/>
    <x v="2436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-1"/>
    <e v="#DIV/0!"/>
    <x v="7"/>
    <x v="19"/>
    <x v="2435"/>
    <x v="2437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-0.9966666666666667"/>
    <n v="50"/>
    <x v="7"/>
    <x v="19"/>
    <x v="2436"/>
    <x v="2438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-1"/>
    <e v="#DIV/0!"/>
    <x v="7"/>
    <x v="19"/>
    <x v="2437"/>
    <x v="243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-0.998"/>
    <n v="5"/>
    <x v="7"/>
    <x v="19"/>
    <x v="2438"/>
    <x v="2440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7.8799999999999995E-2"/>
    <n v="74.22935779816514"/>
    <x v="7"/>
    <x v="33"/>
    <x v="2439"/>
    <x v="2441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0.25941666666666668"/>
    <n v="81.252688172043008"/>
    <x v="7"/>
    <x v="33"/>
    <x v="2440"/>
    <x v="2442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1.0251494999999999"/>
    <n v="130.23469453376205"/>
    <x v="7"/>
    <x v="33"/>
    <x v="2441"/>
    <x v="244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8.5999999999999993E-2"/>
    <n v="53.409836065573771"/>
    <x v="7"/>
    <x v="33"/>
    <x v="2442"/>
    <x v="2444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0.72799999999999998"/>
    <n v="75.130434782608702"/>
    <x v="7"/>
    <x v="33"/>
    <x v="2443"/>
    <x v="2445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0.67979999999999996"/>
    <n v="75.666666666666671"/>
    <x v="7"/>
    <x v="33"/>
    <x v="2444"/>
    <x v="2446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3.2719999999999998"/>
    <n v="31.691394658753708"/>
    <x v="7"/>
    <x v="33"/>
    <x v="2445"/>
    <x v="2447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7.4999999999999997E-2"/>
    <n v="47.777777777777779"/>
    <x v="7"/>
    <x v="33"/>
    <x v="2446"/>
    <x v="2448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0.08"/>
    <n v="90"/>
    <x v="7"/>
    <x v="33"/>
    <x v="2447"/>
    <x v="2449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5335333333333376E-2"/>
    <n v="149.31401960784314"/>
    <x v="7"/>
    <x v="33"/>
    <x v="2448"/>
    <x v="2450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0.1545"/>
    <n v="62.06989247311828"/>
    <x v="7"/>
    <x v="33"/>
    <x v="2449"/>
    <x v="2451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0.33500000000000002"/>
    <n v="53.4"/>
    <x v="7"/>
    <x v="33"/>
    <x v="2450"/>
    <x v="2452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0.54700000000000004"/>
    <n v="69.268656716417908"/>
    <x v="7"/>
    <x v="33"/>
    <x v="2451"/>
    <x v="245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8.4571428571428575E-3"/>
    <n v="271.50769230769231"/>
    <x v="7"/>
    <x v="33"/>
    <x v="2452"/>
    <x v="2454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0.82"/>
    <n v="34.125"/>
    <x v="7"/>
    <x v="33"/>
    <x v="2453"/>
    <x v="2455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0.80866666666666664"/>
    <n v="40.492537313432834"/>
    <x v="7"/>
    <x v="33"/>
    <x v="2454"/>
    <x v="2456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2.3043478260869565E-2"/>
    <n v="189.75806451612902"/>
    <x v="7"/>
    <x v="33"/>
    <x v="2455"/>
    <x v="2457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0.1018"/>
    <n v="68.862499999999997"/>
    <x v="7"/>
    <x v="33"/>
    <x v="2456"/>
    <x v="2458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2.2499999999999999E-2"/>
    <n v="108.77659574468085"/>
    <x v="7"/>
    <x v="33"/>
    <x v="2457"/>
    <x v="2459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7.8823529411764705E-3"/>
    <n v="125.98529411764706"/>
    <x v="7"/>
    <x v="33"/>
    <x v="2458"/>
    <x v="2460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3.7999999999999999E-2"/>
    <n v="90.523255813953483"/>
    <x v="4"/>
    <x v="14"/>
    <x v="1837"/>
    <x v="2461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0.10708333333333334"/>
    <n v="28.880434782608695"/>
    <x v="4"/>
    <x v="14"/>
    <x v="2459"/>
    <x v="2462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0.16250000000000001"/>
    <n v="31"/>
    <x v="4"/>
    <x v="14"/>
    <x v="2460"/>
    <x v="2463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0.111"/>
    <n v="51.674418604651166"/>
    <x v="4"/>
    <x v="14"/>
    <x v="2461"/>
    <x v="246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0.80142857142857138"/>
    <n v="26.270833333333332"/>
    <x v="4"/>
    <x v="14"/>
    <x v="2462"/>
    <x v="2465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0"/>
    <n v="48.07692307692308"/>
    <x v="4"/>
    <x v="14"/>
    <x v="2463"/>
    <x v="2466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0.185"/>
    <n v="27.558139534883722"/>
    <x v="4"/>
    <x v="14"/>
    <x v="2464"/>
    <x v="2467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7.2170000000000067E-2"/>
    <n v="36.97137931034483"/>
    <x v="4"/>
    <x v="14"/>
    <x v="2465"/>
    <x v="2468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0.13666666666666666"/>
    <n v="29.021276595744681"/>
    <x v="4"/>
    <x v="14"/>
    <x v="2466"/>
    <x v="2469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3.1640000000000099E-2"/>
    <n v="28.65666666666667"/>
    <x v="4"/>
    <x v="14"/>
    <x v="2467"/>
    <x v="2470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0.28000000000000003"/>
    <n v="37.647058823529413"/>
    <x v="4"/>
    <x v="14"/>
    <x v="2468"/>
    <x v="2471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0.35760266666666674"/>
    <n v="97.904038461538462"/>
    <x v="4"/>
    <x v="14"/>
    <x v="2469"/>
    <x v="2472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0"/>
    <n v="42.553191489361701"/>
    <x v="4"/>
    <x v="14"/>
    <x v="2470"/>
    <x v="2473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3.6000000000058209E-5"/>
    <n v="131.58368421052631"/>
    <x v="4"/>
    <x v="14"/>
    <x v="2471"/>
    <x v="247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4.7199999999999999E-2"/>
    <n v="32.320987654320987"/>
    <x v="4"/>
    <x v="14"/>
    <x v="2472"/>
    <x v="2475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5.0224999999999936E-2"/>
    <n v="61.103999999999999"/>
    <x v="4"/>
    <x v="14"/>
    <x v="2473"/>
    <x v="2476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0.71333333333333337"/>
    <n v="31.341463414634145"/>
    <x v="4"/>
    <x v="14"/>
    <x v="2474"/>
    <x v="2477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0.27500000000000002"/>
    <n v="129.1139240506329"/>
    <x v="4"/>
    <x v="14"/>
    <x v="2475"/>
    <x v="2478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0.3344333333333333"/>
    <n v="25.020624999999999"/>
    <x v="4"/>
    <x v="14"/>
    <x v="2476"/>
    <x v="2479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0"/>
    <n v="250"/>
    <x v="4"/>
    <x v="14"/>
    <x v="2477"/>
    <x v="2480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0.12910999999999989"/>
    <n v="47.541473684210523"/>
    <x v="4"/>
    <x v="14"/>
    <x v="2478"/>
    <x v="2481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E-3"/>
    <n v="40.04"/>
    <x v="4"/>
    <x v="14"/>
    <x v="2479"/>
    <x v="2482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0.13727272727272727"/>
    <n v="65.84210526315789"/>
    <x v="4"/>
    <x v="14"/>
    <x v="2480"/>
    <x v="2483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0.19317428571428563"/>
    <n v="46.401222222222216"/>
    <x v="4"/>
    <x v="14"/>
    <x v="2481"/>
    <x v="248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3.2500000000000001E-2"/>
    <n v="50.365853658536587"/>
    <x v="4"/>
    <x v="14"/>
    <x v="2482"/>
    <x v="2485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1.6566666666666667"/>
    <n v="26.566666666666666"/>
    <x v="4"/>
    <x v="14"/>
    <x v="2483"/>
    <x v="2486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5.0666666666666059E-4"/>
    <n v="39.493684210526318"/>
    <x v="4"/>
    <x v="14"/>
    <x v="2484"/>
    <x v="2487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6.7000000000000004E-2"/>
    <n v="49.246153846153845"/>
    <x v="4"/>
    <x v="14"/>
    <x v="2485"/>
    <x v="2488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0.33671428571428569"/>
    <n v="62.38"/>
    <x v="4"/>
    <x v="14"/>
    <x v="2486"/>
    <x v="2489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0.214"/>
    <n v="37.9375"/>
    <x v="4"/>
    <x v="14"/>
    <x v="2487"/>
    <x v="2490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3.2000000000000001E-2"/>
    <n v="51.6"/>
    <x v="4"/>
    <x v="14"/>
    <x v="2488"/>
    <x v="2491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0.25"/>
    <n v="27.777777777777779"/>
    <x v="4"/>
    <x v="14"/>
    <x v="2489"/>
    <x v="2492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0.28699999999999998"/>
    <n v="99.382239382239376"/>
    <x v="4"/>
    <x v="14"/>
    <x v="2490"/>
    <x v="2493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053333333333286E-2"/>
    <n v="38.848205128205123"/>
    <x v="4"/>
    <x v="14"/>
    <x v="2491"/>
    <x v="249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0.27536666666666665"/>
    <n v="45.548809523809524"/>
    <x v="4"/>
    <x v="14"/>
    <x v="2492"/>
    <x v="2495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0"/>
    <n v="600"/>
    <x v="4"/>
    <x v="14"/>
    <x v="2493"/>
    <x v="2496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0.12771499999999991"/>
    <n v="80.551071428571419"/>
    <x v="4"/>
    <x v="14"/>
    <x v="2494"/>
    <x v="2497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5.6000000000000001E-2"/>
    <n v="52.8"/>
    <x v="4"/>
    <x v="14"/>
    <x v="2495"/>
    <x v="2498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1.0262500000000001"/>
    <n v="47.676470588235297"/>
    <x v="4"/>
    <x v="14"/>
    <x v="2496"/>
    <x v="2499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0.13333333333333333"/>
    <n v="23.448275862068964"/>
    <x v="4"/>
    <x v="14"/>
    <x v="2497"/>
    <x v="2500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-0.97445454545454546"/>
    <n v="40.142857142857146"/>
    <x v="7"/>
    <x v="34"/>
    <x v="2498"/>
    <x v="2501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-0.99921818181818178"/>
    <n v="17.2"/>
    <x v="7"/>
    <x v="34"/>
    <x v="2499"/>
    <x v="2502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-1"/>
    <e v="#DIV/0!"/>
    <x v="7"/>
    <x v="34"/>
    <x v="2500"/>
    <x v="2503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-1"/>
    <e v="#DIV/0!"/>
    <x v="7"/>
    <x v="34"/>
    <x v="2501"/>
    <x v="250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-1"/>
    <e v="#DIV/0!"/>
    <x v="7"/>
    <x v="34"/>
    <x v="2502"/>
    <x v="2505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-0.99399999999999999"/>
    <n v="15"/>
    <x v="7"/>
    <x v="34"/>
    <x v="2503"/>
    <x v="2506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-1"/>
    <e v="#DIV/0!"/>
    <x v="7"/>
    <x v="34"/>
    <x v="2504"/>
    <x v="2507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-1"/>
    <e v="#DIV/0!"/>
    <x v="7"/>
    <x v="34"/>
    <x v="2505"/>
    <x v="2508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-0.98947368421052628"/>
    <n v="35.714285714285715"/>
    <x v="7"/>
    <x v="34"/>
    <x v="2506"/>
    <x v="2509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-0.99850000000000005"/>
    <n v="37.5"/>
    <x v="7"/>
    <x v="34"/>
    <x v="2507"/>
    <x v="2510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-1"/>
    <e v="#DIV/0!"/>
    <x v="7"/>
    <x v="34"/>
    <x v="2508"/>
    <x v="2511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-1"/>
    <e v="#DIV/0!"/>
    <x v="7"/>
    <x v="34"/>
    <x v="2509"/>
    <x v="2512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-1"/>
    <e v="#DIV/0!"/>
    <x v="7"/>
    <x v="34"/>
    <x v="2510"/>
    <x v="2513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-0.98250000000000004"/>
    <n v="52.5"/>
    <x v="7"/>
    <x v="34"/>
    <x v="2511"/>
    <x v="251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-0.81399999999999995"/>
    <n v="77.5"/>
    <x v="7"/>
    <x v="34"/>
    <x v="2512"/>
    <x v="2515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-1"/>
    <e v="#DIV/0!"/>
    <x v="7"/>
    <x v="34"/>
    <x v="2513"/>
    <x v="2516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-0.90183333333333338"/>
    <n v="53.545454545454547"/>
    <x v="7"/>
    <x v="34"/>
    <x v="2514"/>
    <x v="2517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-1"/>
    <e v="#DIV/0!"/>
    <x v="7"/>
    <x v="34"/>
    <x v="2515"/>
    <x v="2518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-0.99956666666666671"/>
    <n v="16.25"/>
    <x v="7"/>
    <x v="34"/>
    <x v="2516"/>
    <x v="2519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-1"/>
    <e v="#DIV/0!"/>
    <x v="7"/>
    <x v="34"/>
    <x v="2517"/>
    <x v="2520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9.4879199999999983E-2"/>
    <n v="103.68174242424243"/>
    <x v="4"/>
    <x v="35"/>
    <x v="2518"/>
    <x v="2521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0"/>
    <n v="185.18518518518519"/>
    <x v="4"/>
    <x v="35"/>
    <x v="2519"/>
    <x v="2522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0.56444444444444442"/>
    <n v="54.153846153846153"/>
    <x v="4"/>
    <x v="35"/>
    <x v="2520"/>
    <x v="2523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6E-2"/>
    <n v="177.2093023255814"/>
    <x v="4"/>
    <x v="35"/>
    <x v="2521"/>
    <x v="2524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3.2499999999999999E-3"/>
    <n v="100.325"/>
    <x v="4"/>
    <x v="35"/>
    <x v="2522"/>
    <x v="252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0.1295"/>
    <n v="136.90909090909091"/>
    <x v="4"/>
    <x v="35"/>
    <x v="2523"/>
    <x v="2526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2.1250000000000002E-2"/>
    <n v="57.535211267605632"/>
    <x v="4"/>
    <x v="35"/>
    <x v="2524"/>
    <x v="2527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7.2497499999999951E-2"/>
    <n v="52.962839506172834"/>
    <x v="4"/>
    <x v="35"/>
    <x v="2525"/>
    <x v="2528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4.2833333333333334E-2"/>
    <n v="82.328947368421055"/>
    <x v="4"/>
    <x v="35"/>
    <x v="2526"/>
    <x v="2529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0"/>
    <n v="135.41666666666666"/>
    <x v="4"/>
    <x v="35"/>
    <x v="2527"/>
    <x v="2530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4.0000000000000001E-3"/>
    <n v="74.06557377049181"/>
    <x v="4"/>
    <x v="35"/>
    <x v="2528"/>
    <x v="2531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0.26124999999999998"/>
    <n v="84.083333333333329"/>
    <x v="4"/>
    <x v="35"/>
    <x v="2529"/>
    <x v="2532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0.10666666666666667"/>
    <n v="61.029411764705884"/>
    <x v="4"/>
    <x v="35"/>
    <x v="2530"/>
    <x v="2533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0.05"/>
    <n v="150"/>
    <x v="4"/>
    <x v="35"/>
    <x v="2531"/>
    <x v="2534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3.7749999999999999E-2"/>
    <n v="266.08974358974359"/>
    <x v="4"/>
    <x v="35"/>
    <x v="2532"/>
    <x v="25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0.16"/>
    <n v="7.25"/>
    <x v="4"/>
    <x v="35"/>
    <x v="2533"/>
    <x v="2536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0.1"/>
    <n v="100"/>
    <x v="4"/>
    <x v="35"/>
    <x v="2534"/>
    <x v="2537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0.13017611111111102"/>
    <n v="109.96308108108107"/>
    <x v="4"/>
    <x v="35"/>
    <x v="2535"/>
    <x v="2538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2.5000000000000001E-3"/>
    <n v="169.91525423728814"/>
    <x v="4"/>
    <x v="35"/>
    <x v="2536"/>
    <x v="2539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3.4000000000000002E-2"/>
    <n v="95.740740740740748"/>
    <x v="4"/>
    <x v="35"/>
    <x v="2537"/>
    <x v="2540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7.0285714285714285E-2"/>
    <n v="59.460317460317462"/>
    <x v="4"/>
    <x v="35"/>
    <x v="2538"/>
    <x v="2541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3.5714285714285712E-2"/>
    <n v="55.769230769230766"/>
    <x v="4"/>
    <x v="35"/>
    <x v="2539"/>
    <x v="2542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0.56399999999999995"/>
    <n v="30.076923076923077"/>
    <x v="4"/>
    <x v="35"/>
    <x v="2540"/>
    <x v="2543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8.2000000000000007E-3"/>
    <n v="88.438596491228068"/>
    <x v="4"/>
    <x v="35"/>
    <x v="2541"/>
    <x v="2544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0.95299999999999996"/>
    <n v="64.032786885245898"/>
    <x v="4"/>
    <x v="35"/>
    <x v="2542"/>
    <x v="254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0.11714285714285715"/>
    <n v="60.153846153846153"/>
    <x v="4"/>
    <x v="35"/>
    <x v="2543"/>
    <x v="2546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0.19854545454545455"/>
    <n v="49.194029850746269"/>
    <x v="4"/>
    <x v="35"/>
    <x v="2544"/>
    <x v="2547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8499999999999999E-2"/>
    <n v="165.16216216216216"/>
    <x v="4"/>
    <x v="35"/>
    <x v="2545"/>
    <x v="2548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2.802547770700637E-2"/>
    <n v="43.621621621621621"/>
    <x v="4"/>
    <x v="35"/>
    <x v="2546"/>
    <x v="2549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8.4615384615384613E-3"/>
    <n v="43.7"/>
    <x v="4"/>
    <x v="35"/>
    <x v="2547"/>
    <x v="2550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2.7346938775510202E-2"/>
    <n v="67.419642857142861"/>
    <x v="4"/>
    <x v="35"/>
    <x v="2548"/>
    <x v="2551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6.5000000000000002E-2"/>
    <n v="177.5"/>
    <x v="4"/>
    <x v="35"/>
    <x v="2549"/>
    <x v="2552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0.55533333333333335"/>
    <n v="38.883333333333333"/>
    <x v="4"/>
    <x v="35"/>
    <x v="2550"/>
    <x v="2553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0.22800000000000001"/>
    <n v="54.985074626865675"/>
    <x v="4"/>
    <x v="35"/>
    <x v="2551"/>
    <x v="2554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7.3499999999999996E-2"/>
    <n v="61.342857142857142"/>
    <x v="4"/>
    <x v="35"/>
    <x v="2552"/>
    <x v="255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5.5033557046979868E-2"/>
    <n v="23.117647058823529"/>
    <x v="4"/>
    <x v="35"/>
    <x v="2553"/>
    <x v="2556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0.18444444444444444"/>
    <n v="29.611111111111111"/>
    <x v="4"/>
    <x v="35"/>
    <x v="2554"/>
    <x v="2557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8.8800000000000004E-2"/>
    <n v="75.611111111111114"/>
    <x v="4"/>
    <x v="35"/>
    <x v="2555"/>
    <x v="2558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0.1125"/>
    <n v="35.6"/>
    <x v="4"/>
    <x v="35"/>
    <x v="2556"/>
    <x v="2559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E-3"/>
    <n v="143"/>
    <x v="4"/>
    <x v="35"/>
    <x v="2557"/>
    <x v="2560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-1"/>
    <e v="#DIV/0!"/>
    <x v="7"/>
    <x v="19"/>
    <x v="2558"/>
    <x v="2561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-0.99250000000000005"/>
    <n v="25"/>
    <x v="7"/>
    <x v="19"/>
    <x v="2559"/>
    <x v="2562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-1"/>
    <e v="#DIV/0!"/>
    <x v="7"/>
    <x v="19"/>
    <x v="2560"/>
    <x v="2563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-1"/>
    <e v="#DIV/0!"/>
    <x v="7"/>
    <x v="19"/>
    <x v="2561"/>
    <x v="2564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-0.99"/>
    <n v="100"/>
    <x v="7"/>
    <x v="19"/>
    <x v="2562"/>
    <x v="2565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-1"/>
    <e v="#DIV/0!"/>
    <x v="7"/>
    <x v="19"/>
    <x v="2563"/>
    <x v="2566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-0.99733333333333329"/>
    <n v="60"/>
    <x v="7"/>
    <x v="19"/>
    <x v="2564"/>
    <x v="2567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-0.995"/>
    <n v="50"/>
    <x v="7"/>
    <x v="19"/>
    <x v="2565"/>
    <x v="2568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-0.97769230769230764"/>
    <n v="72.5"/>
    <x v="7"/>
    <x v="19"/>
    <x v="2566"/>
    <x v="2569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-0.99157142857142855"/>
    <n v="29.5"/>
    <x v="7"/>
    <x v="19"/>
    <x v="2567"/>
    <x v="2570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-0.99750000000000005"/>
    <n v="62.5"/>
    <x v="7"/>
    <x v="19"/>
    <x v="2568"/>
    <x v="2571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-1"/>
    <e v="#DIV/0!"/>
    <x v="7"/>
    <x v="19"/>
    <x v="2569"/>
    <x v="2572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-1"/>
    <e v="#DIV/0!"/>
    <x v="7"/>
    <x v="19"/>
    <x v="2570"/>
    <x v="2573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-1"/>
    <e v="#DIV/0!"/>
    <x v="7"/>
    <x v="19"/>
    <x v="2571"/>
    <x v="2574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-1"/>
    <e v="#DIV/0!"/>
    <x v="7"/>
    <x v="19"/>
    <x v="2572"/>
    <x v="2575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-1"/>
    <e v="#DIV/0!"/>
    <x v="7"/>
    <x v="19"/>
    <x v="2573"/>
    <x v="2576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-1"/>
    <e v="#DIV/0!"/>
    <x v="7"/>
    <x v="19"/>
    <x v="2574"/>
    <x v="2577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-1"/>
    <e v="#DIV/0!"/>
    <x v="7"/>
    <x v="19"/>
    <x v="2575"/>
    <x v="2578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-0.99861500000000003"/>
    <n v="23.083333333333332"/>
    <x v="7"/>
    <x v="19"/>
    <x v="2576"/>
    <x v="2579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-0.99399999999999999"/>
    <n v="25.5"/>
    <x v="7"/>
    <x v="19"/>
    <x v="2577"/>
    <x v="2580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-0.89400000000000002"/>
    <n v="48.18181818181818"/>
    <x v="7"/>
    <x v="19"/>
    <x v="2578"/>
    <x v="2581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-0.99998888888888893"/>
    <n v="1"/>
    <x v="7"/>
    <x v="19"/>
    <x v="2579"/>
    <x v="2582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-0.995"/>
    <n v="1"/>
    <x v="7"/>
    <x v="19"/>
    <x v="2580"/>
    <x v="2583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-1"/>
    <e v="#DIV/0!"/>
    <x v="7"/>
    <x v="19"/>
    <x v="2581"/>
    <x v="2584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-0.99833333333333329"/>
    <n v="50"/>
    <x v="7"/>
    <x v="19"/>
    <x v="2582"/>
    <x v="2585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-0.99833333333333329"/>
    <n v="5"/>
    <x v="7"/>
    <x v="19"/>
    <x v="2583"/>
    <x v="2586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-0.97565999999999997"/>
    <n v="202.83333333333334"/>
    <x v="7"/>
    <x v="19"/>
    <x v="2584"/>
    <x v="2587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-0.96116666666666661"/>
    <n v="29.125"/>
    <x v="7"/>
    <x v="19"/>
    <x v="2585"/>
    <x v="2588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-0.99990000000000001"/>
    <n v="5"/>
    <x v="7"/>
    <x v="19"/>
    <x v="2586"/>
    <x v="2589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-1"/>
    <e v="#DIV/0!"/>
    <x v="7"/>
    <x v="19"/>
    <x v="2587"/>
    <x v="2590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-0.98266666666666669"/>
    <n v="13"/>
    <x v="7"/>
    <x v="19"/>
    <x v="2588"/>
    <x v="2591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-0.99833333333333329"/>
    <n v="50"/>
    <x v="7"/>
    <x v="19"/>
    <x v="2589"/>
    <x v="2592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-1"/>
    <e v="#DIV/0!"/>
    <x v="7"/>
    <x v="19"/>
    <x v="2590"/>
    <x v="2593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-0.99998750000000003"/>
    <n v="1"/>
    <x v="7"/>
    <x v="19"/>
    <x v="2591"/>
    <x v="2594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-0.8783333333333333"/>
    <n v="96.05263157894737"/>
    <x v="7"/>
    <x v="19"/>
    <x v="2592"/>
    <x v="2595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-0.76411428571428575"/>
    <n v="305.77777777777777"/>
    <x v="7"/>
    <x v="19"/>
    <x v="2593"/>
    <x v="2596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-0.94333333333333336"/>
    <n v="12.142857142857142"/>
    <x v="7"/>
    <x v="19"/>
    <x v="2594"/>
    <x v="2597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-0.61"/>
    <n v="83.571428571428569"/>
    <x v="7"/>
    <x v="19"/>
    <x v="2595"/>
    <x v="2598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-0.99004534896582241"/>
    <n v="18"/>
    <x v="7"/>
    <x v="19"/>
    <x v="2596"/>
    <x v="2599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-0.93067999999999995"/>
    <n v="115.53333333333333"/>
    <x v="7"/>
    <x v="19"/>
    <x v="2597"/>
    <x v="2600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5.6139999999999999"/>
    <n v="21.900662251655628"/>
    <x v="2"/>
    <x v="36"/>
    <x v="2598"/>
    <x v="2601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2.2609166666666667"/>
    <n v="80.022494887525568"/>
    <x v="2"/>
    <x v="36"/>
    <x v="2599"/>
    <x v="2602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4857142857142857E-2"/>
    <n v="35.520000000000003"/>
    <x v="2"/>
    <x v="36"/>
    <x v="2600"/>
    <x v="2603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4.2179999999999926E-2"/>
    <n v="64.933333333333323"/>
    <x v="2"/>
    <x v="36"/>
    <x v="2601"/>
    <x v="2604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7.4215700000000065E-2"/>
    <n v="60.965703745743475"/>
    <x v="2"/>
    <x v="36"/>
    <x v="2602"/>
    <x v="2605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0.10054545454545455"/>
    <n v="31.444155844155844"/>
    <x v="2"/>
    <x v="36"/>
    <x v="2603"/>
    <x v="260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3.077"/>
    <n v="81.949748743718587"/>
    <x v="2"/>
    <x v="36"/>
    <x v="2604"/>
    <x v="2607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1.23925"/>
    <n v="58.92763157894737"/>
    <x v="2"/>
    <x v="36"/>
    <x v="2605"/>
    <x v="2608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2.038011142857143"/>
    <n v="157.29347633136095"/>
    <x v="2"/>
    <x v="36"/>
    <x v="2606"/>
    <x v="2609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0.4132510432681748"/>
    <n v="55.758509532062391"/>
    <x v="2"/>
    <x v="36"/>
    <x v="2607"/>
    <x v="2610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6.906363636363636"/>
    <n v="83.802893802893806"/>
    <x v="2"/>
    <x v="36"/>
    <x v="2608"/>
    <x v="2611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0.71761300000000006"/>
    <n v="58.422210884353746"/>
    <x v="2"/>
    <x v="36"/>
    <x v="2609"/>
    <x v="2612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33333333333333E-2"/>
    <n v="270.57142857142856"/>
    <x v="2"/>
    <x v="36"/>
    <x v="2610"/>
    <x v="2613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0.02"/>
    <n v="107.1"/>
    <x v="2"/>
    <x v="36"/>
    <x v="2611"/>
    <x v="2614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0.69765117441279356"/>
    <n v="47.180555555555557"/>
    <x v="2"/>
    <x v="36"/>
    <x v="2612"/>
    <x v="2615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0.14534"/>
    <n v="120.30882352941177"/>
    <x v="2"/>
    <x v="36"/>
    <x v="2613"/>
    <x v="261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7.7759999999999998"/>
    <n v="27.59748427672956"/>
    <x v="2"/>
    <x v="36"/>
    <x v="2614"/>
    <x v="2617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5.3866666666666667E-2"/>
    <n v="205.2987012987013"/>
    <x v="2"/>
    <x v="36"/>
    <x v="2615"/>
    <x v="2618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0.88400000000000001"/>
    <n v="35.547169811320757"/>
    <x v="2"/>
    <x v="36"/>
    <x v="2616"/>
    <x v="2619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0.4365230769230769"/>
    <n v="74.639488409272587"/>
    <x v="2"/>
    <x v="36"/>
    <x v="2617"/>
    <x v="2620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0.45879999999999999"/>
    <n v="47.058064516129029"/>
    <x v="2"/>
    <x v="36"/>
    <x v="2618"/>
    <x v="2621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0.31184000000000001"/>
    <n v="26.591351351351353"/>
    <x v="2"/>
    <x v="36"/>
    <x v="2619"/>
    <x v="2622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0.14000000000000001"/>
    <n v="36.774193548387096"/>
    <x v="2"/>
    <x v="36"/>
    <x v="2620"/>
    <x v="2623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2.794206249999998"/>
    <n v="31.820544982698959"/>
    <x v="2"/>
    <x v="36"/>
    <x v="2621"/>
    <x v="2624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8.56"/>
    <n v="27.576923076923077"/>
    <x v="2"/>
    <x v="36"/>
    <x v="2622"/>
    <x v="2625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0.12"/>
    <n v="56"/>
    <x v="2"/>
    <x v="36"/>
    <x v="2623"/>
    <x v="262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5.4666666666666668"/>
    <n v="21.555555555555557"/>
    <x v="2"/>
    <x v="36"/>
    <x v="2624"/>
    <x v="2627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0.10369487485101311"/>
    <n v="44.095238095238095"/>
    <x v="2"/>
    <x v="36"/>
    <x v="2625"/>
    <x v="2628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0.27739999999999998"/>
    <n v="63.87"/>
    <x v="2"/>
    <x v="36"/>
    <x v="2626"/>
    <x v="2629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0.57899999999999996"/>
    <n v="38.987654320987652"/>
    <x v="2"/>
    <x v="36"/>
    <x v="2627"/>
    <x v="2630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0.14665249999999996"/>
    <n v="80.185489510489504"/>
    <x v="2"/>
    <x v="36"/>
    <x v="2628"/>
    <x v="2631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0.37009345794392523"/>
    <n v="34.904761904761905"/>
    <x v="2"/>
    <x v="36"/>
    <x v="2629"/>
    <x v="2632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2.5461999999999998"/>
    <n v="89.100502512562812"/>
    <x v="2"/>
    <x v="36"/>
    <x v="2630"/>
    <x v="2633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6.0215053763440864E-2"/>
    <n v="39.44"/>
    <x v="2"/>
    <x v="36"/>
    <x v="2631"/>
    <x v="2634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0"/>
    <n v="136.9047619047619"/>
    <x v="2"/>
    <x v="36"/>
    <x v="2632"/>
    <x v="2635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0.873"/>
    <n v="37.46"/>
    <x v="2"/>
    <x v="36"/>
    <x v="2633"/>
    <x v="2636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0.66200000000000003"/>
    <n v="31.96153846153846"/>
    <x v="2"/>
    <x v="36"/>
    <x v="2634"/>
    <x v="2637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7291066282420751E-2"/>
    <n v="25.214285714285715"/>
    <x v="2"/>
    <x v="36"/>
    <x v="2635"/>
    <x v="2638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0.64"/>
    <n v="10.040816326530612"/>
    <x v="2"/>
    <x v="36"/>
    <x v="2636"/>
    <x v="2639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5.6666666666666664E-2"/>
    <n v="45.94202898550725"/>
    <x v="2"/>
    <x v="36"/>
    <x v="2637"/>
    <x v="2640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-0.99"/>
    <n v="15"/>
    <x v="2"/>
    <x v="36"/>
    <x v="2638"/>
    <x v="2641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-1"/>
    <e v="#DIV/0!"/>
    <x v="2"/>
    <x v="36"/>
    <x v="2639"/>
    <x v="2642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-0.66440268999999996"/>
    <n v="223.58248500999335"/>
    <x v="2"/>
    <x v="36"/>
    <x v="323"/>
    <x v="2643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-0.97946999999999995"/>
    <n v="39.480769230769234"/>
    <x v="2"/>
    <x v="36"/>
    <x v="2640"/>
    <x v="2644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-0.89500000000000002"/>
    <n v="91.304347826086953"/>
    <x v="2"/>
    <x v="36"/>
    <x v="2641"/>
    <x v="2645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-0.91582716000000008"/>
    <n v="78.666205607476627"/>
    <x v="2"/>
    <x v="36"/>
    <x v="2642"/>
    <x v="264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-0.98560000000000003"/>
    <n v="12"/>
    <x v="2"/>
    <x v="36"/>
    <x v="2643"/>
    <x v="2647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-0.99116666666666664"/>
    <n v="17.666666666666668"/>
    <x v="2"/>
    <x v="36"/>
    <x v="2644"/>
    <x v="2648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-0.99900800000000001"/>
    <n v="41.333333333333336"/>
    <x v="2"/>
    <x v="36"/>
    <x v="2645"/>
    <x v="2649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-0.99403333333333332"/>
    <n v="71.599999999999994"/>
    <x v="2"/>
    <x v="36"/>
    <x v="2646"/>
    <x v="2650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-0.98131071428571426"/>
    <n v="307.8235294117647"/>
    <x v="2"/>
    <x v="36"/>
    <x v="2647"/>
    <x v="2651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-0.99114999999999998"/>
    <n v="80.454545454545453"/>
    <x v="2"/>
    <x v="36"/>
    <x v="2648"/>
    <x v="2652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-0.88478431372549016"/>
    <n v="83.942857142857136"/>
    <x v="2"/>
    <x v="36"/>
    <x v="2649"/>
    <x v="2653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-0.99948999999999999"/>
    <n v="8.5"/>
    <x v="2"/>
    <x v="36"/>
    <x v="2650"/>
    <x v="2654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-0.78966666666666663"/>
    <n v="73.372093023255815"/>
    <x v="2"/>
    <x v="36"/>
    <x v="2651"/>
    <x v="2655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-0.88563333333333338"/>
    <n v="112.86184210526316"/>
    <x v="2"/>
    <x v="36"/>
    <x v="2652"/>
    <x v="265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-0.81262066666666666"/>
    <n v="95.277627118644077"/>
    <x v="2"/>
    <x v="36"/>
    <x v="2653"/>
    <x v="2657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-0.99907142857142861"/>
    <n v="22.75"/>
    <x v="2"/>
    <x v="36"/>
    <x v="2654"/>
    <x v="2658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-0.97279591836734691"/>
    <n v="133.30000000000001"/>
    <x v="2"/>
    <x v="36"/>
    <x v="2655"/>
    <x v="2659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-0.99904999999999999"/>
    <n v="3.8"/>
    <x v="2"/>
    <x v="36"/>
    <x v="2656"/>
    <x v="2660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2.9000000000000001E-2"/>
    <n v="85.75"/>
    <x v="2"/>
    <x v="37"/>
    <x v="2657"/>
    <x v="2661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6.8000000000000005E-2"/>
    <n v="267"/>
    <x v="2"/>
    <x v="37"/>
    <x v="2658"/>
    <x v="2662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4.5962500000000003E-2"/>
    <n v="373.55803571428572"/>
    <x v="2"/>
    <x v="37"/>
    <x v="2659"/>
    <x v="2663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3.4285714285714287E-2"/>
    <n v="174.03846153846155"/>
    <x v="2"/>
    <x v="37"/>
    <x v="2660"/>
    <x v="2664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0.23142857142857143"/>
    <n v="93.695652173913047"/>
    <x v="2"/>
    <x v="37"/>
    <x v="2661"/>
    <x v="2665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0.59295100000000001"/>
    <n v="77.327718446601949"/>
    <x v="2"/>
    <x v="37"/>
    <x v="2662"/>
    <x v="2666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0.10666666666666667"/>
    <n v="92.222222222222229"/>
    <x v="2"/>
    <x v="37"/>
    <x v="2663"/>
    <x v="2667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0.70699999999999996"/>
    <n v="60.964285714285715"/>
    <x v="2"/>
    <x v="37"/>
    <x v="2664"/>
    <x v="2668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0.25124999999999997"/>
    <n v="91"/>
    <x v="2"/>
    <x v="37"/>
    <x v="2665"/>
    <x v="2669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-0.93584139066035799"/>
    <n v="41.583333333333336"/>
    <x v="2"/>
    <x v="37"/>
    <x v="2666"/>
    <x v="2670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-0.88656000000000001"/>
    <n v="33.761904761904759"/>
    <x v="2"/>
    <x v="37"/>
    <x v="2667"/>
    <x v="2671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-0.66810000000000003"/>
    <n v="70.61702127659575"/>
    <x v="2"/>
    <x v="37"/>
    <x v="2668"/>
    <x v="2672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-0.72419999999999995"/>
    <n v="167.15151515151516"/>
    <x v="2"/>
    <x v="37"/>
    <x v="2669"/>
    <x v="2673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-0.37159999999999999"/>
    <n v="128.61988304093566"/>
    <x v="2"/>
    <x v="37"/>
    <x v="2670"/>
    <x v="2674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-0.92412000000000005"/>
    <n v="65.41379310344827"/>
    <x v="2"/>
    <x v="37"/>
    <x v="2671"/>
    <x v="2675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-0.49619047619047618"/>
    <n v="117.55555555555556"/>
    <x v="2"/>
    <x v="37"/>
    <x v="2672"/>
    <x v="2676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-0.82487179487179485"/>
    <n v="126.48148148148148"/>
    <x v="2"/>
    <x v="37"/>
    <x v="2673"/>
    <x v="267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-0.99986249999999999"/>
    <n v="550"/>
    <x v="2"/>
    <x v="37"/>
    <x v="2674"/>
    <x v="2678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-0.99670000000000003"/>
    <n v="44"/>
    <x v="2"/>
    <x v="37"/>
    <x v="2675"/>
    <x v="2679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-0.99137500000000001"/>
    <n v="69"/>
    <x v="2"/>
    <x v="37"/>
    <x v="2676"/>
    <x v="2680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-0.99312500000000004"/>
    <n v="27.5"/>
    <x v="7"/>
    <x v="19"/>
    <x v="2677"/>
    <x v="2681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-0.71699999999999997"/>
    <n v="84.9"/>
    <x v="7"/>
    <x v="19"/>
    <x v="2678"/>
    <x v="2682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-0.99760000000000004"/>
    <n v="12"/>
    <x v="7"/>
    <x v="19"/>
    <x v="2679"/>
    <x v="2683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-0.98857142857142855"/>
    <n v="200"/>
    <x v="7"/>
    <x v="19"/>
    <x v="2680"/>
    <x v="2684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-0.99980000000000002"/>
    <n v="10"/>
    <x v="7"/>
    <x v="19"/>
    <x v="2681"/>
    <x v="2685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-1"/>
    <e v="#DIV/0!"/>
    <x v="7"/>
    <x v="19"/>
    <x v="2682"/>
    <x v="2686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-1"/>
    <e v="#DIV/0!"/>
    <x v="7"/>
    <x v="19"/>
    <x v="2683"/>
    <x v="2687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-0.99851999999999996"/>
    <n v="5.2857142857142856"/>
    <x v="7"/>
    <x v="19"/>
    <x v="2684"/>
    <x v="2688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-0.99997142857142862"/>
    <n v="1"/>
    <x v="7"/>
    <x v="19"/>
    <x v="2685"/>
    <x v="2689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-0.892675"/>
    <n v="72.762711864406782"/>
    <x v="7"/>
    <x v="19"/>
    <x v="2686"/>
    <x v="2690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-0.99946153846153851"/>
    <n v="17.5"/>
    <x v="7"/>
    <x v="19"/>
    <x v="2687"/>
    <x v="2691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-0.99285714285714288"/>
    <n v="25"/>
    <x v="7"/>
    <x v="19"/>
    <x v="2688"/>
    <x v="2692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-0.99199999999999999"/>
    <n v="13.333333333333334"/>
    <x v="7"/>
    <x v="19"/>
    <x v="2689"/>
    <x v="2693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-0.99996666666666667"/>
    <n v="1"/>
    <x v="7"/>
    <x v="19"/>
    <x v="2690"/>
    <x v="2694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-0.99526666666666663"/>
    <n v="23.666666666666668"/>
    <x v="7"/>
    <x v="19"/>
    <x v="2691"/>
    <x v="2695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-0.94350000000000001"/>
    <n v="89.21052631578948"/>
    <x v="7"/>
    <x v="19"/>
    <x v="2692"/>
    <x v="2696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-0.73647826086956525"/>
    <n v="116.55769230769231"/>
    <x v="7"/>
    <x v="19"/>
    <x v="2693"/>
    <x v="2697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-0.99674874999999996"/>
    <n v="13.005000000000001"/>
    <x v="7"/>
    <x v="19"/>
    <x v="2694"/>
    <x v="2698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-1"/>
    <e v="#DIV/0!"/>
    <x v="7"/>
    <x v="19"/>
    <x v="2695"/>
    <x v="2699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-0.99299929992999303"/>
    <n v="17.5"/>
    <x v="7"/>
    <x v="19"/>
    <x v="2696"/>
    <x v="2700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-0.53823529411764703"/>
    <n v="34.130434782608695"/>
    <x v="1"/>
    <x v="38"/>
    <x v="2697"/>
    <x v="2701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-0.65590000000000004"/>
    <n v="132.34615384615384"/>
    <x v="1"/>
    <x v="38"/>
    <x v="2698"/>
    <x v="2702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3.7499999999999999E-2"/>
    <n v="922.22222222222217"/>
    <x v="1"/>
    <x v="38"/>
    <x v="2699"/>
    <x v="2703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-0.9397368421052632"/>
    <n v="163.57142857142858"/>
    <x v="1"/>
    <x v="38"/>
    <x v="2700"/>
    <x v="2704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-0.89460606060606063"/>
    <n v="217.375"/>
    <x v="1"/>
    <x v="38"/>
    <x v="2701"/>
    <x v="2705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0.12297142857142856"/>
    <n v="149.44486692015209"/>
    <x v="1"/>
    <x v="38"/>
    <x v="2702"/>
    <x v="2706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2.50844625"/>
    <n v="71.237487309644663"/>
    <x v="1"/>
    <x v="38"/>
    <x v="2703"/>
    <x v="2707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1.3321535"/>
    <n v="44.464318398474738"/>
    <x v="1"/>
    <x v="38"/>
    <x v="2704"/>
    <x v="270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6060000000000001E-2"/>
    <n v="164.94480519480518"/>
    <x v="1"/>
    <x v="38"/>
    <x v="2705"/>
    <x v="2709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0.53900350000000008"/>
    <n v="84.871516544117654"/>
    <x v="1"/>
    <x v="38"/>
    <x v="2706"/>
    <x v="2710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7.1611253196930949E-3"/>
    <n v="53.945205479452056"/>
    <x v="1"/>
    <x v="38"/>
    <x v="2707"/>
    <x v="2711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0.31381818181818183"/>
    <n v="50.531468531468533"/>
    <x v="1"/>
    <x v="38"/>
    <x v="2708"/>
    <x v="2712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2.2413333333333334E-2"/>
    <n v="108.00140845070422"/>
    <x v="1"/>
    <x v="38"/>
    <x v="2709"/>
    <x v="2713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0.16356000000000001"/>
    <n v="95.373770491803285"/>
    <x v="1"/>
    <x v="38"/>
    <x v="2710"/>
    <x v="2714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1.6462241666666666"/>
    <n v="57.631016333938291"/>
    <x v="1"/>
    <x v="38"/>
    <x v="2711"/>
    <x v="2715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0.19980100000000003"/>
    <n v="64.160481283422456"/>
    <x v="1"/>
    <x v="38"/>
    <x v="2712"/>
    <x v="2716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0.20104"/>
    <n v="92.387692307692305"/>
    <x v="1"/>
    <x v="38"/>
    <x v="2713"/>
    <x v="2717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3.5833333333333335E-2"/>
    <n v="125.97972972972973"/>
    <x v="1"/>
    <x v="38"/>
    <x v="2714"/>
    <x v="271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8.8333333333333333E-2"/>
    <n v="94.637681159420296"/>
    <x v="1"/>
    <x v="38"/>
    <x v="2715"/>
    <x v="2719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0.18124000000000001"/>
    <n v="170.69942196531792"/>
    <x v="1"/>
    <x v="38"/>
    <x v="2716"/>
    <x v="2720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3.62"/>
    <n v="40.762081784386616"/>
    <x v="2"/>
    <x v="30"/>
    <x v="2717"/>
    <x v="2721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1.5254000000000001"/>
    <n v="68.254054054054052"/>
    <x v="2"/>
    <x v="30"/>
    <x v="2718"/>
    <x v="2722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0.40050000000000002"/>
    <n v="95.48863636363636"/>
    <x v="2"/>
    <x v="30"/>
    <x v="2719"/>
    <x v="2723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1.9687520259319287"/>
    <n v="7.1902649656526005"/>
    <x v="2"/>
    <x v="30"/>
    <x v="2720"/>
    <x v="2724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0.44542500000000002"/>
    <n v="511.65486725663715"/>
    <x v="2"/>
    <x v="30"/>
    <x v="2721"/>
    <x v="2725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5.7450000000000001E-2"/>
    <n v="261.74504950495049"/>
    <x v="2"/>
    <x v="30"/>
    <x v="2722"/>
    <x v="2726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3.9321000000000002"/>
    <n v="69.760961810466767"/>
    <x v="2"/>
    <x v="30"/>
    <x v="2723"/>
    <x v="2727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1.0182666666666667"/>
    <n v="77.229591836734699"/>
    <x v="2"/>
    <x v="30"/>
    <x v="2724"/>
    <x v="2728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4.4400000000000002E-2"/>
    <n v="340.56521739130437"/>
    <x v="2"/>
    <x v="30"/>
    <x v="2725"/>
    <x v="2729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0.70292629629629633"/>
    <n v="67.417903225806455"/>
    <x v="2"/>
    <x v="30"/>
    <x v="2726"/>
    <x v="27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4.3033333333333333E-2"/>
    <n v="845.70270270270271"/>
    <x v="2"/>
    <x v="30"/>
    <x v="2727"/>
    <x v="2731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0.1825"/>
    <n v="97.191780821917803"/>
    <x v="2"/>
    <x v="30"/>
    <x v="2728"/>
    <x v="2732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7.5380000000000003E-2"/>
    <n v="451.84033613445376"/>
    <x v="2"/>
    <x v="30"/>
    <x v="2729"/>
    <x v="2733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2"/>
    <n v="138.66871165644173"/>
    <x v="2"/>
    <x v="30"/>
    <x v="2730"/>
    <x v="2734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8.7813466666666677"/>
    <n v="21.640147492625371"/>
    <x v="2"/>
    <x v="30"/>
    <x v="2731"/>
    <x v="2735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0.22900000000000001"/>
    <n v="169.51724137931035"/>
    <x v="2"/>
    <x v="30"/>
    <x v="2732"/>
    <x v="2736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1.4606080000000001"/>
    <n v="161.88210526315791"/>
    <x v="2"/>
    <x v="30"/>
    <x v="2733"/>
    <x v="2737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0.47939999999999999"/>
    <n v="493.13333333333333"/>
    <x v="2"/>
    <x v="30"/>
    <x v="2734"/>
    <x v="2738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2.8409090909090908"/>
    <n v="22.120418848167539"/>
    <x v="2"/>
    <x v="30"/>
    <x v="2735"/>
    <x v="2739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3.3333333333333333E-2"/>
    <n v="18.235294117647058"/>
    <x v="2"/>
    <x v="30"/>
    <x v="2736"/>
    <x v="2740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-0.99562499999999998"/>
    <n v="8.75"/>
    <x v="3"/>
    <x v="39"/>
    <x v="2737"/>
    <x v="2741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-0.70760000000000001"/>
    <n v="40.611111111111114"/>
    <x v="3"/>
    <x v="39"/>
    <x v="2738"/>
    <x v="2742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-1"/>
    <e v="#DIV/0!"/>
    <x v="3"/>
    <x v="39"/>
    <x v="2739"/>
    <x v="2743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-0.94781249999999995"/>
    <n v="37.954545454545453"/>
    <x v="3"/>
    <x v="39"/>
    <x v="2740"/>
    <x v="2744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-0.78112499999999996"/>
    <n v="35.734693877551024"/>
    <x v="3"/>
    <x v="39"/>
    <x v="2741"/>
    <x v="2745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-0.73299999999999998"/>
    <n v="42.157894736842103"/>
    <x v="3"/>
    <x v="39"/>
    <x v="2742"/>
    <x v="2746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-0.72"/>
    <n v="35"/>
    <x v="3"/>
    <x v="39"/>
    <x v="2743"/>
    <x v="2747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-0.98939999999999995"/>
    <n v="13.25"/>
    <x v="3"/>
    <x v="39"/>
    <x v="2744"/>
    <x v="2748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-0.98899999999999999"/>
    <n v="55"/>
    <x v="3"/>
    <x v="39"/>
    <x v="2745"/>
    <x v="274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-1"/>
    <e v="#DIV/0!"/>
    <x v="3"/>
    <x v="39"/>
    <x v="2746"/>
    <x v="2750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-1"/>
    <e v="#DIV/0!"/>
    <x v="3"/>
    <x v="39"/>
    <x v="2747"/>
    <x v="2751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-0.88541666666666663"/>
    <n v="39.285714285714285"/>
    <x v="3"/>
    <x v="39"/>
    <x v="2748"/>
    <x v="2752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-0.81"/>
    <n v="47.5"/>
    <x v="3"/>
    <x v="39"/>
    <x v="2749"/>
    <x v="2753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-1"/>
    <e v="#DIV/0!"/>
    <x v="3"/>
    <x v="39"/>
    <x v="2750"/>
    <x v="2754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-0.48"/>
    <n v="17.333333333333332"/>
    <x v="3"/>
    <x v="39"/>
    <x v="2751"/>
    <x v="2755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-0.8952"/>
    <n v="31.757575757575758"/>
    <x v="3"/>
    <x v="39"/>
    <x v="2752"/>
    <x v="2756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-0.99333333333333329"/>
    <n v="5"/>
    <x v="3"/>
    <x v="39"/>
    <x v="2753"/>
    <x v="2757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-0.88300000000000001"/>
    <n v="39"/>
    <x v="3"/>
    <x v="39"/>
    <x v="2754"/>
    <x v="2758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-0.89500000000000002"/>
    <n v="52.5"/>
    <x v="3"/>
    <x v="39"/>
    <x v="2755"/>
    <x v="275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-1"/>
    <e v="#DIV/0!"/>
    <x v="3"/>
    <x v="39"/>
    <x v="2756"/>
    <x v="2760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-0.99280000000000002"/>
    <n v="9"/>
    <x v="3"/>
    <x v="39"/>
    <x v="2757"/>
    <x v="2761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-0.99230769230769234"/>
    <n v="25"/>
    <x v="3"/>
    <x v="39"/>
    <x v="2758"/>
    <x v="2762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-0.99771573604060915"/>
    <n v="30"/>
    <x v="3"/>
    <x v="39"/>
    <x v="2759"/>
    <x v="2763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-0.98875000000000002"/>
    <n v="11.25"/>
    <x v="3"/>
    <x v="39"/>
    <x v="2760"/>
    <x v="2764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-1"/>
    <e v="#DIV/0!"/>
    <x v="3"/>
    <x v="39"/>
    <x v="2761"/>
    <x v="2765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-0.98"/>
    <n v="25"/>
    <x v="3"/>
    <x v="39"/>
    <x v="2762"/>
    <x v="2766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-0.99150000000000005"/>
    <n v="11.333333333333334"/>
    <x v="3"/>
    <x v="39"/>
    <x v="2763"/>
    <x v="2767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-0.85685714285714287"/>
    <n v="29.470588235294116"/>
    <x v="3"/>
    <x v="39"/>
    <x v="2764"/>
    <x v="2768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-0.99750000000000005"/>
    <n v="1"/>
    <x v="3"/>
    <x v="39"/>
    <x v="2765"/>
    <x v="276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-0.89588749999999995"/>
    <n v="63.098484848484851"/>
    <x v="3"/>
    <x v="39"/>
    <x v="2766"/>
    <x v="2770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-1"/>
    <e v="#DIV/0!"/>
    <x v="3"/>
    <x v="39"/>
    <x v="2767"/>
    <x v="2771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-1"/>
    <e v="#DIV/0!"/>
    <x v="3"/>
    <x v="39"/>
    <x v="2768"/>
    <x v="2772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-0.99811320754716981"/>
    <n v="1"/>
    <x v="3"/>
    <x v="39"/>
    <x v="2769"/>
    <x v="2773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-0.85750000000000004"/>
    <n v="43.846153846153847"/>
    <x v="3"/>
    <x v="39"/>
    <x v="2770"/>
    <x v="2774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-0.97"/>
    <n v="75"/>
    <x v="3"/>
    <x v="39"/>
    <x v="2771"/>
    <x v="2775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-0.92119047619047623"/>
    <n v="45.972222222222221"/>
    <x v="3"/>
    <x v="39"/>
    <x v="2772"/>
    <x v="2776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-0.9966666666666667"/>
    <n v="10"/>
    <x v="3"/>
    <x v="39"/>
    <x v="2773"/>
    <x v="2777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-0.74454545454545451"/>
    <n v="93.666666666666671"/>
    <x v="3"/>
    <x v="39"/>
    <x v="2774"/>
    <x v="2778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-0.9788"/>
    <n v="53"/>
    <x v="3"/>
    <x v="39"/>
    <x v="2775"/>
    <x v="2779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-1"/>
    <e v="#DIV/0!"/>
    <x v="3"/>
    <x v="39"/>
    <x v="2776"/>
    <x v="2780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5.28E-2"/>
    <n v="47"/>
    <x v="1"/>
    <x v="6"/>
    <x v="2777"/>
    <x v="2781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0.2"/>
    <n v="66.666666666666671"/>
    <x v="1"/>
    <x v="6"/>
    <x v="2778"/>
    <x v="2782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0.14499999999999999"/>
    <n v="18.770491803278688"/>
    <x v="1"/>
    <x v="6"/>
    <x v="2779"/>
    <x v="2783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0.19"/>
    <n v="66.111111111111114"/>
    <x v="1"/>
    <x v="6"/>
    <x v="2780"/>
    <x v="2784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4.6800000000000001E-2"/>
    <n v="36.859154929577464"/>
    <x v="1"/>
    <x v="6"/>
    <x v="2781"/>
    <x v="2785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0.1784"/>
    <n v="39.810810810810814"/>
    <x v="1"/>
    <x v="6"/>
    <x v="2782"/>
    <x v="278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0.19700000000000001"/>
    <n v="31.5"/>
    <x v="1"/>
    <x v="6"/>
    <x v="2783"/>
    <x v="2787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2.5000000000000001E-2"/>
    <n v="102.5"/>
    <x v="1"/>
    <x v="6"/>
    <x v="2784"/>
    <x v="2788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1666666666666667E-2"/>
    <n v="126.45833333333333"/>
    <x v="1"/>
    <x v="6"/>
    <x v="2785"/>
    <x v="2789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5.3333333333333337E-2"/>
    <n v="47.878787878787875"/>
    <x v="1"/>
    <x v="6"/>
    <x v="2786"/>
    <x v="2790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2.5000000000000001E-2"/>
    <n v="73.214285714285708"/>
    <x v="1"/>
    <x v="6"/>
    <x v="2787"/>
    <x v="2791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7.5999999999999998E-2"/>
    <n v="89.666666666666671"/>
    <x v="1"/>
    <x v="6"/>
    <x v="2788"/>
    <x v="2792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0.10567500000000001"/>
    <n v="151.4623287671233"/>
    <x v="1"/>
    <x v="6"/>
    <x v="2789"/>
    <x v="2793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0.5"/>
    <n v="25"/>
    <x v="1"/>
    <x v="6"/>
    <x v="2790"/>
    <x v="2794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4.2857142857142858E-2"/>
    <n v="36.5"/>
    <x v="1"/>
    <x v="6"/>
    <x v="2791"/>
    <x v="2795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0.155"/>
    <n v="44"/>
    <x v="1"/>
    <x v="6"/>
    <x v="2792"/>
    <x v="279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2.6451250000000072E-2"/>
    <n v="87.357553191489373"/>
    <x v="1"/>
    <x v="6"/>
    <x v="2793"/>
    <x v="2797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4E-2"/>
    <n v="36.474820143884891"/>
    <x v="1"/>
    <x v="6"/>
    <x v="2794"/>
    <x v="2798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0.16634799999999997"/>
    <n v="44.859538461538463"/>
    <x v="1"/>
    <x v="6"/>
    <x v="2795"/>
    <x v="2799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0.33"/>
    <n v="42.903225806451616"/>
    <x v="1"/>
    <x v="6"/>
    <x v="2796"/>
    <x v="2800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0.33200000000000002"/>
    <n v="51.230769230769234"/>
    <x v="1"/>
    <x v="6"/>
    <x v="2797"/>
    <x v="2801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8333333333333333E-2"/>
    <n v="33.944444444444443"/>
    <x v="1"/>
    <x v="6"/>
    <x v="2798"/>
    <x v="2802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0.27950000000000003"/>
    <n v="90.744680851063833"/>
    <x v="1"/>
    <x v="6"/>
    <x v="2799"/>
    <x v="2803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0.15"/>
    <n v="50"/>
    <x v="1"/>
    <x v="6"/>
    <x v="2800"/>
    <x v="2804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0.1"/>
    <n v="24.444444444444443"/>
    <x v="1"/>
    <x v="6"/>
    <x v="2801"/>
    <x v="2805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0.121"/>
    <n v="44.25"/>
    <x v="1"/>
    <x v="6"/>
    <x v="2802"/>
    <x v="2806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0.26"/>
    <n v="67.741935483870961"/>
    <x v="1"/>
    <x v="6"/>
    <x v="2803"/>
    <x v="2807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2.4444444444444444E-3"/>
    <n v="65.376811594202906"/>
    <x v="1"/>
    <x v="6"/>
    <x v="2804"/>
    <x v="2808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2.4E-2"/>
    <n v="121.9047619047619"/>
    <x v="1"/>
    <x v="6"/>
    <x v="2805"/>
    <x v="2809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8.2000000000000003E-2"/>
    <n v="47.456140350877192"/>
    <x v="1"/>
    <x v="6"/>
    <x v="2806"/>
    <x v="2810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2.7000000000000001E-3"/>
    <n v="92.842592592592595"/>
    <x v="1"/>
    <x v="6"/>
    <x v="2807"/>
    <x v="2811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0.13300000000000001"/>
    <n v="68.253012048192772"/>
    <x v="1"/>
    <x v="6"/>
    <x v="2808"/>
    <x v="2812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0.27575714285714281"/>
    <n v="37.209583333333335"/>
    <x v="1"/>
    <x v="6"/>
    <x v="2809"/>
    <x v="2813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7.7333333333333337E-2"/>
    <n v="25.25"/>
    <x v="1"/>
    <x v="6"/>
    <x v="2810"/>
    <x v="2814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1.42"/>
    <n v="43.214285714285715"/>
    <x v="1"/>
    <x v="6"/>
    <x v="2811"/>
    <x v="2815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0.41566666666666668"/>
    <n v="25.130177514792898"/>
    <x v="1"/>
    <x v="6"/>
    <x v="2812"/>
    <x v="281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0.3"/>
    <n v="23.636363636363637"/>
    <x v="1"/>
    <x v="6"/>
    <x v="2813"/>
    <x v="2817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6.0299999999999999E-2"/>
    <n v="103.95098039215686"/>
    <x v="1"/>
    <x v="6"/>
    <x v="2814"/>
    <x v="2818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4.8000000000000001E-2"/>
    <n v="50.384615384615387"/>
    <x v="1"/>
    <x v="6"/>
    <x v="2815"/>
    <x v="2819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0.36"/>
    <n v="13.6"/>
    <x v="1"/>
    <x v="6"/>
    <x v="2816"/>
    <x v="2820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0"/>
    <n v="28.571428571428573"/>
    <x v="1"/>
    <x v="6"/>
    <x v="2817"/>
    <x v="2821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0"/>
    <n v="63.829787234042556"/>
    <x v="1"/>
    <x v="6"/>
    <x v="2818"/>
    <x v="2822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0.24"/>
    <n v="8.8571428571428577"/>
    <x v="1"/>
    <x v="6"/>
    <x v="2819"/>
    <x v="2823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0.16923076923076924"/>
    <n v="50.666666666666664"/>
    <x v="1"/>
    <x v="6"/>
    <x v="2820"/>
    <x v="2824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3.3333333333333333E-2"/>
    <n v="60.784313725490193"/>
    <x v="1"/>
    <x v="6"/>
    <x v="2821"/>
    <x v="2825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7.7499999999999999E-2"/>
    <n v="113.42105263157895"/>
    <x v="1"/>
    <x v="6"/>
    <x v="2822"/>
    <x v="282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0.20250000000000001"/>
    <n v="104.56521739130434"/>
    <x v="1"/>
    <x v="6"/>
    <x v="2823"/>
    <x v="2827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3.7894736842105261E-3"/>
    <n v="98.30927835051547"/>
    <x v="1"/>
    <x v="6"/>
    <x v="2824"/>
    <x v="2828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6.5199999999999994E-2"/>
    <n v="35.039473684210527"/>
    <x v="1"/>
    <x v="6"/>
    <x v="2825"/>
    <x v="2829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0"/>
    <n v="272.72727272727275"/>
    <x v="1"/>
    <x v="6"/>
    <x v="2826"/>
    <x v="2830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0.10666666666666667"/>
    <n v="63.846153846153847"/>
    <x v="1"/>
    <x v="6"/>
    <x v="2827"/>
    <x v="2831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0.14719599999999991"/>
    <n v="30.189368421052631"/>
    <x v="1"/>
    <x v="6"/>
    <x v="2828"/>
    <x v="2832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8.2592592592592592E-2"/>
    <n v="83.51428571428572"/>
    <x v="1"/>
    <x v="6"/>
    <x v="2829"/>
    <x v="2833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0.7"/>
    <n v="64.761904761904759"/>
    <x v="1"/>
    <x v="6"/>
    <x v="2830"/>
    <x v="2834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0.87099000000000004"/>
    <n v="20.118172043010752"/>
    <x v="1"/>
    <x v="6"/>
    <x v="2831"/>
    <x v="2835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7.7777777777777779E-2"/>
    <n v="44.090909090909093"/>
    <x v="1"/>
    <x v="6"/>
    <x v="2832"/>
    <x v="283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0"/>
    <n v="40.476190476190474"/>
    <x v="1"/>
    <x v="6"/>
    <x v="2833"/>
    <x v="2837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0.20250000000000001"/>
    <n v="44.537037037037038"/>
    <x v="1"/>
    <x v="6"/>
    <x v="2834"/>
    <x v="2838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0.11428571428571428"/>
    <n v="125.80645161290323"/>
    <x v="1"/>
    <x v="6"/>
    <x v="2835"/>
    <x v="2839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0.04"/>
    <n v="19.696969696969695"/>
    <x v="1"/>
    <x v="6"/>
    <x v="2836"/>
    <x v="2840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-0.99"/>
    <n v="10"/>
    <x v="1"/>
    <x v="6"/>
    <x v="2837"/>
    <x v="2841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-1"/>
    <e v="#DIV/0!"/>
    <x v="1"/>
    <x v="6"/>
    <x v="2838"/>
    <x v="2842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-1"/>
    <e v="#DIV/0!"/>
    <x v="1"/>
    <x v="6"/>
    <x v="2839"/>
    <x v="2843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-0.94545454545454544"/>
    <n v="30"/>
    <x v="1"/>
    <x v="6"/>
    <x v="2840"/>
    <x v="2844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-0.68453333333333333"/>
    <n v="60.666666666666664"/>
    <x v="1"/>
    <x v="6"/>
    <x v="2841"/>
    <x v="2845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-1"/>
    <e v="#DIV/0!"/>
    <x v="1"/>
    <x v="6"/>
    <x v="2842"/>
    <x v="284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-1"/>
    <e v="#DIV/0!"/>
    <x v="1"/>
    <x v="6"/>
    <x v="2843"/>
    <x v="2847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-0.998"/>
    <n v="23.333333333333332"/>
    <x v="1"/>
    <x v="6"/>
    <x v="2844"/>
    <x v="2848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-0.99"/>
    <n v="5"/>
    <x v="1"/>
    <x v="6"/>
    <x v="2845"/>
    <x v="2849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-0.96112500000000001"/>
    <n v="23.923076923076923"/>
    <x v="1"/>
    <x v="6"/>
    <x v="2846"/>
    <x v="2850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-1"/>
    <e v="#DIV/0!"/>
    <x v="1"/>
    <x v="6"/>
    <x v="2847"/>
    <x v="2851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-0.98099999999999998"/>
    <n v="15.833333333333334"/>
    <x v="1"/>
    <x v="6"/>
    <x v="2848"/>
    <x v="2852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-1"/>
    <e v="#DIV/0!"/>
    <x v="1"/>
    <x v="6"/>
    <x v="2849"/>
    <x v="2853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-0.58299999999999996"/>
    <n v="29.785714285714285"/>
    <x v="1"/>
    <x v="6"/>
    <x v="2850"/>
    <x v="2854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-0.5"/>
    <n v="60"/>
    <x v="1"/>
    <x v="6"/>
    <x v="2851"/>
    <x v="2855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-0.95133333333333336"/>
    <n v="24.333333333333332"/>
    <x v="1"/>
    <x v="6"/>
    <x v="2852"/>
    <x v="285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-0.80263157894736847"/>
    <n v="500"/>
    <x v="1"/>
    <x v="6"/>
    <x v="2853"/>
    <x v="2857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-1"/>
    <e v="#DIV/0!"/>
    <x v="1"/>
    <x v="6"/>
    <x v="2854"/>
    <x v="2858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-0.98250000000000004"/>
    <n v="35"/>
    <x v="1"/>
    <x v="6"/>
    <x v="2855"/>
    <x v="2859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-0.9335"/>
    <n v="29.555555555555557"/>
    <x v="1"/>
    <x v="6"/>
    <x v="2856"/>
    <x v="2860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-0.68"/>
    <n v="26.666666666666668"/>
    <x v="1"/>
    <x v="6"/>
    <x v="2857"/>
    <x v="2861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-0.99566929133858273"/>
    <n v="18.333333333333332"/>
    <x v="1"/>
    <x v="6"/>
    <x v="2858"/>
    <x v="2862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-0.99960000000000004"/>
    <n v="20"/>
    <x v="1"/>
    <x v="6"/>
    <x v="2859"/>
    <x v="2863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-0.98399999999999999"/>
    <n v="13.333333333333334"/>
    <x v="1"/>
    <x v="6"/>
    <x v="2860"/>
    <x v="2864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-1"/>
    <e v="#DIV/0!"/>
    <x v="1"/>
    <x v="6"/>
    <x v="2861"/>
    <x v="2865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-0.99099999999999999"/>
    <n v="22.5"/>
    <x v="1"/>
    <x v="6"/>
    <x v="2862"/>
    <x v="286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-0.7984"/>
    <n v="50.4"/>
    <x v="1"/>
    <x v="6"/>
    <x v="2863"/>
    <x v="2867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-0.57988266666666666"/>
    <n v="105.02933333333334"/>
    <x v="1"/>
    <x v="6"/>
    <x v="2864"/>
    <x v="2868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-0.99114999999999998"/>
    <n v="35.4"/>
    <x v="1"/>
    <x v="6"/>
    <x v="2865"/>
    <x v="2869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-0.85"/>
    <n v="83.333333333333329"/>
    <x v="1"/>
    <x v="6"/>
    <x v="2866"/>
    <x v="2870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-0.95330000000000004"/>
    <n v="35.92307692307692"/>
    <x v="1"/>
    <x v="6"/>
    <x v="2867"/>
    <x v="2871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-1"/>
    <e v="#DIV/0!"/>
    <x v="1"/>
    <x v="6"/>
    <x v="2868"/>
    <x v="2872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-0.61880000000000002"/>
    <n v="119.125"/>
    <x v="1"/>
    <x v="6"/>
    <x v="2869"/>
    <x v="2873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-0.94579999999999997"/>
    <n v="90.333333333333329"/>
    <x v="1"/>
    <x v="6"/>
    <x v="2870"/>
    <x v="2874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-0.99965000000000004"/>
    <n v="2.3333333333333335"/>
    <x v="1"/>
    <x v="6"/>
    <x v="2871"/>
    <x v="2875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-1"/>
    <e v="#DIV/0!"/>
    <x v="1"/>
    <x v="6"/>
    <x v="2872"/>
    <x v="287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-0.89166666666666672"/>
    <n v="108.33333333333333"/>
    <x v="1"/>
    <x v="6"/>
    <x v="2873"/>
    <x v="2877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-0.97899999999999998"/>
    <n v="15.75"/>
    <x v="1"/>
    <x v="6"/>
    <x v="2874"/>
    <x v="2878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-0.99741071428571426"/>
    <n v="29"/>
    <x v="1"/>
    <x v="6"/>
    <x v="2875"/>
    <x v="2879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-0.76666666666666672"/>
    <n v="96.551724137931032"/>
    <x v="1"/>
    <x v="6"/>
    <x v="2876"/>
    <x v="2880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-1"/>
    <e v="#DIV/0!"/>
    <x v="1"/>
    <x v="6"/>
    <x v="2877"/>
    <x v="2881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-0.66400000000000003"/>
    <n v="63"/>
    <x v="1"/>
    <x v="6"/>
    <x v="2878"/>
    <x v="2882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-0.80920000000000003"/>
    <n v="381.6"/>
    <x v="1"/>
    <x v="6"/>
    <x v="2879"/>
    <x v="2883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-0.99588888888888893"/>
    <n v="46.25"/>
    <x v="1"/>
    <x v="6"/>
    <x v="2880"/>
    <x v="2884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-0.67500000000000004"/>
    <n v="26"/>
    <x v="1"/>
    <x v="6"/>
    <x v="2881"/>
    <x v="2885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-0.95"/>
    <n v="10"/>
    <x v="1"/>
    <x v="6"/>
    <x v="2882"/>
    <x v="288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-0.99833333333333329"/>
    <n v="5"/>
    <x v="1"/>
    <x v="6"/>
    <x v="2883"/>
    <x v="2887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-1"/>
    <e v="#DIV/0!"/>
    <x v="1"/>
    <x v="6"/>
    <x v="2884"/>
    <x v="2888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-0.61933333333333329"/>
    <n v="81.571428571428569"/>
    <x v="1"/>
    <x v="6"/>
    <x v="2885"/>
    <x v="2889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-0.98950000000000005"/>
    <n v="7"/>
    <x v="1"/>
    <x v="6"/>
    <x v="2886"/>
    <x v="2890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-0.97270000000000001"/>
    <n v="27.3"/>
    <x v="1"/>
    <x v="6"/>
    <x v="2887"/>
    <x v="2891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-0.90909090909090906"/>
    <n v="29.411764705882351"/>
    <x v="1"/>
    <x v="6"/>
    <x v="2888"/>
    <x v="2892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-0.995"/>
    <n v="12.5"/>
    <x v="1"/>
    <x v="6"/>
    <x v="2889"/>
    <x v="2893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-1"/>
    <e v="#DIV/0!"/>
    <x v="1"/>
    <x v="6"/>
    <x v="2890"/>
    <x v="2894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-0.95399999999999996"/>
    <n v="5.75"/>
    <x v="1"/>
    <x v="6"/>
    <x v="2891"/>
    <x v="2895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-0.79166666666666663"/>
    <n v="52.083333333333336"/>
    <x v="1"/>
    <x v="6"/>
    <x v="2892"/>
    <x v="289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-0.95416666666666672"/>
    <n v="183.33333333333334"/>
    <x v="1"/>
    <x v="6"/>
    <x v="2893"/>
    <x v="2897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-0.95786666666666664"/>
    <n v="26.333333333333332"/>
    <x v="1"/>
    <x v="6"/>
    <x v="2894"/>
    <x v="2898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-1"/>
    <e v="#DIV/0!"/>
    <x v="1"/>
    <x v="6"/>
    <x v="2895"/>
    <x v="2899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-0.38090909090909092"/>
    <n v="486.42857142857144"/>
    <x v="1"/>
    <x v="6"/>
    <x v="2896"/>
    <x v="2900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-0.99199999999999999"/>
    <n v="3"/>
    <x v="1"/>
    <x v="6"/>
    <x v="2897"/>
    <x v="2901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-0.99983333333333335"/>
    <n v="25"/>
    <x v="1"/>
    <x v="6"/>
    <x v="2898"/>
    <x v="2902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-0.99219999999999997"/>
    <n v="9.75"/>
    <x v="1"/>
    <x v="6"/>
    <x v="2899"/>
    <x v="2903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-0.95"/>
    <n v="18.75"/>
    <x v="1"/>
    <x v="6"/>
    <x v="2900"/>
    <x v="2904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-0.82228571428571429"/>
    <n v="36.588235294117645"/>
    <x v="1"/>
    <x v="6"/>
    <x v="2901"/>
    <x v="2905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-0.90583333333333338"/>
    <n v="80.714285714285708"/>
    <x v="1"/>
    <x v="6"/>
    <x v="2902"/>
    <x v="290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-0.99919999999999998"/>
    <n v="1"/>
    <x v="1"/>
    <x v="6"/>
    <x v="2903"/>
    <x v="2907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-0.97250000000000003"/>
    <n v="52.8"/>
    <x v="1"/>
    <x v="6"/>
    <x v="2904"/>
    <x v="2908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-0.99988888888888894"/>
    <n v="20"/>
    <x v="1"/>
    <x v="6"/>
    <x v="2905"/>
    <x v="2909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-0.99996666666666667"/>
    <n v="1"/>
    <x v="1"/>
    <x v="6"/>
    <x v="2906"/>
    <x v="2910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-0.63500000000000001"/>
    <n v="46.928571428571431"/>
    <x v="1"/>
    <x v="6"/>
    <x v="2907"/>
    <x v="2911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-0.85941828254847641"/>
    <n v="78.07692307692308"/>
    <x v="1"/>
    <x v="6"/>
    <x v="2908"/>
    <x v="2912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-0.99980000000000002"/>
    <n v="1"/>
    <x v="1"/>
    <x v="6"/>
    <x v="2909"/>
    <x v="2913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-0.99995999999999996"/>
    <n v="1"/>
    <x v="1"/>
    <x v="6"/>
    <x v="2910"/>
    <x v="2914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-0.38900000000000001"/>
    <n v="203.66666666666666"/>
    <x v="1"/>
    <x v="6"/>
    <x v="2911"/>
    <x v="2915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-0.92162162162162165"/>
    <n v="20.714285714285715"/>
    <x v="1"/>
    <x v="6"/>
    <x v="2912"/>
    <x v="291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-0.78149999999999997"/>
    <n v="48.555555555555557"/>
    <x v="1"/>
    <x v="6"/>
    <x v="2913"/>
    <x v="2917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-0.72760000000000002"/>
    <n v="68.099999999999994"/>
    <x v="1"/>
    <x v="6"/>
    <x v="2914"/>
    <x v="2918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-0.91500000000000004"/>
    <n v="8.5"/>
    <x v="1"/>
    <x v="6"/>
    <x v="2915"/>
    <x v="2919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-0.73160000000000003"/>
    <n v="51.615384615384613"/>
    <x v="1"/>
    <x v="6"/>
    <x v="2916"/>
    <x v="2920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0.28999999999999998"/>
    <n v="43"/>
    <x v="1"/>
    <x v="40"/>
    <x v="2917"/>
    <x v="2921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0"/>
    <n v="83.333333333333329"/>
    <x v="1"/>
    <x v="40"/>
    <x v="2918"/>
    <x v="2922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0"/>
    <n v="30"/>
    <x v="1"/>
    <x v="40"/>
    <x v="2919"/>
    <x v="2923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3.2000000000000001E-2"/>
    <n v="175.51020408163265"/>
    <x v="1"/>
    <x v="40"/>
    <x v="2920"/>
    <x v="2924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2.445977777777783E-2"/>
    <n v="231.66175879396985"/>
    <x v="1"/>
    <x v="40"/>
    <x v="2921"/>
    <x v="2925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0.25"/>
    <n v="75"/>
    <x v="1"/>
    <x v="40"/>
    <x v="2922"/>
    <x v="2926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0.30833333333333335"/>
    <n v="112.14285714285714"/>
    <x v="1"/>
    <x v="40"/>
    <x v="2923"/>
    <x v="2927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0"/>
    <n v="41.666666666666664"/>
    <x v="1"/>
    <x v="40"/>
    <x v="2924"/>
    <x v="2928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2.0693750000000021E-2"/>
    <n v="255.17343750000001"/>
    <x v="1"/>
    <x v="40"/>
    <x v="2925"/>
    <x v="2929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9.1999999999999998E-3"/>
    <n v="162.7741935483871"/>
    <x v="1"/>
    <x v="40"/>
    <x v="2926"/>
    <x v="293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0.06"/>
    <n v="88.333333333333329"/>
    <x v="1"/>
    <x v="40"/>
    <x v="2927"/>
    <x v="2931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5.0967741935483868E-2"/>
    <n v="85.736842105263165"/>
    <x v="1"/>
    <x v="40"/>
    <x v="2928"/>
    <x v="2932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2.76E-2"/>
    <n v="47.574074074074076"/>
    <x v="1"/>
    <x v="40"/>
    <x v="2929"/>
    <x v="2933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0.08"/>
    <n v="72.972972972972968"/>
    <x v="1"/>
    <x v="40"/>
    <x v="2930"/>
    <x v="2934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8.8571428571428568E-3"/>
    <n v="90.538461538461533"/>
    <x v="1"/>
    <x v="40"/>
    <x v="2931"/>
    <x v="2935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0.28000000000000003"/>
    <n v="37.647058823529413"/>
    <x v="1"/>
    <x v="40"/>
    <x v="2932"/>
    <x v="2936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0.33333333333333331"/>
    <n v="36.363636363636367"/>
    <x v="1"/>
    <x v="40"/>
    <x v="2933"/>
    <x v="2937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375E-2"/>
    <n v="126.71875"/>
    <x v="1"/>
    <x v="40"/>
    <x v="2934"/>
    <x v="2938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2.8750000000000001E-2"/>
    <n v="329.2"/>
    <x v="1"/>
    <x v="40"/>
    <x v="2935"/>
    <x v="2939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7.2400000000000006E-2"/>
    <n v="81.242424242424249"/>
    <x v="1"/>
    <x v="40"/>
    <x v="2936"/>
    <x v="29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-0.99995999999999996"/>
    <n v="1"/>
    <x v="1"/>
    <x v="38"/>
    <x v="2937"/>
    <x v="2941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-0.79574999999999996"/>
    <n v="202.22772277227722"/>
    <x v="1"/>
    <x v="38"/>
    <x v="2938"/>
    <x v="2942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-1"/>
    <e v="#DIV/0!"/>
    <x v="1"/>
    <x v="38"/>
    <x v="2939"/>
    <x v="2943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-0.99"/>
    <n v="100"/>
    <x v="1"/>
    <x v="38"/>
    <x v="2940"/>
    <x v="2944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-1"/>
    <e v="#DIV/0!"/>
    <x v="1"/>
    <x v="38"/>
    <x v="2941"/>
    <x v="2945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-0.999"/>
    <n v="1"/>
    <x v="1"/>
    <x v="38"/>
    <x v="2942"/>
    <x v="2946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-0.95711999999999997"/>
    <n v="82.461538461538467"/>
    <x v="1"/>
    <x v="38"/>
    <x v="2943"/>
    <x v="2947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-0.99995199999999995"/>
    <n v="2.6666666666666665"/>
    <x v="1"/>
    <x v="38"/>
    <x v="2944"/>
    <x v="294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-0.97499999999999998"/>
    <n v="12.5"/>
    <x v="1"/>
    <x v="38"/>
    <x v="2945"/>
    <x v="2949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-1"/>
    <e v="#DIV/0!"/>
    <x v="1"/>
    <x v="38"/>
    <x v="2946"/>
    <x v="2950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-0.97807999999999995"/>
    <n v="18.896551724137932"/>
    <x v="1"/>
    <x v="38"/>
    <x v="2947"/>
    <x v="2951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-0.91974999999999996"/>
    <n v="200.625"/>
    <x v="1"/>
    <x v="38"/>
    <x v="2948"/>
    <x v="2952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-0.99848749999999997"/>
    <n v="201.66666666666666"/>
    <x v="1"/>
    <x v="38"/>
    <x v="2949"/>
    <x v="2953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-1"/>
    <e v="#DIV/0!"/>
    <x v="1"/>
    <x v="38"/>
    <x v="2950"/>
    <x v="2954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-0.40416666666666667"/>
    <n v="65"/>
    <x v="1"/>
    <x v="38"/>
    <x v="2951"/>
    <x v="2955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-0.83265822784810128"/>
    <n v="66.099999999999994"/>
    <x v="1"/>
    <x v="38"/>
    <x v="2952"/>
    <x v="2956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-0.98133333333333328"/>
    <n v="93.333333333333329"/>
    <x v="1"/>
    <x v="38"/>
    <x v="2953"/>
    <x v="2957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-1"/>
    <e v="#DIV/0!"/>
    <x v="1"/>
    <x v="38"/>
    <x v="2954"/>
    <x v="295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-1"/>
    <e v="#DIV/0!"/>
    <x v="1"/>
    <x v="38"/>
    <x v="2955"/>
    <x v="2959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-1"/>
    <e v="#DIV/0!"/>
    <x v="1"/>
    <x v="38"/>
    <x v="2956"/>
    <x v="2960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9.6199999999999994E-2"/>
    <n v="50.75"/>
    <x v="1"/>
    <x v="6"/>
    <x v="2957"/>
    <x v="2961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0.218"/>
    <n v="60.9"/>
    <x v="1"/>
    <x v="6"/>
    <x v="2958"/>
    <x v="2962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6.8500000000000005E-2"/>
    <n v="109.03061224489795"/>
    <x v="1"/>
    <x v="6"/>
    <x v="2959"/>
    <x v="2963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7.1379999999999196E-3"/>
    <n v="25.692295918367346"/>
    <x v="1"/>
    <x v="6"/>
    <x v="2960"/>
    <x v="2964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0.09"/>
    <n v="41.92307692307692"/>
    <x v="1"/>
    <x v="6"/>
    <x v="2961"/>
    <x v="2965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0.1363"/>
    <n v="88.7734375"/>
    <x v="1"/>
    <x v="6"/>
    <x v="2962"/>
    <x v="296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0.13919999999999999"/>
    <n v="80.225352112676063"/>
    <x v="1"/>
    <x v="6"/>
    <x v="2963"/>
    <x v="2967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0.06"/>
    <n v="78.936170212765958"/>
    <x v="1"/>
    <x v="6"/>
    <x v="2964"/>
    <x v="2968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0.625"/>
    <n v="95.588235294117652"/>
    <x v="1"/>
    <x v="6"/>
    <x v="2965"/>
    <x v="2969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0.06"/>
    <n v="69.890109890109883"/>
    <x v="1"/>
    <x v="6"/>
    <x v="2966"/>
    <x v="2970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5625000000000001E-3"/>
    <n v="74.534883720930239"/>
    <x v="1"/>
    <x v="6"/>
    <x v="2967"/>
    <x v="2971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5.3499999999999999E-2"/>
    <n v="123.94117647058823"/>
    <x v="1"/>
    <x v="6"/>
    <x v="2968"/>
    <x v="2972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0.748"/>
    <n v="264.84848484848487"/>
    <x v="1"/>
    <x v="6"/>
    <x v="2969"/>
    <x v="2973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0.02"/>
    <n v="58.620689655172413"/>
    <x v="1"/>
    <x v="6"/>
    <x v="2970"/>
    <x v="2974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25E-3"/>
    <n v="70.884955752212392"/>
    <x v="1"/>
    <x v="6"/>
    <x v="2971"/>
    <x v="2975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0.7142857142857143"/>
    <n v="8.5714285714285712"/>
    <x v="1"/>
    <x v="6"/>
    <x v="2972"/>
    <x v="297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0.13566666666666666"/>
    <n v="113.56666666666666"/>
    <x v="1"/>
    <x v="6"/>
    <x v="2973"/>
    <x v="2977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0.29466666666666669"/>
    <n v="60.6875"/>
    <x v="1"/>
    <x v="6"/>
    <x v="2974"/>
    <x v="2978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4E-2"/>
    <n v="110.21739130434783"/>
    <x v="1"/>
    <x v="6"/>
    <x v="2975"/>
    <x v="2979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9.166666666666666E-2"/>
    <n v="136.45833333333334"/>
    <x v="1"/>
    <x v="6"/>
    <x v="2976"/>
    <x v="2980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0.28925000000000001"/>
    <n v="53.164948453608247"/>
    <x v="1"/>
    <x v="38"/>
    <x v="2977"/>
    <x v="2981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2.06E-2"/>
    <n v="86.491525423728817"/>
    <x v="1"/>
    <x v="38"/>
    <x v="2978"/>
    <x v="2982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0.46539577586206898"/>
    <n v="155.23827397260274"/>
    <x v="1"/>
    <x v="38"/>
    <x v="2979"/>
    <x v="2983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3.5200000000000001E-3"/>
    <n v="115.08256880733946"/>
    <x v="1"/>
    <x v="38"/>
    <x v="2980"/>
    <x v="2984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0.2165"/>
    <n v="109.5945945945946"/>
    <x v="1"/>
    <x v="38"/>
    <x v="2981"/>
    <x v="2985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5.5E-2"/>
    <n v="45.214285714285715"/>
    <x v="1"/>
    <x v="38"/>
    <x v="2982"/>
    <x v="2986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0.10400800000000003"/>
    <n v="104.15169811320754"/>
    <x v="1"/>
    <x v="38"/>
    <x v="2983"/>
    <x v="2987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0"/>
    <n v="35.714285714285715"/>
    <x v="1"/>
    <x v="38"/>
    <x v="2984"/>
    <x v="2988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0.76534999999999997"/>
    <n v="96.997252747252745"/>
    <x v="1"/>
    <x v="38"/>
    <x v="2985"/>
    <x v="2989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0"/>
    <n v="370.37037037037038"/>
    <x v="1"/>
    <x v="38"/>
    <x v="2986"/>
    <x v="2990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3.2941176470588238E-2"/>
    <n v="94.408602150537632"/>
    <x v="1"/>
    <x v="38"/>
    <x v="2987"/>
    <x v="2991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4.4999999999999998E-2"/>
    <n v="48.984375"/>
    <x v="1"/>
    <x v="38"/>
    <x v="2988"/>
    <x v="2992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3.0000000000000001E-3"/>
    <n v="45.590909090909093"/>
    <x v="1"/>
    <x v="38"/>
    <x v="2989"/>
    <x v="2993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3.5774666666666666"/>
    <n v="23.275254237288134"/>
    <x v="1"/>
    <x v="38"/>
    <x v="2990"/>
    <x v="2994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4.9599999999999998E-2"/>
    <n v="63.2289156626506"/>
    <x v="1"/>
    <x v="38"/>
    <x v="2991"/>
    <x v="2995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0.71942857142857142"/>
    <n v="153.5204081632653"/>
    <x v="1"/>
    <x v="38"/>
    <x v="2992"/>
    <x v="2996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3.73E-2"/>
    <n v="90.2"/>
    <x v="1"/>
    <x v="38"/>
    <x v="2993"/>
    <x v="2997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3.0290000000000001E-2"/>
    <n v="118.97113163972287"/>
    <x v="1"/>
    <x v="38"/>
    <x v="2994"/>
    <x v="299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0.18888888888888888"/>
    <n v="80.25"/>
    <x v="1"/>
    <x v="38"/>
    <x v="807"/>
    <x v="2999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0"/>
    <n v="62.5"/>
    <x v="1"/>
    <x v="38"/>
    <x v="2995"/>
    <x v="3000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2.1869988910451896"/>
    <n v="131.37719999999999"/>
    <x v="1"/>
    <x v="38"/>
    <x v="2996"/>
    <x v="3001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8.5061428571428607E-2"/>
    <n v="73.032980769230775"/>
    <x v="1"/>
    <x v="38"/>
    <x v="2997"/>
    <x v="3002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1666666666666667E-2"/>
    <n v="178.52941176470588"/>
    <x v="1"/>
    <x v="38"/>
    <x v="2998"/>
    <x v="3003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0.12814999999999999"/>
    <n v="162.90974729241879"/>
    <x v="1"/>
    <x v="38"/>
    <x v="2999"/>
    <x v="3004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0.20496226415094343"/>
    <n v="108.24237288135593"/>
    <x v="1"/>
    <x v="38"/>
    <x v="3000"/>
    <x v="3005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7.7499999999999999E-2"/>
    <n v="88.865979381443296"/>
    <x v="1"/>
    <x v="38"/>
    <x v="3001"/>
    <x v="3006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0.8"/>
    <n v="54"/>
    <x v="1"/>
    <x v="38"/>
    <x v="3002"/>
    <x v="3007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1666666666666667E-2"/>
    <n v="116.73076923076923"/>
    <x v="1"/>
    <x v="38"/>
    <x v="3003"/>
    <x v="300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0.19756000000000001"/>
    <n v="233.8984375"/>
    <x v="1"/>
    <x v="38"/>
    <x v="3004"/>
    <x v="3009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0.57999999999999996"/>
    <n v="158"/>
    <x v="1"/>
    <x v="38"/>
    <x v="3005"/>
    <x v="3010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0.23666666666666666"/>
    <n v="14.84"/>
    <x v="1"/>
    <x v="38"/>
    <x v="3006"/>
    <x v="3011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0.17125000000000001"/>
    <n v="85.181818181818187"/>
    <x v="1"/>
    <x v="38"/>
    <x v="3007"/>
    <x v="3012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0.5696"/>
    <n v="146.69158878504672"/>
    <x v="1"/>
    <x v="38"/>
    <x v="3008"/>
    <x v="3013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0.13103999999999999"/>
    <n v="50.764811490125673"/>
    <x v="1"/>
    <x v="38"/>
    <x v="3009"/>
    <x v="3014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3.1764705882352938E-2"/>
    <n v="87.7"/>
    <x v="1"/>
    <x v="38"/>
    <x v="3010"/>
    <x v="3015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2.611764705882353E-2"/>
    <n v="242.27777777777777"/>
    <x v="1"/>
    <x v="38"/>
    <x v="3011"/>
    <x v="3016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5.8409090909090911E-2"/>
    <n v="146.44654088050314"/>
    <x v="1"/>
    <x v="38"/>
    <x v="3012"/>
    <x v="3017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7.1428571428571426E-3"/>
    <n v="103.17073170731707"/>
    <x v="1"/>
    <x v="38"/>
    <x v="3013"/>
    <x v="301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0.21233333333333335"/>
    <n v="80.464601769911511"/>
    <x v="1"/>
    <x v="38"/>
    <x v="3014"/>
    <x v="3019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5.7142857142857143E-3"/>
    <n v="234.66666666666666"/>
    <x v="1"/>
    <x v="38"/>
    <x v="3015"/>
    <x v="3020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0.16022222222222221"/>
    <n v="50.689320388349515"/>
    <x v="1"/>
    <x v="38"/>
    <x v="3016"/>
    <x v="3021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8.8000000000000005E-3"/>
    <n v="162.70967741935485"/>
    <x v="1"/>
    <x v="38"/>
    <x v="3017"/>
    <x v="3022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0.03"/>
    <n v="120.16666666666667"/>
    <x v="1"/>
    <x v="38"/>
    <x v="3018"/>
    <x v="3023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1.4641999999999999"/>
    <n v="67.697802197802204"/>
    <x v="1"/>
    <x v="38"/>
    <x v="3019"/>
    <x v="3024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2.0219999999999998"/>
    <n v="52.103448275862071"/>
    <x v="1"/>
    <x v="38"/>
    <x v="3020"/>
    <x v="3025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0.43333333333333335"/>
    <n v="51.6"/>
    <x v="1"/>
    <x v="38"/>
    <x v="3021"/>
    <x v="3026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0.31440000000000001"/>
    <n v="164.3"/>
    <x v="1"/>
    <x v="38"/>
    <x v="3022"/>
    <x v="3027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0.68020000000000003"/>
    <n v="84.858585858585855"/>
    <x v="1"/>
    <x v="38"/>
    <x v="3023"/>
    <x v="302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9.6766666666666667E-2"/>
    <n v="94.548850574712645"/>
    <x v="1"/>
    <x v="38"/>
    <x v="3024"/>
    <x v="3029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6.6857142857142851E-2"/>
    <n v="45.536585365853661"/>
    <x v="1"/>
    <x v="38"/>
    <x v="3025"/>
    <x v="3030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0"/>
    <n v="51.724137931034484"/>
    <x v="1"/>
    <x v="38"/>
    <x v="3026"/>
    <x v="3031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0.27200000000000002"/>
    <n v="50.88"/>
    <x v="1"/>
    <x v="38"/>
    <x v="3027"/>
    <x v="3032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0.46533333333333332"/>
    <n v="191.13043478260869"/>
    <x v="1"/>
    <x v="38"/>
    <x v="3028"/>
    <x v="3033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0.12536"/>
    <n v="89.314285714285717"/>
    <x v="1"/>
    <x v="38"/>
    <x v="3029"/>
    <x v="3034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8.7868399999999972E-2"/>
    <n v="88.588631921824103"/>
    <x v="1"/>
    <x v="38"/>
    <x v="3030"/>
    <x v="3035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0.26732"/>
    <n v="96.300911854103347"/>
    <x v="1"/>
    <x v="38"/>
    <x v="3031"/>
    <x v="3036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1.1319999999999999"/>
    <n v="33.3125"/>
    <x v="1"/>
    <x v="38"/>
    <x v="3032"/>
    <x v="3037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5.0000000000000001E-3"/>
    <n v="37.222222222222221"/>
    <x v="1"/>
    <x v="38"/>
    <x v="3033"/>
    <x v="30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8.7138999999999939E-2"/>
    <n v="92.130423728813554"/>
    <x v="1"/>
    <x v="38"/>
    <x v="3034"/>
    <x v="3039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7.4999999999999997E-2"/>
    <n v="76.785714285714292"/>
    <x v="1"/>
    <x v="38"/>
    <x v="3035"/>
    <x v="3040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0.10481927710843374"/>
    <n v="96.526315789473685"/>
    <x v="1"/>
    <x v="38"/>
    <x v="3036"/>
    <x v="3041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0.28000000000000003"/>
    <n v="51.891891891891895"/>
    <x v="1"/>
    <x v="38"/>
    <x v="3037"/>
    <x v="3042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0.10006666666666666"/>
    <n v="128.9140625"/>
    <x v="1"/>
    <x v="38"/>
    <x v="3038"/>
    <x v="3043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9.3416666666666662E-2"/>
    <n v="84.108974358974365"/>
    <x v="1"/>
    <x v="38"/>
    <x v="3039"/>
    <x v="3044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0.32706500000000005"/>
    <n v="82.941562500000003"/>
    <x v="1"/>
    <x v="38"/>
    <x v="3040"/>
    <x v="3045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0.90848101265822789"/>
    <n v="259.94827586206895"/>
    <x v="1"/>
    <x v="38"/>
    <x v="3041"/>
    <x v="3046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0.49"/>
    <n v="37.25"/>
    <x v="1"/>
    <x v="38"/>
    <x v="3042"/>
    <x v="3047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0.66400000000000003"/>
    <n v="177.02127659574469"/>
    <x v="1"/>
    <x v="38"/>
    <x v="3043"/>
    <x v="304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6.6666666666666666E-2"/>
    <n v="74.074074074074076"/>
    <x v="1"/>
    <x v="38"/>
    <x v="3044"/>
    <x v="3049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0.06"/>
    <n v="70.666666666666671"/>
    <x v="1"/>
    <x v="38"/>
    <x v="3045"/>
    <x v="3050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-0.76371428571428568"/>
    <n v="23.62857142857143"/>
    <x v="1"/>
    <x v="38"/>
    <x v="3046"/>
    <x v="3051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-0.99850000000000005"/>
    <n v="37.5"/>
    <x v="1"/>
    <x v="38"/>
    <x v="3047"/>
    <x v="3052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-0.996"/>
    <n v="13.333333333333334"/>
    <x v="1"/>
    <x v="38"/>
    <x v="3048"/>
    <x v="3053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-1"/>
    <e v="#DIV/0!"/>
    <x v="1"/>
    <x v="38"/>
    <x v="3049"/>
    <x v="3054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-0.99995000000000001"/>
    <n v="1"/>
    <x v="1"/>
    <x v="38"/>
    <x v="3050"/>
    <x v="3055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-1"/>
    <e v="#DIV/0!"/>
    <x v="1"/>
    <x v="38"/>
    <x v="3051"/>
    <x v="3056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-1"/>
    <e v="#DIV/0!"/>
    <x v="1"/>
    <x v="38"/>
    <x v="3052"/>
    <x v="3057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-0.99983333333333335"/>
    <n v="1"/>
    <x v="1"/>
    <x v="38"/>
    <x v="3053"/>
    <x v="305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-0.96993333333333331"/>
    <n v="41"/>
    <x v="1"/>
    <x v="38"/>
    <x v="3054"/>
    <x v="3059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-0.99847727272727271"/>
    <n v="55.833333333333336"/>
    <x v="1"/>
    <x v="38"/>
    <x v="3055"/>
    <x v="3060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-1"/>
    <e v="#DIV/0!"/>
    <x v="1"/>
    <x v="38"/>
    <x v="3056"/>
    <x v="3061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-0.33160000000000001"/>
    <n v="99.761194029850742"/>
    <x v="1"/>
    <x v="38"/>
    <x v="3057"/>
    <x v="3062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-0.80433333333333334"/>
    <n v="25.521739130434781"/>
    <x v="1"/>
    <x v="38"/>
    <x v="3058"/>
    <x v="3063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-0.88705333333333336"/>
    <n v="117.65277777777777"/>
    <x v="1"/>
    <x v="38"/>
    <x v="3059"/>
    <x v="3064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-0.99960000000000004"/>
    <n v="5"/>
    <x v="1"/>
    <x v="38"/>
    <x v="3060"/>
    <x v="3065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-0.88014285714285712"/>
    <n v="2796.6666666666665"/>
    <x v="1"/>
    <x v="38"/>
    <x v="3061"/>
    <x v="3066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-0.97499999999999998"/>
    <n v="200"/>
    <x v="1"/>
    <x v="38"/>
    <x v="3062"/>
    <x v="3067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-0.99929999999999997"/>
    <n v="87.5"/>
    <x v="1"/>
    <x v="38"/>
    <x v="3063"/>
    <x v="306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-0.85899999999999999"/>
    <n v="20.142857142857142"/>
    <x v="1"/>
    <x v="38"/>
    <x v="3064"/>
    <x v="3069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-0.96660000000000001"/>
    <n v="20.875"/>
    <x v="1"/>
    <x v="38"/>
    <x v="3065"/>
    <x v="3070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-0.40225"/>
    <n v="61.307692307692307"/>
    <x v="1"/>
    <x v="38"/>
    <x v="3066"/>
    <x v="3071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-0.99983333333333335"/>
    <n v="1"/>
    <x v="1"/>
    <x v="38"/>
    <x v="3067"/>
    <x v="3072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-0.99976964285714287"/>
    <n v="92.142857142857139"/>
    <x v="1"/>
    <x v="38"/>
    <x v="3068"/>
    <x v="3073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-0.99912000000000001"/>
    <n v="7.333333333333333"/>
    <x v="1"/>
    <x v="38"/>
    <x v="3069"/>
    <x v="3074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-0.91359999999999997"/>
    <n v="64.8"/>
    <x v="1"/>
    <x v="38"/>
    <x v="3070"/>
    <x v="3075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-0.84940000000000004"/>
    <n v="30.12"/>
    <x v="1"/>
    <x v="38"/>
    <x v="3071"/>
    <x v="3076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-0.99522727272727274"/>
    <n v="52.5"/>
    <x v="1"/>
    <x v="38"/>
    <x v="3072"/>
    <x v="3077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-0.99881666666666669"/>
    <n v="23.666666666666668"/>
    <x v="1"/>
    <x v="38"/>
    <x v="3073"/>
    <x v="307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-0.99158260014126476"/>
    <n v="415.77777777777777"/>
    <x v="1"/>
    <x v="38"/>
    <x v="3074"/>
    <x v="3079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-0.99981200000000003"/>
    <n v="53.714285714285715"/>
    <x v="1"/>
    <x v="38"/>
    <x v="3075"/>
    <x v="3080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-0.99789700000000003"/>
    <n v="420.6"/>
    <x v="1"/>
    <x v="38"/>
    <x v="3076"/>
    <x v="3081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-1"/>
    <e v="#DIV/0!"/>
    <x v="1"/>
    <x v="38"/>
    <x v="3077"/>
    <x v="3082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-0.99719999999999998"/>
    <n v="18.666666666666668"/>
    <x v="1"/>
    <x v="38"/>
    <x v="3078"/>
    <x v="3083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-0.88420793298842082"/>
    <n v="78.333333333333329"/>
    <x v="1"/>
    <x v="38"/>
    <x v="3079"/>
    <x v="3084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-0.97560000000000002"/>
    <n v="67.777777777777771"/>
    <x v="1"/>
    <x v="38"/>
    <x v="3080"/>
    <x v="3085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-0.99750000000000005"/>
    <n v="16.666666666666668"/>
    <x v="1"/>
    <x v="38"/>
    <x v="3081"/>
    <x v="3086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-0.99375000000000002"/>
    <n v="62.5"/>
    <x v="1"/>
    <x v="38"/>
    <x v="3082"/>
    <x v="3087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-0.99806153846153844"/>
    <n v="42"/>
    <x v="1"/>
    <x v="38"/>
    <x v="3083"/>
    <x v="308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-0.76583999999999997"/>
    <n v="130.0888888888889"/>
    <x v="1"/>
    <x v="38"/>
    <x v="3084"/>
    <x v="3089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-0.9491911111111111"/>
    <n v="1270.2222222222222"/>
    <x v="1"/>
    <x v="38"/>
    <x v="3085"/>
    <x v="3090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-0.84079999999999999"/>
    <n v="88.444444444444443"/>
    <x v="1"/>
    <x v="38"/>
    <x v="3086"/>
    <x v="3091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-0.98816809999999999"/>
    <n v="56.342380952380957"/>
    <x v="1"/>
    <x v="38"/>
    <x v="3087"/>
    <x v="3092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-0.77249999999999996"/>
    <n v="53.529411764705884"/>
    <x v="1"/>
    <x v="38"/>
    <x v="2806"/>
    <x v="3093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-0.99975000000000003"/>
    <n v="25"/>
    <x v="1"/>
    <x v="38"/>
    <x v="3088"/>
    <x v="3094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-0.9966487935656837"/>
    <n v="50"/>
    <x v="1"/>
    <x v="38"/>
    <x v="3089"/>
    <x v="3095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-0.96025000000000005"/>
    <n v="56.785714285714285"/>
    <x v="1"/>
    <x v="38"/>
    <x v="3090"/>
    <x v="3096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-0.82850000000000001"/>
    <n v="40.833333333333336"/>
    <x v="1"/>
    <x v="38"/>
    <x v="3091"/>
    <x v="3097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-0.9639199589533094"/>
    <n v="65.111111111111114"/>
    <x v="1"/>
    <x v="38"/>
    <x v="3092"/>
    <x v="309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-0.86099999999999999"/>
    <n v="55.6"/>
    <x v="1"/>
    <x v="38"/>
    <x v="3093"/>
    <x v="3099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-0.84775"/>
    <n v="140.53846153846155"/>
    <x v="1"/>
    <x v="38"/>
    <x v="3094"/>
    <x v="3100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-0.88"/>
    <n v="25"/>
    <x v="1"/>
    <x v="38"/>
    <x v="3095"/>
    <x v="3101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-0.60887500000000006"/>
    <n v="69.533333333333331"/>
    <x v="1"/>
    <x v="38"/>
    <x v="3096"/>
    <x v="3102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-0.9973170731707317"/>
    <n v="5.5"/>
    <x v="1"/>
    <x v="38"/>
    <x v="3097"/>
    <x v="3103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-0.70374999999999999"/>
    <n v="237"/>
    <x v="1"/>
    <x v="38"/>
    <x v="3098"/>
    <x v="3104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-0.57639007698887934"/>
    <n v="79.870967741935488"/>
    <x v="1"/>
    <x v="38"/>
    <x v="3099"/>
    <x v="3105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-0.95899999999999996"/>
    <n v="10.25"/>
    <x v="1"/>
    <x v="38"/>
    <x v="3100"/>
    <x v="3106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-0.80237499999999995"/>
    <n v="272.58620689655174"/>
    <x v="1"/>
    <x v="38"/>
    <x v="3101"/>
    <x v="3107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-0.99948000000000004"/>
    <n v="13"/>
    <x v="1"/>
    <x v="38"/>
    <x v="3102"/>
    <x v="310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-0.7496981132075472"/>
    <n v="58.184210526315788"/>
    <x v="1"/>
    <x v="38"/>
    <x v="3103"/>
    <x v="3109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-0.99960000000000004"/>
    <n v="10"/>
    <x v="1"/>
    <x v="38"/>
    <x v="3104"/>
    <x v="3110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-0.73360000000000003"/>
    <n v="70.10526315789474"/>
    <x v="1"/>
    <x v="38"/>
    <x v="3105"/>
    <x v="3111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-0.95263636363636361"/>
    <n v="57.888888888888886"/>
    <x v="1"/>
    <x v="38"/>
    <x v="3106"/>
    <x v="3112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-0.95756466010528729"/>
    <n v="125.27027027027027"/>
    <x v="1"/>
    <x v="38"/>
    <x v="3107"/>
    <x v="3113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-1"/>
    <e v="#DIV/0!"/>
    <x v="1"/>
    <x v="38"/>
    <x v="3108"/>
    <x v="3114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-0.97"/>
    <n v="300"/>
    <x v="1"/>
    <x v="38"/>
    <x v="3109"/>
    <x v="3115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-0.42666666666666669"/>
    <n v="43"/>
    <x v="1"/>
    <x v="38"/>
    <x v="3110"/>
    <x v="3116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-0.999"/>
    <n v="1"/>
    <x v="1"/>
    <x v="38"/>
    <x v="3111"/>
    <x v="3117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-0.99690000000000001"/>
    <n v="775"/>
    <x v="1"/>
    <x v="38"/>
    <x v="3112"/>
    <x v="311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-0.99950000000000006"/>
    <n v="5"/>
    <x v="1"/>
    <x v="38"/>
    <x v="3113"/>
    <x v="3119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-0.99990153846153851"/>
    <n v="12.8"/>
    <x v="1"/>
    <x v="38"/>
    <x v="3114"/>
    <x v="3120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-0.99333333333333329"/>
    <n v="10"/>
    <x v="1"/>
    <x v="38"/>
    <x v="3115"/>
    <x v="3121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-0.41708542713567837"/>
    <n v="58"/>
    <x v="1"/>
    <x v="38"/>
    <x v="3116"/>
    <x v="3122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-0.31846400000000002"/>
    <n v="244.80459770114942"/>
    <x v="1"/>
    <x v="38"/>
    <x v="3117"/>
    <x v="3123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-0.99996750000000001"/>
    <n v="6.5"/>
    <x v="1"/>
    <x v="38"/>
    <x v="3118"/>
    <x v="3124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-1"/>
    <e v="#DIV/0!"/>
    <x v="1"/>
    <x v="38"/>
    <x v="3119"/>
    <x v="3125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-0.95840000000000003"/>
    <n v="61.176470588235297"/>
    <x v="1"/>
    <x v="38"/>
    <x v="3120"/>
    <x v="3126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-1"/>
    <e v="#DIV/0!"/>
    <x v="1"/>
    <x v="38"/>
    <x v="3121"/>
    <x v="3127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8.6066666666666666E-2"/>
    <n v="139.23931623931625"/>
    <x v="1"/>
    <x v="6"/>
    <x v="3122"/>
    <x v="3128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-0.99199999999999999"/>
    <n v="10"/>
    <x v="1"/>
    <x v="6"/>
    <x v="3123"/>
    <x v="3129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-0.96250000000000002"/>
    <n v="93.75"/>
    <x v="1"/>
    <x v="6"/>
    <x v="3124"/>
    <x v="3130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-0.84268292682926826"/>
    <n v="53.75"/>
    <x v="1"/>
    <x v="6"/>
    <x v="3125"/>
    <x v="3131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-0.9996666666666667"/>
    <n v="10"/>
    <x v="1"/>
    <x v="6"/>
    <x v="3126"/>
    <x v="3132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0.08"/>
    <n v="33.75"/>
    <x v="1"/>
    <x v="6"/>
    <x v="3127"/>
    <x v="3133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-0.77500000000000002"/>
    <n v="18.75"/>
    <x v="1"/>
    <x v="6"/>
    <x v="3128"/>
    <x v="3134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-0.79150579150579148"/>
    <n v="23.142857142857142"/>
    <x v="1"/>
    <x v="6"/>
    <x v="3129"/>
    <x v="3135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0.27800000000000002"/>
    <n v="29.045454545454547"/>
    <x v="1"/>
    <x v="6"/>
    <x v="3130"/>
    <x v="3136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-0.96666666666666667"/>
    <n v="50"/>
    <x v="1"/>
    <x v="6"/>
    <x v="3131"/>
    <x v="3137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-1"/>
    <e v="#DIV/0!"/>
    <x v="1"/>
    <x v="6"/>
    <x v="3132"/>
    <x v="3138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-0.94599999999999995"/>
    <n v="450"/>
    <x v="1"/>
    <x v="6"/>
    <x v="3133"/>
    <x v="3139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-0.99039999999999995"/>
    <n v="24"/>
    <x v="1"/>
    <x v="6"/>
    <x v="3134"/>
    <x v="3140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-0.48399999999999999"/>
    <n v="32.25"/>
    <x v="1"/>
    <x v="6"/>
    <x v="3135"/>
    <x v="3141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-0.98363636363636364"/>
    <n v="15"/>
    <x v="1"/>
    <x v="6"/>
    <x v="3136"/>
    <x v="3142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-1"/>
    <e v="#DIV/0!"/>
    <x v="1"/>
    <x v="6"/>
    <x v="3137"/>
    <x v="3143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-0.246"/>
    <n v="251.33333333333334"/>
    <x v="1"/>
    <x v="6"/>
    <x v="3138"/>
    <x v="3144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-1"/>
    <e v="#DIV/0!"/>
    <x v="1"/>
    <x v="6"/>
    <x v="3139"/>
    <x v="3145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-0.89500000000000002"/>
    <n v="437.5"/>
    <x v="1"/>
    <x v="6"/>
    <x v="3140"/>
    <x v="314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0.17524999999999999"/>
    <n v="110.35211267605634"/>
    <x v="1"/>
    <x v="6"/>
    <x v="3141"/>
    <x v="3147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0.31166666666666665"/>
    <n v="41.421052631578945"/>
    <x v="1"/>
    <x v="6"/>
    <x v="3142"/>
    <x v="3148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0.04"/>
    <n v="52"/>
    <x v="1"/>
    <x v="6"/>
    <x v="3143"/>
    <x v="3149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0.01"/>
    <n v="33.990384615384613"/>
    <x v="1"/>
    <x v="6"/>
    <x v="3144"/>
    <x v="3150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4.0000000000000001E-3"/>
    <n v="103.35294117647059"/>
    <x v="1"/>
    <x v="6"/>
    <x v="3145"/>
    <x v="3151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5.9545454545454547E-2"/>
    <n v="34.791044776119406"/>
    <x v="1"/>
    <x v="6"/>
    <x v="3146"/>
    <x v="3152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2.3558333333333334"/>
    <n v="41.773858921161825"/>
    <x v="1"/>
    <x v="6"/>
    <x v="3147"/>
    <x v="3153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0.12928571428571428"/>
    <n v="64.268292682926827"/>
    <x v="1"/>
    <x v="6"/>
    <x v="3148"/>
    <x v="3154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0.88504599999999989"/>
    <n v="31.209370860927152"/>
    <x v="1"/>
    <x v="6"/>
    <x v="3149"/>
    <x v="3155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8181818181818181E-2"/>
    <n v="62.921348314606739"/>
    <x v="1"/>
    <x v="6"/>
    <x v="3150"/>
    <x v="3156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0.01"/>
    <n v="98.536585365853654"/>
    <x v="1"/>
    <x v="6"/>
    <x v="3151"/>
    <x v="3157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0.14000000000000001"/>
    <n v="82.608695652173907"/>
    <x v="1"/>
    <x v="6"/>
    <x v="3152"/>
    <x v="3158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0.33481333333333335"/>
    <n v="38.504230769230773"/>
    <x v="1"/>
    <x v="6"/>
    <x v="3153"/>
    <x v="3159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5333333333333332E-2"/>
    <n v="80.15789473684211"/>
    <x v="1"/>
    <x v="6"/>
    <x v="3154"/>
    <x v="3160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5.0999999999999997E-2"/>
    <n v="28.405405405405407"/>
    <x v="1"/>
    <x v="6"/>
    <x v="3155"/>
    <x v="3161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0.27150000000000002"/>
    <n v="80.730158730158735"/>
    <x v="1"/>
    <x v="6"/>
    <x v="3156"/>
    <x v="3162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0.11153846153846154"/>
    <n v="200.69444444444446"/>
    <x v="1"/>
    <x v="6"/>
    <x v="3157"/>
    <x v="3163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6.7599999999999993E-2"/>
    <n v="37.591549295774648"/>
    <x v="1"/>
    <x v="6"/>
    <x v="3158"/>
    <x v="3164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0.62666666666666671"/>
    <n v="58.095238095238095"/>
    <x v="1"/>
    <x v="6"/>
    <x v="73"/>
    <x v="3165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0.60228085714285717"/>
    <n v="60.300892473118282"/>
    <x v="1"/>
    <x v="6"/>
    <x v="3159"/>
    <x v="3166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0.16166666666666665"/>
    <n v="63.363636363636367"/>
    <x v="1"/>
    <x v="6"/>
    <x v="3160"/>
    <x v="3167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0.24199999999999999"/>
    <n v="50.901639344262293"/>
    <x v="1"/>
    <x v="6"/>
    <x v="3161"/>
    <x v="3168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3.0124999999999999E-2"/>
    <n v="100.5"/>
    <x v="1"/>
    <x v="6"/>
    <x v="3162"/>
    <x v="3169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0.1225"/>
    <n v="31.619718309859156"/>
    <x v="1"/>
    <x v="6"/>
    <x v="3163"/>
    <x v="3170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8.8142857142857148E-2"/>
    <n v="65.102564102564102"/>
    <x v="1"/>
    <x v="6"/>
    <x v="3164"/>
    <x v="3171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0.15"/>
    <n v="79.310344827586206"/>
    <x v="1"/>
    <x v="6"/>
    <x v="3165"/>
    <x v="3172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0.03"/>
    <n v="139.18918918918919"/>
    <x v="1"/>
    <x v="6"/>
    <x v="3166"/>
    <x v="3173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1333333333333334E-2"/>
    <n v="131.91304347826087"/>
    <x v="1"/>
    <x v="6"/>
    <x v="3167"/>
    <x v="3174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9.5600000000000004E-2"/>
    <n v="91.3"/>
    <x v="1"/>
    <x v="6"/>
    <x v="3168"/>
    <x v="3175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0.14842105263157895"/>
    <n v="39.672727272727272"/>
    <x v="1"/>
    <x v="6"/>
    <x v="3169"/>
    <x v="317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0.17399999999999999"/>
    <n v="57.549019607843135"/>
    <x v="1"/>
    <x v="6"/>
    <x v="3170"/>
    <x v="3177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0.71733333333333338"/>
    <n v="33.025641025641029"/>
    <x v="1"/>
    <x v="6"/>
    <x v="3171"/>
    <x v="3178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0.14162380952380946"/>
    <n v="77.335806451612896"/>
    <x v="1"/>
    <x v="6"/>
    <x v="3172"/>
    <x v="3179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0.19750000000000001"/>
    <n v="31.933333333333334"/>
    <x v="1"/>
    <x v="6"/>
    <x v="3173"/>
    <x v="3180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0.09"/>
    <n v="36.333333333333336"/>
    <x v="1"/>
    <x v="6"/>
    <x v="3174"/>
    <x v="3181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8.8571428571428568E-3"/>
    <n v="46.768211920529801"/>
    <x v="1"/>
    <x v="6"/>
    <x v="3175"/>
    <x v="3182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0.09"/>
    <n v="40.073529411764703"/>
    <x v="1"/>
    <x v="6"/>
    <x v="3176"/>
    <x v="3183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7.2093023255813959E-2"/>
    <n v="100.21739130434783"/>
    <x v="1"/>
    <x v="6"/>
    <x v="3177"/>
    <x v="3184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0"/>
    <n v="41.666666666666664"/>
    <x v="1"/>
    <x v="6"/>
    <x v="3178"/>
    <x v="3185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2.1874999999999999E-2"/>
    <n v="46.714285714285715"/>
    <x v="1"/>
    <x v="6"/>
    <x v="3179"/>
    <x v="318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0.16293333333333335"/>
    <n v="71.491803278688522"/>
    <x v="1"/>
    <x v="6"/>
    <x v="3180"/>
    <x v="3187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-0.35"/>
    <n v="14.444444444444445"/>
    <x v="1"/>
    <x v="40"/>
    <x v="3181"/>
    <x v="3188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-0.87672727272727269"/>
    <n v="356.84210526315792"/>
    <x v="1"/>
    <x v="40"/>
    <x v="3182"/>
    <x v="3189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-1"/>
    <e v="#DIV/0!"/>
    <x v="1"/>
    <x v="40"/>
    <x v="3183"/>
    <x v="319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-0.95973333333333333"/>
    <n v="37.75"/>
    <x v="1"/>
    <x v="40"/>
    <x v="3184"/>
    <x v="3191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-0.98980000000000001"/>
    <n v="12.75"/>
    <x v="1"/>
    <x v="40"/>
    <x v="3185"/>
    <x v="3192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-0.88260000000000005"/>
    <n v="24.458333333333332"/>
    <x v="1"/>
    <x v="40"/>
    <x v="3186"/>
    <x v="3193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-1"/>
    <e v="#DIV/0!"/>
    <x v="1"/>
    <x v="40"/>
    <x v="3187"/>
    <x v="3194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-0.40857142857142859"/>
    <n v="53.07692307692308"/>
    <x v="1"/>
    <x v="40"/>
    <x v="3188"/>
    <x v="3195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-0.99939999999999996"/>
    <n v="300"/>
    <x v="1"/>
    <x v="40"/>
    <x v="3189"/>
    <x v="3196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-0.88549999999999995"/>
    <n v="286.25"/>
    <x v="1"/>
    <x v="40"/>
    <x v="3190"/>
    <x v="3197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-0.99633333333333329"/>
    <n v="36.666666666666664"/>
    <x v="1"/>
    <x v="40"/>
    <x v="3191"/>
    <x v="3198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-0.47839999999999999"/>
    <n v="49.20754716981132"/>
    <x v="1"/>
    <x v="40"/>
    <x v="3192"/>
    <x v="3199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-0.99997999999999998"/>
    <n v="1"/>
    <x v="1"/>
    <x v="40"/>
    <x v="3193"/>
    <x v="320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-0.98750000000000004"/>
    <n v="12.5"/>
    <x v="1"/>
    <x v="40"/>
    <x v="3194"/>
    <x v="3201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-0.45479999999999998"/>
    <n v="109.04"/>
    <x v="1"/>
    <x v="40"/>
    <x v="3195"/>
    <x v="3202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-0.75"/>
    <n v="41.666666666666664"/>
    <x v="1"/>
    <x v="40"/>
    <x v="3196"/>
    <x v="3203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-1"/>
    <e v="#DIV/0!"/>
    <x v="1"/>
    <x v="40"/>
    <x v="3197"/>
    <x v="3204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-0.96587500000000004"/>
    <n v="22.75"/>
    <x v="1"/>
    <x v="40"/>
    <x v="3198"/>
    <x v="3205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-1"/>
    <e v="#DIV/0!"/>
    <x v="1"/>
    <x v="40"/>
    <x v="3199"/>
    <x v="3206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-0.53636363636363638"/>
    <n v="70.833333333333329"/>
    <x v="1"/>
    <x v="40"/>
    <x v="3200"/>
    <x v="3207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3.5000000000000003E-2"/>
    <n v="63.109756097560975"/>
    <x v="1"/>
    <x v="6"/>
    <x v="3201"/>
    <x v="3208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0.1932315789473685"/>
    <n v="50.157964601769912"/>
    <x v="1"/>
    <x v="6"/>
    <x v="3202"/>
    <x v="3209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0.25766666666666665"/>
    <n v="62.883333333333333"/>
    <x v="1"/>
    <x v="6"/>
    <x v="3203"/>
    <x v="3210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0.19743478260869565"/>
    <n v="85.531055900621112"/>
    <x v="1"/>
    <x v="6"/>
    <x v="3204"/>
    <x v="3211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0.26250000000000001"/>
    <n v="53.723404255319146"/>
    <x v="1"/>
    <x v="6"/>
    <x v="3205"/>
    <x v="3212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1666666666666668E-3"/>
    <n v="127.80851063829788"/>
    <x v="1"/>
    <x v="6"/>
    <x v="3206"/>
    <x v="3213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2.1333333333333333E-2"/>
    <n v="106.57391304347826"/>
    <x v="1"/>
    <x v="6"/>
    <x v="3207"/>
    <x v="3214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3.5142857142857141E-3"/>
    <n v="262.11194029850748"/>
    <x v="1"/>
    <x v="6"/>
    <x v="3208"/>
    <x v="3215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5.0000000000000001E-4"/>
    <n v="57.171428571428571"/>
    <x v="1"/>
    <x v="6"/>
    <x v="3209"/>
    <x v="3216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0.16022222222222221"/>
    <n v="50.20192307692308"/>
    <x v="1"/>
    <x v="6"/>
    <x v="3210"/>
    <x v="3217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2.1000000000000001E-2"/>
    <n v="66.586956521739125"/>
    <x v="1"/>
    <x v="6"/>
    <x v="3211"/>
    <x v="3218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1000000000000001E-3"/>
    <n v="168.25210084033614"/>
    <x v="1"/>
    <x v="6"/>
    <x v="3212"/>
    <x v="3219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8.3999999999999995E-3"/>
    <n v="256.37288135593218"/>
    <x v="1"/>
    <x v="6"/>
    <x v="3213"/>
    <x v="3220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3.4250000000000003E-2"/>
    <n v="36.610619469026545"/>
    <x v="1"/>
    <x v="6"/>
    <x v="3214"/>
    <x v="3221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0.248"/>
    <n v="37.142857142857146"/>
    <x v="1"/>
    <x v="6"/>
    <x v="3215"/>
    <x v="3222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9.5161290322580638E-2"/>
    <n v="45.878378378378379"/>
    <x v="1"/>
    <x v="6"/>
    <x v="3216"/>
    <x v="3223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2.0333333333333332E-2"/>
    <n v="141.71296296296296"/>
    <x v="1"/>
    <x v="6"/>
    <x v="3217"/>
    <x v="3224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2.35E-2"/>
    <n v="52.487179487179489"/>
    <x v="1"/>
    <x v="6"/>
    <x v="3218"/>
    <x v="3225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4.1666666666666664E-2"/>
    <n v="59.523809523809526"/>
    <x v="1"/>
    <x v="6"/>
    <x v="3219"/>
    <x v="322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0.25"/>
    <n v="50"/>
    <x v="1"/>
    <x v="6"/>
    <x v="3220"/>
    <x v="3227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2.3428571428571427E-2"/>
    <n v="193.62162162162161"/>
    <x v="1"/>
    <x v="6"/>
    <x v="3221"/>
    <x v="3228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7.8649999999999998E-2"/>
    <n v="106.79702970297029"/>
    <x v="1"/>
    <x v="6"/>
    <x v="3222"/>
    <x v="3229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9.8846153846153847E-2"/>
    <n v="77.21621621621621"/>
    <x v="1"/>
    <x v="6"/>
    <x v="341"/>
    <x v="3230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0.61"/>
    <n v="57.5"/>
    <x v="1"/>
    <x v="6"/>
    <x v="3223"/>
    <x v="3231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0.312"/>
    <n v="50.46153846153846"/>
    <x v="1"/>
    <x v="6"/>
    <x v="3224"/>
    <x v="3232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0.188"/>
    <n v="97.377049180327873"/>
    <x v="1"/>
    <x v="6"/>
    <x v="3225"/>
    <x v="3233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3.9275000000000091E-3"/>
    <n v="34.91921739130435"/>
    <x v="1"/>
    <x v="6"/>
    <x v="3226"/>
    <x v="3234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3.2066666666666667E-2"/>
    <n v="85.530386740331494"/>
    <x v="1"/>
    <x v="6"/>
    <x v="3227"/>
    <x v="3235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6.0000000000000001E-3"/>
    <n v="182.90909090909091"/>
    <x v="1"/>
    <x v="6"/>
    <x v="3228"/>
    <x v="3236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7.8754285714285541E-3"/>
    <n v="131.13620817843866"/>
    <x v="1"/>
    <x v="6"/>
    <x v="3229"/>
    <x v="3237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0.12321428571428572"/>
    <n v="39.810126582278478"/>
    <x v="1"/>
    <x v="6"/>
    <x v="3230"/>
    <x v="3238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5.919140225179112E-2"/>
    <n v="59.701730769230764"/>
    <x v="1"/>
    <x v="6"/>
    <x v="3231"/>
    <x v="3239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5.6666666666666671E-3"/>
    <n v="88.735294117647058"/>
    <x v="1"/>
    <x v="6"/>
    <x v="3232"/>
    <x v="3240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0.15305882352941177"/>
    <n v="58.688622754491021"/>
    <x v="1"/>
    <x v="6"/>
    <x v="3233"/>
    <x v="3241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0.27304200000000001"/>
    <n v="69.56513661202186"/>
    <x v="1"/>
    <x v="6"/>
    <x v="3234"/>
    <x v="3242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2.8375000000000001E-2"/>
    <n v="115.87323943661971"/>
    <x v="1"/>
    <x v="6"/>
    <x v="3235"/>
    <x v="3243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2.9374999999999998E-2"/>
    <n v="23.869565217391305"/>
    <x v="1"/>
    <x v="6"/>
    <x v="3236"/>
    <x v="3244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4.304761904761905E-2"/>
    <n v="81.125925925925927"/>
    <x v="1"/>
    <x v="6"/>
    <x v="3237"/>
    <x v="3245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0.11219999999999999"/>
    <n v="57.626943005181346"/>
    <x v="1"/>
    <x v="6"/>
    <x v="3238"/>
    <x v="324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5.8599999999999999E-2"/>
    <n v="46.429824561403507"/>
    <x v="1"/>
    <x v="6"/>
    <x v="3239"/>
    <x v="3247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7.9166666666666673E-3"/>
    <n v="60.475000000000001"/>
    <x v="1"/>
    <x v="6"/>
    <x v="3240"/>
    <x v="3248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4.9272727272727274E-2"/>
    <n v="65.579545454545453"/>
    <x v="1"/>
    <x v="6"/>
    <x v="3241"/>
    <x v="3249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5520000000000001E-2"/>
    <n v="119.1924882629108"/>
    <x v="1"/>
    <x v="6"/>
    <x v="3242"/>
    <x v="3250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0.10733333333333334"/>
    <n v="83.05"/>
    <x v="1"/>
    <x v="6"/>
    <x v="3243"/>
    <x v="3251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0.2782222222222222"/>
    <n v="57.52"/>
    <x v="1"/>
    <x v="6"/>
    <x v="3244"/>
    <x v="3252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8249999999999999E-2"/>
    <n v="177.08695652173913"/>
    <x v="1"/>
    <x v="6"/>
    <x v="3245"/>
    <x v="3253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2576923076923078E-2"/>
    <n v="70.771505376344081"/>
    <x v="1"/>
    <x v="6"/>
    <x v="3246"/>
    <x v="3254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0.75"/>
    <n v="29.166666666666668"/>
    <x v="1"/>
    <x v="6"/>
    <x v="3247"/>
    <x v="3255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0.28060000000000002"/>
    <n v="72.76136363636364"/>
    <x v="1"/>
    <x v="6"/>
    <x v="3248"/>
    <x v="325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6.2994999999999884E-2"/>
    <n v="51.853414634146333"/>
    <x v="1"/>
    <x v="6"/>
    <x v="3249"/>
    <x v="3257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5.2142857142857144E-2"/>
    <n v="98.2"/>
    <x v="1"/>
    <x v="6"/>
    <x v="3250"/>
    <x v="3258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6.1678260869565155E-2"/>
    <n v="251.7381443298969"/>
    <x v="1"/>
    <x v="6"/>
    <x v="3251"/>
    <x v="3259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9.2399999999999996E-2"/>
    <n v="74.821917808219183"/>
    <x v="1"/>
    <x v="6"/>
    <x v="3252"/>
    <x v="3260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4.5454545454545452E-3"/>
    <n v="67.65306122448979"/>
    <x v="1"/>
    <x v="6"/>
    <x v="3253"/>
    <x v="3261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3.0409836065573771E-2"/>
    <n v="93.81343283582089"/>
    <x v="1"/>
    <x v="6"/>
    <x v="3254"/>
    <x v="3262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0.12166399999999994"/>
    <n v="41.237647058823526"/>
    <x v="1"/>
    <x v="6"/>
    <x v="3255"/>
    <x v="3263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0.03"/>
    <n v="52.551020408163268"/>
    <x v="1"/>
    <x v="6"/>
    <x v="3256"/>
    <x v="3264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0.64"/>
    <n v="70.285714285714292"/>
    <x v="1"/>
    <x v="6"/>
    <x v="3257"/>
    <x v="3265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0.31283333333333335"/>
    <n v="48.325153374233132"/>
    <x v="1"/>
    <x v="6"/>
    <x v="3258"/>
    <x v="326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2.1000000000000001E-2"/>
    <n v="53.177083333333336"/>
    <x v="1"/>
    <x v="6"/>
    <x v="3259"/>
    <x v="3267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0.28000000000000003"/>
    <n v="60.952380952380949"/>
    <x v="1"/>
    <x v="6"/>
    <x v="3260"/>
    <x v="3268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4999999999999999E-2"/>
    <n v="116"/>
    <x v="1"/>
    <x v="6"/>
    <x v="3261"/>
    <x v="3269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6666666666666666E-2"/>
    <n v="61"/>
    <x v="1"/>
    <x v="6"/>
    <x v="3262"/>
    <x v="3270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0.3"/>
    <n v="38.235294117647058"/>
    <x v="1"/>
    <x v="6"/>
    <x v="3263"/>
    <x v="3271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0.54430000000000001"/>
    <n v="106.50344827586207"/>
    <x v="1"/>
    <x v="6"/>
    <x v="3264"/>
    <x v="3272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7.3999999999999996E-2"/>
    <n v="204.57142857142858"/>
    <x v="1"/>
    <x v="6"/>
    <x v="3265"/>
    <x v="3273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3225806451612903E-2"/>
    <n v="54.912587412587413"/>
    <x v="1"/>
    <x v="6"/>
    <x v="3266"/>
    <x v="3274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2.7777777777777779E-3"/>
    <n v="150.41666666666666"/>
    <x v="1"/>
    <x v="6"/>
    <x v="3267"/>
    <x v="3275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0.16844444444444445"/>
    <n v="52.58"/>
    <x v="1"/>
    <x v="6"/>
    <x v="3268"/>
    <x v="327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8.5999999999999993E-2"/>
    <n v="54.3"/>
    <x v="1"/>
    <x v="6"/>
    <x v="3269"/>
    <x v="3277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3.4000000000000002E-2"/>
    <n v="76.029411764705884"/>
    <x v="1"/>
    <x v="6"/>
    <x v="3270"/>
    <x v="3278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0.14275862068965517"/>
    <n v="105.2063492063492"/>
    <x v="1"/>
    <x v="6"/>
    <x v="3271"/>
    <x v="3279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0.03"/>
    <n v="68.666666666666671"/>
    <x v="1"/>
    <x v="6"/>
    <x v="3272"/>
    <x v="3280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0.216"/>
    <n v="129.36170212765958"/>
    <x v="1"/>
    <x v="6"/>
    <x v="3273"/>
    <x v="3281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2.646774193548387E-2"/>
    <n v="134.26371308016877"/>
    <x v="1"/>
    <x v="6"/>
    <x v="3274"/>
    <x v="3282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4.7500000000000001E-2"/>
    <n v="17.829787234042552"/>
    <x v="1"/>
    <x v="6"/>
    <x v="3275"/>
    <x v="3283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6E-2"/>
    <n v="203.2"/>
    <x v="1"/>
    <x v="6"/>
    <x v="3276"/>
    <x v="3284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0.12102420484096819"/>
    <n v="69.18518518518519"/>
    <x v="1"/>
    <x v="6"/>
    <x v="3277"/>
    <x v="3285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7666666666666667E-2"/>
    <n v="125.12295081967213"/>
    <x v="1"/>
    <x v="6"/>
    <x v="3278"/>
    <x v="3286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0"/>
    <n v="73.529411764705884"/>
    <x v="1"/>
    <x v="6"/>
    <x v="3279"/>
    <x v="3287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2.6489999999999782E-3"/>
    <n v="48.437149758454105"/>
    <x v="1"/>
    <x v="6"/>
    <x v="3280"/>
    <x v="3288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0.33042000000000005"/>
    <n v="26.608400000000003"/>
    <x v="1"/>
    <x v="6"/>
    <x v="3281"/>
    <x v="3289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0.21199999999999999"/>
    <n v="33.666666666666664"/>
    <x v="1"/>
    <x v="6"/>
    <x v="3282"/>
    <x v="3290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0.14000000000000001"/>
    <n v="40.714285714285715"/>
    <x v="1"/>
    <x v="6"/>
    <x v="3283"/>
    <x v="3291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1.8613861386138615"/>
    <n v="19.266666666666666"/>
    <x v="1"/>
    <x v="6"/>
    <x v="3284"/>
    <x v="3292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0.70444444444444443"/>
    <n v="84.285714285714292"/>
    <x v="1"/>
    <x v="6"/>
    <x v="3285"/>
    <x v="3293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0.18333333333333332"/>
    <n v="29.583333333333332"/>
    <x v="1"/>
    <x v="6"/>
    <x v="3286"/>
    <x v="3294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2.8585714285714273E-2"/>
    <n v="26.667037037037037"/>
    <x v="1"/>
    <x v="6"/>
    <x v="3287"/>
    <x v="3295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0.44066666666666665"/>
    <n v="45.978723404255319"/>
    <x v="1"/>
    <x v="6"/>
    <x v="3288"/>
    <x v="329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7.2727272727272723E-4"/>
    <n v="125.09090909090909"/>
    <x v="1"/>
    <x v="6"/>
    <x v="3289"/>
    <x v="3297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7299999999999999E-2"/>
    <n v="141.29166666666666"/>
    <x v="1"/>
    <x v="6"/>
    <x v="3290"/>
    <x v="3298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0.16200000000000001"/>
    <n v="55.333333333333336"/>
    <x v="1"/>
    <x v="6"/>
    <x v="3291"/>
    <x v="3299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0.36166666666666669"/>
    <n v="46.420454545454547"/>
    <x v="1"/>
    <x v="6"/>
    <x v="3292"/>
    <x v="3300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0.33466666666666667"/>
    <n v="57.2"/>
    <x v="1"/>
    <x v="6"/>
    <x v="3293"/>
    <x v="3301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3.3928571428571426E-2"/>
    <n v="173.7"/>
    <x v="1"/>
    <x v="6"/>
    <x v="3294"/>
    <x v="3302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0.15888888888888889"/>
    <n v="59.6"/>
    <x v="1"/>
    <x v="6"/>
    <x v="3295"/>
    <x v="3303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4.5166666666666667E-2"/>
    <n v="89.585714285714289"/>
    <x v="1"/>
    <x v="6"/>
    <x v="3296"/>
    <x v="3304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2.0250000000000001E-2"/>
    <n v="204.05"/>
    <x v="1"/>
    <x v="6"/>
    <x v="3297"/>
    <x v="3305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0.7533333333333333"/>
    <n v="48.703703703703702"/>
    <x v="1"/>
    <x v="6"/>
    <x v="3298"/>
    <x v="330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6.6799999999999957E-2"/>
    <n v="53.339999999999996"/>
    <x v="1"/>
    <x v="6"/>
    <x v="3299"/>
    <x v="3307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0.22285714285714286"/>
    <n v="75.087719298245617"/>
    <x v="1"/>
    <x v="6"/>
    <x v="3300"/>
    <x v="3308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0.59428571428571431"/>
    <n v="18"/>
    <x v="1"/>
    <x v="6"/>
    <x v="3301"/>
    <x v="3309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7.6923076923076923E-4"/>
    <n v="209.83870967741936"/>
    <x v="1"/>
    <x v="6"/>
    <x v="3302"/>
    <x v="3310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9.8400000000000001E-2"/>
    <n v="61.022222222222226"/>
    <x v="1"/>
    <x v="6"/>
    <x v="3303"/>
    <x v="3311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4.0000000000000002E-4"/>
    <n v="61"/>
    <x v="1"/>
    <x v="6"/>
    <x v="3304"/>
    <x v="3312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0.1605"/>
    <n v="80.034482758620683"/>
    <x v="1"/>
    <x v="6"/>
    <x v="3305"/>
    <x v="3313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1.1074999999999999"/>
    <n v="29.068965517241381"/>
    <x v="1"/>
    <x v="6"/>
    <x v="3306"/>
    <x v="3314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0.1"/>
    <n v="49.438202247191015"/>
    <x v="1"/>
    <x v="6"/>
    <x v="3307"/>
    <x v="3315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8.6734259180372246E-4"/>
    <n v="93.977440000000001"/>
    <x v="1"/>
    <x v="6"/>
    <x v="3308"/>
    <x v="331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6.1904761904761907E-2"/>
    <n v="61.944444444444443"/>
    <x v="1"/>
    <x v="6"/>
    <x v="3309"/>
    <x v="3317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0.25600000000000001"/>
    <n v="78.5"/>
    <x v="1"/>
    <x v="6"/>
    <x v="3310"/>
    <x v="3318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0.08"/>
    <n v="33.75"/>
    <x v="1"/>
    <x v="6"/>
    <x v="3311"/>
    <x v="3319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0.01"/>
    <n v="66.44736842105263"/>
    <x v="1"/>
    <x v="6"/>
    <x v="3312"/>
    <x v="3320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7.3999999999999996E-2"/>
    <n v="35.799999999999997"/>
    <x v="1"/>
    <x v="6"/>
    <x v="3313"/>
    <x v="3321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5151515151515152E-2"/>
    <n v="145.65217391304347"/>
    <x v="1"/>
    <x v="6"/>
    <x v="3314"/>
    <x v="3322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0.25900000000000001"/>
    <n v="25.693877551020407"/>
    <x v="1"/>
    <x v="6"/>
    <x v="3315"/>
    <x v="3323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6666666666666666E-2"/>
    <n v="152.5"/>
    <x v="1"/>
    <x v="6"/>
    <x v="3316"/>
    <x v="3324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0.125"/>
    <n v="30"/>
    <x v="1"/>
    <x v="6"/>
    <x v="3317"/>
    <x v="3325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375E-2"/>
    <n v="142.28070175438597"/>
    <x v="1"/>
    <x v="6"/>
    <x v="3318"/>
    <x v="332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2500000000000001E-2"/>
    <n v="24.545454545454547"/>
    <x v="1"/>
    <x v="6"/>
    <x v="3319"/>
    <x v="3327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0.46388888888888891"/>
    <n v="292.77777777777777"/>
    <x v="1"/>
    <x v="6"/>
    <x v="3320"/>
    <x v="3328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0.16800000000000001"/>
    <n v="44.92307692307692"/>
    <x v="1"/>
    <x v="6"/>
    <x v="3321"/>
    <x v="3329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6.2666666666666662E-2"/>
    <n v="23.10144927536232"/>
    <x v="1"/>
    <x v="6"/>
    <x v="3322"/>
    <x v="3330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4.5199999999999997E-2"/>
    <n v="80.400000000000006"/>
    <x v="1"/>
    <x v="6"/>
    <x v="3323"/>
    <x v="3331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0"/>
    <n v="72.289156626506028"/>
    <x v="1"/>
    <x v="6"/>
    <x v="3324"/>
    <x v="3332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4.5714285714285714E-2"/>
    <n v="32.972972972972975"/>
    <x v="1"/>
    <x v="6"/>
    <x v="3325"/>
    <x v="3333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0.38620511495737536"/>
    <n v="116.65217391304348"/>
    <x v="1"/>
    <x v="6"/>
    <x v="3326"/>
    <x v="3334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3.2000000000000002E-3"/>
    <n v="79.61904761904762"/>
    <x v="1"/>
    <x v="6"/>
    <x v="3327"/>
    <x v="3335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0"/>
    <n v="27.777777777777779"/>
    <x v="1"/>
    <x v="6"/>
    <x v="3328"/>
    <x v="333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0.10199999999999999"/>
    <n v="81.029411764705884"/>
    <x v="1"/>
    <x v="6"/>
    <x v="3329"/>
    <x v="3337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2.18E-2"/>
    <n v="136.84821428571428"/>
    <x v="1"/>
    <x v="6"/>
    <x v="3330"/>
    <x v="3338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4.3499999999999997E-2"/>
    <n v="177.61702127659575"/>
    <x v="1"/>
    <x v="6"/>
    <x v="3331"/>
    <x v="3339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0.38166666666666665"/>
    <n v="109.07894736842105"/>
    <x v="1"/>
    <x v="6"/>
    <x v="3332"/>
    <x v="3340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0"/>
    <n v="119.64285714285714"/>
    <x v="1"/>
    <x v="6"/>
    <x v="3333"/>
    <x v="3341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6666666666666666E-2"/>
    <n v="78.205128205128204"/>
    <x v="1"/>
    <x v="6"/>
    <x v="3334"/>
    <x v="3342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0.7142857142857143"/>
    <n v="52.173913043478258"/>
    <x v="1"/>
    <x v="6"/>
    <x v="3335"/>
    <x v="3343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4444444444444444E-2"/>
    <n v="114.125"/>
    <x v="1"/>
    <x v="6"/>
    <x v="3336"/>
    <x v="3344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0.3"/>
    <n v="50"/>
    <x v="1"/>
    <x v="6"/>
    <x v="3337"/>
    <x v="3345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0.1"/>
    <n v="91.666666666666671"/>
    <x v="1"/>
    <x v="6"/>
    <x v="3338"/>
    <x v="334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0.19450000000000001"/>
    <n v="108.59090909090909"/>
    <x v="1"/>
    <x v="6"/>
    <x v="3339"/>
    <x v="3347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2.9090909090909089E-3"/>
    <n v="69.822784810126578"/>
    <x v="1"/>
    <x v="6"/>
    <x v="3340"/>
    <x v="3348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0.53400000000000003"/>
    <n v="109.57142857142857"/>
    <x v="1"/>
    <x v="6"/>
    <x v="3341"/>
    <x v="3349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4.4285714285714282E-2"/>
    <n v="71.666666666666671"/>
    <x v="1"/>
    <x v="6"/>
    <x v="3342"/>
    <x v="3350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999999999999999E-2"/>
    <n v="93.611111111111114"/>
    <x v="1"/>
    <x v="6"/>
    <x v="3343"/>
    <x v="3351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7.5200000000000003E-2"/>
    <n v="76.8"/>
    <x v="1"/>
    <x v="6"/>
    <x v="3344"/>
    <x v="3352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2.15"/>
    <n v="35.795454545454547"/>
    <x v="1"/>
    <x v="6"/>
    <x v="3345"/>
    <x v="3353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9333333333333334E-2"/>
    <n v="55.6"/>
    <x v="1"/>
    <x v="6"/>
    <x v="3346"/>
    <x v="3354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0.26285714285714284"/>
    <n v="147.33333333333334"/>
    <x v="1"/>
    <x v="6"/>
    <x v="3347"/>
    <x v="3355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4E-2"/>
    <n v="56.333333333333336"/>
    <x v="1"/>
    <x v="6"/>
    <x v="3348"/>
    <x v="335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0.01"/>
    <n v="96.19047619047619"/>
    <x v="1"/>
    <x v="6"/>
    <x v="3349"/>
    <x v="3357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2.9899999999999999E-2"/>
    <n v="63.574074074074076"/>
    <x v="1"/>
    <x v="6"/>
    <x v="3350"/>
    <x v="3358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6.25E-2"/>
    <n v="184.78260869565219"/>
    <x v="1"/>
    <x v="6"/>
    <x v="3351"/>
    <x v="3359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3777777777777778E-2"/>
    <n v="126.72222222222223"/>
    <x v="1"/>
    <x v="6"/>
    <x v="3352"/>
    <x v="3360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0.1346"/>
    <n v="83.42647058823529"/>
    <x v="1"/>
    <x v="6"/>
    <x v="3353"/>
    <x v="3361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1.18"/>
    <n v="54.5"/>
    <x v="1"/>
    <x v="6"/>
    <x v="3354"/>
    <x v="3362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4193548387096775E-2"/>
    <n v="302.30769230769232"/>
    <x v="1"/>
    <x v="6"/>
    <x v="3355"/>
    <x v="3363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5.9333333333333335E-2"/>
    <n v="44.138888888888886"/>
    <x v="1"/>
    <x v="6"/>
    <x v="3266"/>
    <x v="3364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0.04"/>
    <n v="866.66666666666663"/>
    <x v="1"/>
    <x v="6"/>
    <x v="3356"/>
    <x v="3365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1.21"/>
    <n v="61.388888888888886"/>
    <x v="1"/>
    <x v="6"/>
    <x v="3357"/>
    <x v="336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0.18666666666666668"/>
    <n v="29.666666666666668"/>
    <x v="1"/>
    <x v="6"/>
    <x v="3358"/>
    <x v="3367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4.5999999999999999E-2"/>
    <n v="45.478260869565219"/>
    <x v="1"/>
    <x v="6"/>
    <x v="3359"/>
    <x v="3368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3.9E-2"/>
    <n v="96.203703703703709"/>
    <x v="1"/>
    <x v="6"/>
    <x v="3360"/>
    <x v="3369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0.17733333333333334"/>
    <n v="67.92307692307692"/>
    <x v="1"/>
    <x v="6"/>
    <x v="3361"/>
    <x v="3370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0.38500000000000001"/>
    <n v="30.777777777777779"/>
    <x v="1"/>
    <x v="6"/>
    <x v="3362"/>
    <x v="3371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3.5000000000000003E-2"/>
    <n v="38.333333333333336"/>
    <x v="1"/>
    <x v="6"/>
    <x v="2835"/>
    <x v="3372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2.5000000000000001E-3"/>
    <n v="66.833333333333329"/>
    <x v="1"/>
    <x v="6"/>
    <x v="3363"/>
    <x v="3373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6.5714285714285711E-2"/>
    <n v="71.730769230769226"/>
    <x v="1"/>
    <x v="6"/>
    <x v="3364"/>
    <x v="3374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0"/>
    <n v="176.47058823529412"/>
    <x v="1"/>
    <x v="6"/>
    <x v="3365"/>
    <x v="3375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25E-4"/>
    <n v="421.10526315789474"/>
    <x v="1"/>
    <x v="6"/>
    <x v="3366"/>
    <x v="337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500000000000001E-2"/>
    <n v="104.98701298701299"/>
    <x v="1"/>
    <x v="6"/>
    <x v="3367"/>
    <x v="3377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7.636363636363637E-2"/>
    <n v="28.19047619047619"/>
    <x v="1"/>
    <x v="6"/>
    <x v="3368"/>
    <x v="3378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3.6499999999999998E-2"/>
    <n v="54.55263157894737"/>
    <x v="1"/>
    <x v="6"/>
    <x v="3369"/>
    <x v="3379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4.4333333333333336E-2"/>
    <n v="111.89285714285714"/>
    <x v="1"/>
    <x v="6"/>
    <x v="3370"/>
    <x v="3380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2.2499999999999999E-2"/>
    <n v="85.208333333333329"/>
    <x v="1"/>
    <x v="6"/>
    <x v="3371"/>
    <x v="3381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7.4285714285714285E-3"/>
    <n v="76.652173913043484"/>
    <x v="1"/>
    <x v="6"/>
    <x v="3372"/>
    <x v="3382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0.11714285714285715"/>
    <n v="65.166666666666671"/>
    <x v="1"/>
    <x v="6"/>
    <x v="3373"/>
    <x v="3383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999999999997574E-4"/>
    <n v="93.760312499999998"/>
    <x v="1"/>
    <x v="6"/>
    <x v="3374"/>
    <x v="3384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0"/>
    <n v="133.33333333333334"/>
    <x v="1"/>
    <x v="6"/>
    <x v="3375"/>
    <x v="3385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0.05"/>
    <n v="51.219512195121951"/>
    <x v="1"/>
    <x v="6"/>
    <x v="3376"/>
    <x v="338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0.16866666666666666"/>
    <n v="100.17142857142858"/>
    <x v="1"/>
    <x v="6"/>
    <x v="3377"/>
    <x v="3387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3.7999999999999999E-2"/>
    <n v="34.6"/>
    <x v="1"/>
    <x v="6"/>
    <x v="3378"/>
    <x v="3388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0.14499999999999999"/>
    <n v="184.67741935483872"/>
    <x v="1"/>
    <x v="6"/>
    <x v="3379"/>
    <x v="3389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2.4E-2"/>
    <n v="69.818181818181813"/>
    <x v="1"/>
    <x v="6"/>
    <x v="3380"/>
    <x v="3390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1.23"/>
    <n v="61.944444444444443"/>
    <x v="1"/>
    <x v="6"/>
    <x v="3381"/>
    <x v="3391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0"/>
    <n v="41.666666666666664"/>
    <x v="1"/>
    <x v="6"/>
    <x v="3382"/>
    <x v="3392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5.8000000000000003E-2"/>
    <n v="36.06818181818182"/>
    <x v="1"/>
    <x v="6"/>
    <x v="3383"/>
    <x v="3393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0.42363636363636364"/>
    <n v="29"/>
    <x v="1"/>
    <x v="6"/>
    <x v="3384"/>
    <x v="3394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0.84"/>
    <n v="24.210526315789473"/>
    <x v="1"/>
    <x v="6"/>
    <x v="3385"/>
    <x v="3395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4.3333333333333335E-2"/>
    <n v="55.892857142857146"/>
    <x v="1"/>
    <x v="6"/>
    <x v="2806"/>
    <x v="3396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0.12"/>
    <n v="11.666666666666666"/>
    <x v="1"/>
    <x v="6"/>
    <x v="3386"/>
    <x v="3397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0.11075"/>
    <n v="68.353846153846149"/>
    <x v="1"/>
    <x v="6"/>
    <x v="3387"/>
    <x v="3398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3.7499999999999999E-2"/>
    <n v="27.065217391304348"/>
    <x v="1"/>
    <x v="6"/>
    <x v="3388"/>
    <x v="3399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4.1000000000000003E-3"/>
    <n v="118.12941176470588"/>
    <x v="1"/>
    <x v="6"/>
    <x v="3389"/>
    <x v="3400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8620689655172412E-2"/>
    <n v="44.757575757575758"/>
    <x v="1"/>
    <x v="6"/>
    <x v="3390"/>
    <x v="3401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9.7666666666666666E-2"/>
    <n v="99.787878787878782"/>
    <x v="1"/>
    <x v="6"/>
    <x v="3391"/>
    <x v="3402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0"/>
    <n v="117.64705882352941"/>
    <x v="1"/>
    <x v="6"/>
    <x v="3392"/>
    <x v="3403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0.22"/>
    <n v="203.33333333333334"/>
    <x v="1"/>
    <x v="6"/>
    <x v="3393"/>
    <x v="3404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0.37571428571428572"/>
    <n v="28.323529411764707"/>
    <x v="1"/>
    <x v="6"/>
    <x v="3394"/>
    <x v="3405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3.0999999999999999E-3"/>
    <n v="110.23076923076923"/>
    <x v="1"/>
    <x v="6"/>
    <x v="3395"/>
    <x v="340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7.0999999999999994E-2"/>
    <n v="31.970149253731343"/>
    <x v="1"/>
    <x v="6"/>
    <x v="3396"/>
    <x v="3407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1.1100000000000001"/>
    <n v="58.611111111111114"/>
    <x v="1"/>
    <x v="6"/>
    <x v="3397"/>
    <x v="3408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0.23599999999999999"/>
    <n v="29.428571428571427"/>
    <x v="1"/>
    <x v="6"/>
    <x v="3398"/>
    <x v="3409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8.5000000000000006E-2"/>
    <n v="81.375"/>
    <x v="1"/>
    <x v="6"/>
    <x v="3399"/>
    <x v="3410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3.5666666666666666E-2"/>
    <n v="199.16666666666666"/>
    <x v="1"/>
    <x v="6"/>
    <x v="3400"/>
    <x v="3411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0"/>
    <n v="115.38461538461539"/>
    <x v="1"/>
    <x v="6"/>
    <x v="3401"/>
    <x v="3412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0.3"/>
    <n v="46.428571428571431"/>
    <x v="1"/>
    <x v="6"/>
    <x v="3402"/>
    <x v="3413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3.5000000000000003E-2"/>
    <n v="70.568181818181813"/>
    <x v="1"/>
    <x v="6"/>
    <x v="3403"/>
    <x v="3414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0"/>
    <n v="22.222222222222221"/>
    <x v="1"/>
    <x v="6"/>
    <x v="3404"/>
    <x v="3415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0.19600000000000001"/>
    <n v="159.46666666666667"/>
    <x v="1"/>
    <x v="6"/>
    <x v="3405"/>
    <x v="341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5.8823529411711202E-6"/>
    <n v="37.777999999999999"/>
    <x v="1"/>
    <x v="6"/>
    <x v="3406"/>
    <x v="3417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8.7500000000000008E-3"/>
    <n v="72.053571428571431"/>
    <x v="1"/>
    <x v="6"/>
    <x v="3407"/>
    <x v="3418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6.545454545454546E-2"/>
    <n v="63.695652173913047"/>
    <x v="1"/>
    <x v="6"/>
    <x v="3408"/>
    <x v="3419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0.38"/>
    <n v="28.411764705882351"/>
    <x v="1"/>
    <x v="6"/>
    <x v="3409"/>
    <x v="3420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15E-2"/>
    <n v="103.21428571428571"/>
    <x v="1"/>
    <x v="6"/>
    <x v="3410"/>
    <x v="3421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9.0999999999999998E-2"/>
    <n v="71.152173913043484"/>
    <x v="1"/>
    <x v="6"/>
    <x v="2232"/>
    <x v="3422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0.4"/>
    <n v="35"/>
    <x v="1"/>
    <x v="6"/>
    <x v="3411"/>
    <x v="3423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3.5833333333333335E-2"/>
    <n v="81.776315789473685"/>
    <x v="1"/>
    <x v="6"/>
    <x v="3412"/>
    <x v="3424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2.9703333333333286E-2"/>
    <n v="297.02980769230766"/>
    <x v="1"/>
    <x v="6"/>
    <x v="3413"/>
    <x v="3425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8.1333333333333327E-2"/>
    <n v="46.609195402298852"/>
    <x v="1"/>
    <x v="6"/>
    <x v="3414"/>
    <x v="342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0"/>
    <n v="51.724137931034484"/>
    <x v="1"/>
    <x v="6"/>
    <x v="3415"/>
    <x v="3427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2.75E-2"/>
    <n v="40.294117647058826"/>
    <x v="1"/>
    <x v="6"/>
    <x v="3416"/>
    <x v="3428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0.3"/>
    <n v="16.25"/>
    <x v="1"/>
    <x v="6"/>
    <x v="3417"/>
    <x v="3429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8.5494999999999891E-2"/>
    <n v="30.152638888888887"/>
    <x v="1"/>
    <x v="6"/>
    <x v="3418"/>
    <x v="3430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0"/>
    <n v="95.238095238095241"/>
    <x v="1"/>
    <x v="6"/>
    <x v="3419"/>
    <x v="3431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9.6500000000000002E-2"/>
    <n v="52.214285714285715"/>
    <x v="1"/>
    <x v="6"/>
    <x v="3420"/>
    <x v="3432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2.631578947368421E-3"/>
    <n v="134.1549295774648"/>
    <x v="1"/>
    <x v="6"/>
    <x v="3421"/>
    <x v="3433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5.5500000000000001E-2"/>
    <n v="62.827380952380949"/>
    <x v="1"/>
    <x v="6"/>
    <x v="3422"/>
    <x v="3434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0.12"/>
    <n v="58.94736842105263"/>
    <x v="1"/>
    <x v="6"/>
    <x v="3423"/>
    <x v="3435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5.8999999999999997E-2"/>
    <n v="143.1081081081081"/>
    <x v="1"/>
    <x v="6"/>
    <x v="3424"/>
    <x v="343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0.01"/>
    <n v="84.166666666666671"/>
    <x v="1"/>
    <x v="6"/>
    <x v="3425"/>
    <x v="3437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4.2000000000000003E-2"/>
    <n v="186.07142857142858"/>
    <x v="1"/>
    <x v="6"/>
    <x v="3426"/>
    <x v="3438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0.34678333333333344"/>
    <n v="89.785555555555561"/>
    <x v="1"/>
    <x v="6"/>
    <x v="3427"/>
    <x v="3439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5.2184000000000015E-2"/>
    <n v="64.157560975609755"/>
    <x v="1"/>
    <x v="6"/>
    <x v="3428"/>
    <x v="3440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2.5999999999999999E-2"/>
    <n v="59.651162790697676"/>
    <x v="1"/>
    <x v="6"/>
    <x v="3429"/>
    <x v="3441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0"/>
    <n v="31.25"/>
    <x v="1"/>
    <x v="6"/>
    <x v="3430"/>
    <x v="3442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0.85499999999999998"/>
    <n v="41.222222222222221"/>
    <x v="1"/>
    <x v="6"/>
    <x v="3431"/>
    <x v="3443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1.89"/>
    <n v="43.35"/>
    <x v="1"/>
    <x v="6"/>
    <x v="3432"/>
    <x v="3444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0"/>
    <n v="64.516129032258064"/>
    <x v="1"/>
    <x v="6"/>
    <x v="3433"/>
    <x v="3445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8.2000000000000003E-2"/>
    <n v="43.28"/>
    <x v="1"/>
    <x v="6"/>
    <x v="3434"/>
    <x v="3446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7.8E-2"/>
    <n v="77"/>
    <x v="1"/>
    <x v="6"/>
    <x v="3435"/>
    <x v="3447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9.7619047619047619E-2"/>
    <n v="51.222222222222221"/>
    <x v="1"/>
    <x v="6"/>
    <x v="3436"/>
    <x v="3448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0.70625000000000004"/>
    <n v="68.25"/>
    <x v="1"/>
    <x v="6"/>
    <x v="3437"/>
    <x v="3449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0.52"/>
    <n v="19.487179487179485"/>
    <x v="1"/>
    <x v="6"/>
    <x v="3438"/>
    <x v="3450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2307692307692308E-2"/>
    <n v="41.125"/>
    <x v="1"/>
    <x v="6"/>
    <x v="3439"/>
    <x v="3451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0.53200000000000003"/>
    <n v="41.405405405405403"/>
    <x v="1"/>
    <x v="6"/>
    <x v="3440"/>
    <x v="3452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0.28333333333333333"/>
    <n v="27.5"/>
    <x v="1"/>
    <x v="6"/>
    <x v="3441"/>
    <x v="3453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7.1428571428571426E-3"/>
    <n v="33.571428571428569"/>
    <x v="1"/>
    <x v="6"/>
    <x v="3442"/>
    <x v="3454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6.4999999999999997E-3"/>
    <n v="145.86956521739131"/>
    <x v="1"/>
    <x v="6"/>
    <x v="3443"/>
    <x v="3455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0.91300000000000003"/>
    <n v="358.6875"/>
    <x v="1"/>
    <x v="6"/>
    <x v="3444"/>
    <x v="3456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0.40200000000000002"/>
    <n v="50.981818181818184"/>
    <x v="1"/>
    <x v="6"/>
    <x v="3445"/>
    <x v="3457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0.24335378323108384"/>
    <n v="45.037037037037038"/>
    <x v="1"/>
    <x v="6"/>
    <x v="3446"/>
    <x v="3458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0.26200000000000001"/>
    <n v="17.527777777777779"/>
    <x v="1"/>
    <x v="6"/>
    <x v="3447"/>
    <x v="3459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0.9"/>
    <n v="50"/>
    <x v="1"/>
    <x v="6"/>
    <x v="3448"/>
    <x v="3460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0.39"/>
    <n v="57.916666666666664"/>
    <x v="1"/>
    <x v="6"/>
    <x v="3449"/>
    <x v="3461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1.02"/>
    <n v="29.705882352941178"/>
    <x v="1"/>
    <x v="6"/>
    <x v="3450"/>
    <x v="3462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3.3799999999999997E-2"/>
    <n v="90.684210526315795"/>
    <x v="1"/>
    <x v="6"/>
    <x v="3451"/>
    <x v="3463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2.3236000000000059E-2"/>
    <n v="55.012688172043013"/>
    <x v="1"/>
    <x v="6"/>
    <x v="3452"/>
    <x v="3464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0.03"/>
    <n v="57.222222222222221"/>
    <x v="1"/>
    <x v="6"/>
    <x v="3453"/>
    <x v="3465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0.27142857142857141"/>
    <n v="72.950819672131146"/>
    <x v="1"/>
    <x v="6"/>
    <x v="3454"/>
    <x v="3466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0.01"/>
    <n v="64.468085106382972"/>
    <x v="1"/>
    <x v="6"/>
    <x v="3455"/>
    <x v="3467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0.21779999999999999"/>
    <n v="716.35294117647061"/>
    <x v="1"/>
    <x v="6"/>
    <x v="3456"/>
    <x v="3468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0.13392857142857142"/>
    <n v="50.396825396825399"/>
    <x v="1"/>
    <x v="6"/>
    <x v="3457"/>
    <x v="3469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0.5"/>
    <n v="41.666666666666664"/>
    <x v="1"/>
    <x v="6"/>
    <x v="3458"/>
    <x v="3470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1.1459999999999999"/>
    <n v="35.766666666666666"/>
    <x v="1"/>
    <x v="6"/>
    <x v="3459"/>
    <x v="3471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2.0500000000000001E-2"/>
    <n v="88.739130434782609"/>
    <x v="1"/>
    <x v="6"/>
    <x v="3460"/>
    <x v="3472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0"/>
    <n v="148.4848484848485"/>
    <x v="1"/>
    <x v="6"/>
    <x v="3461"/>
    <x v="3473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0.01"/>
    <n v="51.794871794871796"/>
    <x v="1"/>
    <x v="6"/>
    <x v="3462"/>
    <x v="3474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0.13333333333333333"/>
    <n v="20"/>
    <x v="1"/>
    <x v="6"/>
    <x v="3463"/>
    <x v="3475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0.04"/>
    <n v="52"/>
    <x v="1"/>
    <x v="6"/>
    <x v="3464"/>
    <x v="347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0.15333333333333332"/>
    <n v="53.230769230769234"/>
    <x v="1"/>
    <x v="6"/>
    <x v="3465"/>
    <x v="3477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0.1285"/>
    <n v="39.596491228070178"/>
    <x v="1"/>
    <x v="6"/>
    <x v="3466"/>
    <x v="3478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0.27866666666666667"/>
    <n v="34.25"/>
    <x v="1"/>
    <x v="6"/>
    <x v="3467"/>
    <x v="3479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0.42666666666666669"/>
    <n v="164.61538461538461"/>
    <x v="1"/>
    <x v="6"/>
    <x v="3468"/>
    <x v="3480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0.188"/>
    <n v="125.05263157894737"/>
    <x v="1"/>
    <x v="6"/>
    <x v="3469"/>
    <x v="3481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0.38333333333333336"/>
    <n v="51.875"/>
    <x v="1"/>
    <x v="6"/>
    <x v="3470"/>
    <x v="3482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0.59940298507462686"/>
    <n v="40.285714285714285"/>
    <x v="1"/>
    <x v="6"/>
    <x v="3471"/>
    <x v="3483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0.1424"/>
    <n v="64.909090909090907"/>
    <x v="1"/>
    <x v="6"/>
    <x v="3472"/>
    <x v="3484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6.0606060606060606E-3"/>
    <n v="55.333333333333336"/>
    <x v="1"/>
    <x v="6"/>
    <x v="3473"/>
    <x v="3485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0.55200000000000005"/>
    <n v="83.142857142857139"/>
    <x v="1"/>
    <x v="6"/>
    <x v="3474"/>
    <x v="348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0.27750000000000002"/>
    <n v="38.712121212121211"/>
    <x v="1"/>
    <x v="6"/>
    <x v="3475"/>
    <x v="3487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0.21199999999999999"/>
    <n v="125.37931034482759"/>
    <x v="1"/>
    <x v="6"/>
    <x v="3476"/>
    <x v="3488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0.127"/>
    <n v="78.263888888888886"/>
    <x v="1"/>
    <x v="6"/>
    <x v="3477"/>
    <x v="3489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0.27500000000000002"/>
    <n v="47.222222222222221"/>
    <x v="1"/>
    <x v="6"/>
    <x v="3478"/>
    <x v="3490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0.58199999999999996"/>
    <n v="79.099999999999994"/>
    <x v="1"/>
    <x v="6"/>
    <x v="3479"/>
    <x v="3491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5.2689473684210474E-2"/>
    <n v="114.29199999999999"/>
    <x v="1"/>
    <x v="6"/>
    <x v="3480"/>
    <x v="3492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0"/>
    <n v="51.724137931034484"/>
    <x v="1"/>
    <x v="6"/>
    <x v="3481"/>
    <x v="3493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0"/>
    <n v="30.76923076923077"/>
    <x v="1"/>
    <x v="6"/>
    <x v="3482"/>
    <x v="3494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6.8599999999999994E-2"/>
    <n v="74.208333333333329"/>
    <x v="1"/>
    <x v="6"/>
    <x v="3483"/>
    <x v="3495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0.24399999999999999"/>
    <n v="47.846153846153847"/>
    <x v="1"/>
    <x v="6"/>
    <x v="3484"/>
    <x v="349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8.7040618955512572E-2"/>
    <n v="34.408163265306122"/>
    <x v="1"/>
    <x v="6"/>
    <x v="3485"/>
    <x v="3497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2.4242424242424242E-2"/>
    <n v="40.238095238095241"/>
    <x v="1"/>
    <x v="6"/>
    <x v="3486"/>
    <x v="3498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5.5E-2"/>
    <n v="60.285714285714285"/>
    <x v="1"/>
    <x v="6"/>
    <x v="3487"/>
    <x v="3499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6.3E-2"/>
    <n v="25.30952380952381"/>
    <x v="1"/>
    <x v="6"/>
    <x v="3488"/>
    <x v="3500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6.6666666666666671E-3"/>
    <n v="35.952380952380949"/>
    <x v="1"/>
    <x v="6"/>
    <x v="3489"/>
    <x v="3501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5.3999999999999999E-2"/>
    <n v="136"/>
    <x v="1"/>
    <x v="6"/>
    <x v="3490"/>
    <x v="3502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7.5600000000000001E-2"/>
    <n v="70.763157894736835"/>
    <x v="1"/>
    <x v="6"/>
    <x v="3491"/>
    <x v="3503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0"/>
    <n v="125"/>
    <x v="1"/>
    <x v="6"/>
    <x v="3492"/>
    <x v="3504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3.7600000000000001E-2"/>
    <n v="66.512820512820511"/>
    <x v="1"/>
    <x v="6"/>
    <x v="3493"/>
    <x v="3505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4999999999999999E-2"/>
    <n v="105"/>
    <x v="1"/>
    <x v="6"/>
    <x v="3494"/>
    <x v="350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4.3999999999999997E-2"/>
    <n v="145"/>
    <x v="1"/>
    <x v="6"/>
    <x v="3495"/>
    <x v="3507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0.8"/>
    <n v="12"/>
    <x v="1"/>
    <x v="6"/>
    <x v="3496"/>
    <x v="3508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6.3333333333333339E-2"/>
    <n v="96.666666666666671"/>
    <x v="1"/>
    <x v="6"/>
    <x v="3497"/>
    <x v="3509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5.5555555555555558E-3"/>
    <n v="60.333333333333336"/>
    <x v="1"/>
    <x v="6"/>
    <x v="3498"/>
    <x v="3510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2E-2"/>
    <n v="79.89473684210526"/>
    <x v="1"/>
    <x v="6"/>
    <x v="3499"/>
    <x v="3511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0"/>
    <n v="58.823529411764703"/>
    <x v="1"/>
    <x v="6"/>
    <x v="3500"/>
    <x v="3512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0.18392857142857144"/>
    <n v="75.340909090909093"/>
    <x v="1"/>
    <x v="6"/>
    <x v="3501"/>
    <x v="3513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0.1"/>
    <n v="55"/>
    <x v="1"/>
    <x v="6"/>
    <x v="3502"/>
    <x v="3514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2.6666666666666668E-2"/>
    <n v="66.956521739130437"/>
    <x v="1"/>
    <x v="6"/>
    <x v="3503"/>
    <x v="3515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0"/>
    <n v="227.27272727272728"/>
    <x v="1"/>
    <x v="6"/>
    <x v="3504"/>
    <x v="351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0"/>
    <n v="307.69230769230768"/>
    <x v="1"/>
    <x v="6"/>
    <x v="3505"/>
    <x v="3517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0.10046000000000004"/>
    <n v="50.020909090909093"/>
    <x v="1"/>
    <x v="6"/>
    <x v="3506"/>
    <x v="3518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35E-2"/>
    <n v="72.392857142857139"/>
    <x v="1"/>
    <x v="6"/>
    <x v="3507"/>
    <x v="3519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7.4999999999999997E-3"/>
    <n v="95.952380952380949"/>
    <x v="1"/>
    <x v="6"/>
    <x v="3508"/>
    <x v="3520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0.69428571428571428"/>
    <n v="45.615384615384613"/>
    <x v="1"/>
    <x v="6"/>
    <x v="3509"/>
    <x v="3521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0"/>
    <n v="41.029411764705884"/>
    <x v="1"/>
    <x v="6"/>
    <x v="3510"/>
    <x v="3522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0.13650000000000001"/>
    <n v="56.825000000000003"/>
    <x v="1"/>
    <x v="6"/>
    <x v="3511"/>
    <x v="3523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5599999999999999E-2"/>
    <n v="137.24324324324326"/>
    <x v="1"/>
    <x v="6"/>
    <x v="3512"/>
    <x v="3524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0.06"/>
    <n v="75.714285714285708"/>
    <x v="1"/>
    <x v="6"/>
    <x v="3453"/>
    <x v="3525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0.02"/>
    <n v="99"/>
    <x v="1"/>
    <x v="6"/>
    <x v="3513"/>
    <x v="352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0.16916666666666666"/>
    <n v="81.569767441860463"/>
    <x v="1"/>
    <x v="6"/>
    <x v="3514"/>
    <x v="3527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1515151515151515E-2"/>
    <n v="45.108108108108105"/>
    <x v="1"/>
    <x v="6"/>
    <x v="3515"/>
    <x v="3528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0.32"/>
    <n v="36.666666666666664"/>
    <x v="1"/>
    <x v="6"/>
    <x v="3516"/>
    <x v="3529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0"/>
    <n v="125"/>
    <x v="1"/>
    <x v="6"/>
    <x v="3517"/>
    <x v="3530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0.28000000000000003"/>
    <n v="49.230769230769234"/>
    <x v="1"/>
    <x v="6"/>
    <x v="3518"/>
    <x v="3531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0.18958333333333333"/>
    <n v="42.296296296296298"/>
    <x v="1"/>
    <x v="6"/>
    <x v="3519"/>
    <x v="3532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0.26200000000000001"/>
    <n v="78.875"/>
    <x v="1"/>
    <x v="6"/>
    <x v="3520"/>
    <x v="3533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0.56200000000000006"/>
    <n v="38.284313725490193"/>
    <x v="1"/>
    <x v="6"/>
    <x v="3521"/>
    <x v="3534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3.15E-2"/>
    <n v="44.847826086956523"/>
    <x v="1"/>
    <x v="6"/>
    <x v="1804"/>
    <x v="3535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0.53333333333333333"/>
    <n v="13.529411764705882"/>
    <x v="1"/>
    <x v="6"/>
    <x v="3522"/>
    <x v="353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0.80444444444444441"/>
    <n v="43.5"/>
    <x v="1"/>
    <x v="6"/>
    <x v="3523"/>
    <x v="3537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0.28449999999999998"/>
    <n v="30.951807228915662"/>
    <x v="1"/>
    <x v="6"/>
    <x v="3524"/>
    <x v="3538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0.19666666666666666"/>
    <n v="55.230769230769234"/>
    <x v="1"/>
    <x v="6"/>
    <x v="3525"/>
    <x v="3539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0.23"/>
    <n v="46.125"/>
    <x v="1"/>
    <x v="6"/>
    <x v="3526"/>
    <x v="3540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0.05"/>
    <n v="39.375"/>
    <x v="1"/>
    <x v="6"/>
    <x v="3527"/>
    <x v="3541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2.2363636363636363E-2"/>
    <n v="66.152941176470591"/>
    <x v="1"/>
    <x v="6"/>
    <x v="3528"/>
    <x v="3542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4.6666666666666669E-2"/>
    <n v="54.137931034482762"/>
    <x v="1"/>
    <x v="6"/>
    <x v="3529"/>
    <x v="3543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0"/>
    <n v="104.16666666666667"/>
    <x v="1"/>
    <x v="6"/>
    <x v="3530"/>
    <x v="3544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4.0000000000000001E-3"/>
    <n v="31.375"/>
    <x v="1"/>
    <x v="6"/>
    <x v="3531"/>
    <x v="3545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2.2727272727272728E-2"/>
    <n v="59.210526315789473"/>
    <x v="1"/>
    <x v="6"/>
    <x v="3532"/>
    <x v="354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0.14409285714285713"/>
    <n v="119.17633928571429"/>
    <x v="1"/>
    <x v="6"/>
    <x v="3533"/>
    <x v="3547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9047619047619049E-2"/>
    <n v="164.61538461538461"/>
    <x v="1"/>
    <x v="6"/>
    <x v="3534"/>
    <x v="3548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0.02"/>
    <n v="24.285714285714285"/>
    <x v="1"/>
    <x v="6"/>
    <x v="3535"/>
    <x v="3549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4.8000000000000001E-2"/>
    <n v="40.9375"/>
    <x v="1"/>
    <x v="6"/>
    <x v="3536"/>
    <x v="3550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8333333333333333E-2"/>
    <n v="61.1"/>
    <x v="1"/>
    <x v="6"/>
    <x v="3537"/>
    <x v="3551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0"/>
    <n v="38.65"/>
    <x v="1"/>
    <x v="6"/>
    <x v="3538"/>
    <x v="3552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6.2727272727272729E-2"/>
    <n v="56.20192307692308"/>
    <x v="1"/>
    <x v="6"/>
    <x v="3539"/>
    <x v="3553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0.13422199999999992"/>
    <n v="107.00207547169811"/>
    <x v="1"/>
    <x v="6"/>
    <x v="3540"/>
    <x v="3554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0"/>
    <n v="171.42857142857142"/>
    <x v="1"/>
    <x v="6"/>
    <x v="3541"/>
    <x v="3555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4.5454545454545452E-3"/>
    <n v="110.5"/>
    <x v="1"/>
    <x v="6"/>
    <x v="3542"/>
    <x v="355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3.6000000000000002E-4"/>
    <n v="179.27598566308242"/>
    <x v="1"/>
    <x v="6"/>
    <x v="3543"/>
    <x v="3557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0.44"/>
    <n v="22.90909090909091"/>
    <x v="1"/>
    <x v="6"/>
    <x v="3544"/>
    <x v="3558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3.5000000000000003E-2"/>
    <n v="43.125"/>
    <x v="1"/>
    <x v="6"/>
    <x v="3545"/>
    <x v="3559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8.4375000000000006E-2"/>
    <n v="46.891891891891895"/>
    <x v="1"/>
    <x v="6"/>
    <x v="3546"/>
    <x v="3560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2.4E-2"/>
    <n v="47.407407407407405"/>
    <x v="1"/>
    <x v="6"/>
    <x v="3547"/>
    <x v="3561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0.48888888888888887"/>
    <n v="15.129032258064516"/>
    <x v="1"/>
    <x v="6"/>
    <x v="3548"/>
    <x v="3562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5.4900000000000088E-2"/>
    <n v="21.098000000000003"/>
    <x v="1"/>
    <x v="6"/>
    <x v="3549"/>
    <x v="3563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5.0000000000000001E-3"/>
    <n v="59.117647058823529"/>
    <x v="1"/>
    <x v="6"/>
    <x v="3550"/>
    <x v="3564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0.30555555555555558"/>
    <n v="97.916666666666671"/>
    <x v="1"/>
    <x v="6"/>
    <x v="3551"/>
    <x v="3565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4.7500000000000001E-2"/>
    <n v="55.131578947368418"/>
    <x v="1"/>
    <x v="6"/>
    <x v="3552"/>
    <x v="356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8.7999999999999995E-2"/>
    <n v="26.536585365853657"/>
    <x v="1"/>
    <x v="6"/>
    <x v="3553"/>
    <x v="3567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0.11"/>
    <n v="58.421052631578945"/>
    <x v="1"/>
    <x v="6"/>
    <x v="3554"/>
    <x v="3568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4.7999999999999996E-3"/>
    <n v="122.53658536585365"/>
    <x v="1"/>
    <x v="6"/>
    <x v="3555"/>
    <x v="3569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0.14349999999999999"/>
    <n v="87.961538461538467"/>
    <x v="1"/>
    <x v="6"/>
    <x v="3556"/>
    <x v="3570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0.22066666666666668"/>
    <n v="73.239999999999995"/>
    <x v="1"/>
    <x v="6"/>
    <x v="3557"/>
    <x v="3571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0"/>
    <n v="55.555555555555557"/>
    <x v="1"/>
    <x v="6"/>
    <x v="3558"/>
    <x v="3572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2.8000000000000001E-2"/>
    <n v="39.53846153846154"/>
    <x v="1"/>
    <x v="6"/>
    <x v="3559"/>
    <x v="3573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6.1206896551724135E-2"/>
    <n v="136.77777777777777"/>
    <x v="1"/>
    <x v="6"/>
    <x v="3560"/>
    <x v="3574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3299999999999999E-2"/>
    <n v="99.343137254901961"/>
    <x v="1"/>
    <x v="6"/>
    <x v="3561"/>
    <x v="3575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0"/>
    <n v="20"/>
    <x v="1"/>
    <x v="6"/>
    <x v="3562"/>
    <x v="357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0.3"/>
    <n v="28.888888888888889"/>
    <x v="1"/>
    <x v="6"/>
    <x v="3563"/>
    <x v="3577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3333333333336364E-4"/>
    <n v="40.545945945945945"/>
    <x v="1"/>
    <x v="6"/>
    <x v="3564"/>
    <x v="3578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0"/>
    <n v="35.714285714285715"/>
    <x v="1"/>
    <x v="6"/>
    <x v="3565"/>
    <x v="3579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0.1388888888888889"/>
    <n v="37.962962962962962"/>
    <x v="1"/>
    <x v="6"/>
    <x v="3566"/>
    <x v="3580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0"/>
    <n v="33.333333333333336"/>
    <x v="1"/>
    <x v="6"/>
    <x v="3567"/>
    <x v="3581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1.87"/>
    <n v="58.571428571428569"/>
    <x v="1"/>
    <x v="6"/>
    <x v="3568"/>
    <x v="3582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8.5000000000000006E-2"/>
    <n v="135.625"/>
    <x v="1"/>
    <x v="6"/>
    <x v="3569"/>
    <x v="3583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0.155"/>
    <n v="30.9375"/>
    <x v="1"/>
    <x v="6"/>
    <x v="3570"/>
    <x v="3584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0.19117647058823528"/>
    <n v="176.08695652173913"/>
    <x v="1"/>
    <x v="6"/>
    <x v="3571"/>
    <x v="3585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9.4266666666666665E-2"/>
    <n v="151.9814814814815"/>
    <x v="1"/>
    <x v="6"/>
    <x v="3572"/>
    <x v="358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0.26600000000000001"/>
    <n v="22.607142857142858"/>
    <x v="1"/>
    <x v="6"/>
    <x v="3573"/>
    <x v="3587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5.0000000000000001E-3"/>
    <n v="18.272727272727273"/>
    <x v="1"/>
    <x v="6"/>
    <x v="3574"/>
    <x v="3588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0.27500000000000002"/>
    <n v="82.258064516129039"/>
    <x v="1"/>
    <x v="6"/>
    <x v="3575"/>
    <x v="3589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5.9999999999999995E-4"/>
    <n v="68.534246575342465"/>
    <x v="1"/>
    <x v="6"/>
    <x v="3576"/>
    <x v="3590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0.75"/>
    <n v="68.055555555555557"/>
    <x v="1"/>
    <x v="6"/>
    <x v="3577"/>
    <x v="3591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0.27250000000000002"/>
    <n v="72.714285714285708"/>
    <x v="1"/>
    <x v="6"/>
    <x v="3578"/>
    <x v="3592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0.10633333333333334"/>
    <n v="77.186046511627907"/>
    <x v="1"/>
    <x v="6"/>
    <x v="3579"/>
    <x v="3593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0.25937500000000002"/>
    <n v="55.972222222222221"/>
    <x v="1"/>
    <x v="6"/>
    <x v="3580"/>
    <x v="3594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0.185"/>
    <n v="49.693548387096776"/>
    <x v="1"/>
    <x v="6"/>
    <x v="3581"/>
    <x v="3595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7.7272727272727271E-2"/>
    <n v="79"/>
    <x v="1"/>
    <x v="6"/>
    <x v="3582"/>
    <x v="3596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2.5999999999999999E-2"/>
    <n v="77.727272727272734"/>
    <x v="1"/>
    <x v="6"/>
    <x v="3583"/>
    <x v="3597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0.10100000000000001"/>
    <n v="40.777777777777779"/>
    <x v="1"/>
    <x v="6"/>
    <x v="3584"/>
    <x v="3598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1.02"/>
    <n v="59.411764705882355"/>
    <x v="1"/>
    <x v="6"/>
    <x v="3585"/>
    <x v="3599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0.3"/>
    <n v="3.25"/>
    <x v="1"/>
    <x v="6"/>
    <x v="3586"/>
    <x v="3600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4.3499999999999997E-2"/>
    <n v="39.377358490566039"/>
    <x v="1"/>
    <x v="6"/>
    <x v="3587"/>
    <x v="3601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5.0000000000000001E-4"/>
    <n v="81.673469387755105"/>
    <x v="1"/>
    <x v="6"/>
    <x v="3588"/>
    <x v="3602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0.70666666666666667"/>
    <n v="44.912280701754383"/>
    <x v="1"/>
    <x v="6"/>
    <x v="3589"/>
    <x v="3603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0.12833333333333333"/>
    <n v="49.05797101449275"/>
    <x v="1"/>
    <x v="6"/>
    <x v="3590"/>
    <x v="3604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0.84"/>
    <n v="30.666666666666668"/>
    <x v="1"/>
    <x v="6"/>
    <x v="3591"/>
    <x v="3605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0.30266666666666664"/>
    <n v="61.0625"/>
    <x v="1"/>
    <x v="6"/>
    <x v="3592"/>
    <x v="3606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5.4545454545454543E-2"/>
    <n v="29"/>
    <x v="1"/>
    <x v="6"/>
    <x v="3593"/>
    <x v="3607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0"/>
    <n v="29.62962962962963"/>
    <x v="1"/>
    <x v="6"/>
    <x v="3594"/>
    <x v="3608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0.53316326530612246"/>
    <n v="143.0952380952381"/>
    <x v="1"/>
    <x v="6"/>
    <x v="3595"/>
    <x v="3609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0.623"/>
    <n v="52.354838709677416"/>
    <x v="1"/>
    <x v="6"/>
    <x v="3596"/>
    <x v="3610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0.36"/>
    <n v="66.666666666666671"/>
    <x v="1"/>
    <x v="6"/>
    <x v="3597"/>
    <x v="3611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0.44400000000000001"/>
    <n v="126.66666666666667"/>
    <x v="1"/>
    <x v="6"/>
    <x v="3598"/>
    <x v="3612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0"/>
    <n v="62.5"/>
    <x v="1"/>
    <x v="6"/>
    <x v="3599"/>
    <x v="3613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8.0000000000000002E-3"/>
    <n v="35.492957746478872"/>
    <x v="1"/>
    <x v="6"/>
    <x v="3600"/>
    <x v="3614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6.8000000000000005E-2"/>
    <n v="37.083333333333336"/>
    <x v="1"/>
    <x v="6"/>
    <x v="3601"/>
    <x v="3615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0.248"/>
    <n v="69.333333333333329"/>
    <x v="1"/>
    <x v="6"/>
    <x v="3602"/>
    <x v="361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0.1891891891891892"/>
    <n v="17.254901960784313"/>
    <x v="1"/>
    <x v="6"/>
    <x v="3603"/>
    <x v="3617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0.01"/>
    <n v="36.071428571428569"/>
    <x v="1"/>
    <x v="6"/>
    <x v="3604"/>
    <x v="3618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0.13"/>
    <n v="66.470588235294116"/>
    <x v="1"/>
    <x v="6"/>
    <x v="3605"/>
    <x v="3619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5.1904761904761905E-2"/>
    <n v="56.065989847715734"/>
    <x v="1"/>
    <x v="6"/>
    <x v="3606"/>
    <x v="3620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9.7333333333333327E-2"/>
    <n v="47.028571428571432"/>
    <x v="1"/>
    <x v="6"/>
    <x v="3607"/>
    <x v="3621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9.900000000000091E-4"/>
    <n v="47.666190476190479"/>
    <x v="1"/>
    <x v="6"/>
    <x v="3608"/>
    <x v="3622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0.2"/>
    <n v="88.235294117647058"/>
    <x v="1"/>
    <x v="6"/>
    <x v="3609"/>
    <x v="3623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4.9333333333333333E-2"/>
    <n v="80.717948717948715"/>
    <x v="1"/>
    <x v="6"/>
    <x v="3610"/>
    <x v="3624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2.6666666666666668E-2"/>
    <n v="39.487179487179489"/>
    <x v="1"/>
    <x v="6"/>
    <x v="3611"/>
    <x v="3625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8249999999999999E-2"/>
    <n v="84.854166666666671"/>
    <x v="1"/>
    <x v="6"/>
    <x v="3612"/>
    <x v="362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0"/>
    <n v="68.965517241379317"/>
    <x v="1"/>
    <x v="6"/>
    <x v="3613"/>
    <x v="3627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-1"/>
    <e v="#DIV/0!"/>
    <x v="1"/>
    <x v="40"/>
    <x v="3614"/>
    <x v="3628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-0.99999800000000005"/>
    <n v="1"/>
    <x v="1"/>
    <x v="40"/>
    <x v="3615"/>
    <x v="3629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-0.9996666666666667"/>
    <n v="1"/>
    <x v="1"/>
    <x v="40"/>
    <x v="3616"/>
    <x v="363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-0.48976608187134502"/>
    <n v="147.88135593220338"/>
    <x v="1"/>
    <x v="40"/>
    <x v="3617"/>
    <x v="3631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-0.8"/>
    <n v="100"/>
    <x v="1"/>
    <x v="40"/>
    <x v="3618"/>
    <x v="3632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-0.64759999999999995"/>
    <n v="56.838709677419352"/>
    <x v="1"/>
    <x v="40"/>
    <x v="3619"/>
    <x v="3633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-0.95753333333333335"/>
    <n v="176.94444444444446"/>
    <x v="1"/>
    <x v="40"/>
    <x v="3620"/>
    <x v="3634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-0.63542857142857145"/>
    <n v="127.6"/>
    <x v="1"/>
    <x v="40"/>
    <x v="3621"/>
    <x v="3635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-1"/>
    <e v="#DIV/0!"/>
    <x v="1"/>
    <x v="40"/>
    <x v="3622"/>
    <x v="3636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-0.69133333333333336"/>
    <n v="66.142857142857139"/>
    <x v="1"/>
    <x v="40"/>
    <x v="3623"/>
    <x v="3637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-0.93454545454545457"/>
    <n v="108"/>
    <x v="1"/>
    <x v="40"/>
    <x v="3624"/>
    <x v="3638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-0.99995999999999996"/>
    <n v="1"/>
    <x v="1"/>
    <x v="40"/>
    <x v="3625"/>
    <x v="3639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-0.94499999999999995"/>
    <n v="18.333333333333332"/>
    <x v="1"/>
    <x v="40"/>
    <x v="3626"/>
    <x v="36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-1"/>
    <e v="#DIV/0!"/>
    <x v="1"/>
    <x v="40"/>
    <x v="3627"/>
    <x v="3641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-0.97857142857142854"/>
    <n v="7.5"/>
    <x v="1"/>
    <x v="40"/>
    <x v="3628"/>
    <x v="3642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-1"/>
    <e v="#DIV/0!"/>
    <x v="1"/>
    <x v="40"/>
    <x v="3629"/>
    <x v="3643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-0.83579999999999999"/>
    <n v="68.416666666666671"/>
    <x v="1"/>
    <x v="40"/>
    <x v="3630"/>
    <x v="3644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-0.999"/>
    <n v="1"/>
    <x v="1"/>
    <x v="40"/>
    <x v="3631"/>
    <x v="3645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-0.95189999999999997"/>
    <n v="60.125"/>
    <x v="1"/>
    <x v="40"/>
    <x v="3632"/>
    <x v="3646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-0.94"/>
    <n v="15"/>
    <x v="1"/>
    <x v="40"/>
    <x v="3633"/>
    <x v="3647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3.8249999999999998E-3"/>
    <n v="550.04109589041093"/>
    <x v="1"/>
    <x v="6"/>
    <x v="3634"/>
    <x v="3648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0.04"/>
    <n v="97.5"/>
    <x v="1"/>
    <x v="6"/>
    <x v="3635"/>
    <x v="3649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0"/>
    <n v="29.411764705882351"/>
    <x v="1"/>
    <x v="6"/>
    <x v="3636"/>
    <x v="3650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0.04"/>
    <n v="57.777777777777779"/>
    <x v="1"/>
    <x v="6"/>
    <x v="3637"/>
    <x v="3651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1.5066666666666666"/>
    <n v="44.235294117647058"/>
    <x v="1"/>
    <x v="6"/>
    <x v="3638"/>
    <x v="3652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5.0000000000000001E-3"/>
    <n v="60.909090909090907"/>
    <x v="1"/>
    <x v="6"/>
    <x v="3639"/>
    <x v="3653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0.74399999999999999"/>
    <n v="68.84210526315789"/>
    <x v="1"/>
    <x v="6"/>
    <x v="3640"/>
    <x v="3654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0.16259999999999999"/>
    <n v="73.582278481012665"/>
    <x v="1"/>
    <x v="6"/>
    <x v="3641"/>
    <x v="3655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5.8200000000000002E-2"/>
    <n v="115.02173913043478"/>
    <x v="1"/>
    <x v="6"/>
    <x v="3642"/>
    <x v="365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0.1075"/>
    <n v="110.75"/>
    <x v="1"/>
    <x v="6"/>
    <x v="3643"/>
    <x v="3657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6.6666666666666671E-3"/>
    <n v="75.5"/>
    <x v="1"/>
    <x v="6"/>
    <x v="3644"/>
    <x v="3658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2.0333333333333332E-2"/>
    <n v="235.46153846153845"/>
    <x v="1"/>
    <x v="6"/>
    <x v="3645"/>
    <x v="3659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0"/>
    <n v="11.363636363636363"/>
    <x v="1"/>
    <x v="6"/>
    <x v="3646"/>
    <x v="3660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0.11"/>
    <n v="92.5"/>
    <x v="1"/>
    <x v="6"/>
    <x v="3647"/>
    <x v="3661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4250000000000001E-2"/>
    <n v="202.85"/>
    <x v="1"/>
    <x v="6"/>
    <x v="3648"/>
    <x v="3662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0.04"/>
    <n v="26"/>
    <x v="1"/>
    <x v="6"/>
    <x v="3649"/>
    <x v="3663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9.375E-2"/>
    <n v="46.05263157894737"/>
    <x v="1"/>
    <x v="6"/>
    <x v="3650"/>
    <x v="3664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0.15161290322580645"/>
    <n v="51"/>
    <x v="1"/>
    <x v="6"/>
    <x v="3651"/>
    <x v="3665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0"/>
    <n v="31.578947368421051"/>
    <x v="1"/>
    <x v="6"/>
    <x v="3652"/>
    <x v="366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3.1703333333333375E-2"/>
    <n v="53.363965517241382"/>
    <x v="1"/>
    <x v="6"/>
    <x v="3653"/>
    <x v="3667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3.5000000000000003E-2"/>
    <n v="36.964285714285715"/>
    <x v="1"/>
    <x v="6"/>
    <x v="3654"/>
    <x v="3668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0.38200000000000001"/>
    <n v="81.294117647058826"/>
    <x v="1"/>
    <x v="6"/>
    <x v="3655"/>
    <x v="3669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9.5454545454545459E-2"/>
    <n v="20.083333333333332"/>
    <x v="1"/>
    <x v="6"/>
    <x v="3656"/>
    <x v="3670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8.5714285714285719E-3"/>
    <n v="88.25"/>
    <x v="1"/>
    <x v="6"/>
    <x v="3657"/>
    <x v="3671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5333333333333332E-2"/>
    <n v="53.438596491228068"/>
    <x v="1"/>
    <x v="6"/>
    <x v="3658"/>
    <x v="3672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0.13625000000000001"/>
    <n v="39.868421052631582"/>
    <x v="1"/>
    <x v="6"/>
    <x v="3659"/>
    <x v="3673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0"/>
    <n v="145.16129032258064"/>
    <x v="1"/>
    <x v="6"/>
    <x v="3660"/>
    <x v="3674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0.4"/>
    <n v="23.333333333333332"/>
    <x v="1"/>
    <x v="6"/>
    <x v="3661"/>
    <x v="3675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0.28749999999999998"/>
    <n v="64.375"/>
    <x v="1"/>
    <x v="6"/>
    <x v="3662"/>
    <x v="367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2.9041666666666667E-2"/>
    <n v="62.052763819095475"/>
    <x v="1"/>
    <x v="6"/>
    <x v="3663"/>
    <x v="3677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2.5000000000000001E-2"/>
    <n v="66.129032258064512"/>
    <x v="1"/>
    <x v="6"/>
    <x v="3664"/>
    <x v="3678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0.10100000000000001"/>
    <n v="73.400000000000006"/>
    <x v="1"/>
    <x v="6"/>
    <x v="3665"/>
    <x v="3679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0.12766666666666668"/>
    <n v="99.5"/>
    <x v="1"/>
    <x v="6"/>
    <x v="3666"/>
    <x v="3680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0.11899999999999999"/>
    <n v="62.166666666666664"/>
    <x v="1"/>
    <x v="6"/>
    <x v="3667"/>
    <x v="3681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0.39200000000000002"/>
    <n v="62.328358208955223"/>
    <x v="1"/>
    <x v="6"/>
    <x v="3668"/>
    <x v="3682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0.10857142857142857"/>
    <n v="58.787878787878789"/>
    <x v="1"/>
    <x v="6"/>
    <x v="3669"/>
    <x v="3683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0.39066666666666666"/>
    <n v="45.347826086956523"/>
    <x v="1"/>
    <x v="6"/>
    <x v="3670"/>
    <x v="3684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5.7000000000000002E-2"/>
    <n v="41.944444444444443"/>
    <x v="1"/>
    <x v="6"/>
    <x v="3671"/>
    <x v="3685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4285714285714285E-2"/>
    <n v="59.166666666666664"/>
    <x v="1"/>
    <x v="6"/>
    <x v="3672"/>
    <x v="368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2.4499999999999999E-3"/>
    <n v="200.49"/>
    <x v="1"/>
    <x v="6"/>
    <x v="3673"/>
    <x v="3687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9.166666666666666E-2"/>
    <n v="83.974358974358978"/>
    <x v="1"/>
    <x v="6"/>
    <x v="3674"/>
    <x v="3688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0.18333333333333332"/>
    <n v="57.258064516129032"/>
    <x v="1"/>
    <x v="6"/>
    <x v="3675"/>
    <x v="3689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0.2"/>
    <n v="58.064516129032256"/>
    <x v="1"/>
    <x v="6"/>
    <x v="3676"/>
    <x v="3690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0.27960000000000002"/>
    <n v="186.80291970802921"/>
    <x v="1"/>
    <x v="6"/>
    <x v="3677"/>
    <x v="3691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0.26"/>
    <n v="74.117647058823536"/>
    <x v="1"/>
    <x v="6"/>
    <x v="3678"/>
    <x v="3692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0.29129129129129128"/>
    <n v="30.714285714285715"/>
    <x v="1"/>
    <x v="6"/>
    <x v="3679"/>
    <x v="3693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7.4285714285714288E-2"/>
    <n v="62.666666666666664"/>
    <x v="1"/>
    <x v="6"/>
    <x v="3680"/>
    <x v="3694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25E-3"/>
    <n v="121.36363636363636"/>
    <x v="1"/>
    <x v="6"/>
    <x v="3681"/>
    <x v="3695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0.55000000000000004"/>
    <n v="39.743589743589745"/>
    <x v="1"/>
    <x v="6"/>
    <x v="3682"/>
    <x v="369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0.08"/>
    <n v="72"/>
    <x v="1"/>
    <x v="6"/>
    <x v="3683"/>
    <x v="3697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0.1052"/>
    <n v="40.632352941176471"/>
    <x v="1"/>
    <x v="6"/>
    <x v="3684"/>
    <x v="3698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8.0000000000000002E-3"/>
    <n v="63"/>
    <x v="1"/>
    <x v="6"/>
    <x v="3685"/>
    <x v="3699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0.21199999999999999"/>
    <n v="33.666666666666664"/>
    <x v="1"/>
    <x v="6"/>
    <x v="3686"/>
    <x v="3700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3.3333333333333335E-3"/>
    <n v="38.589743589743591"/>
    <x v="1"/>
    <x v="6"/>
    <x v="3687"/>
    <x v="3701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9.166666666666666E-2"/>
    <n v="155.95238095238096"/>
    <x v="1"/>
    <x v="6"/>
    <x v="3688"/>
    <x v="3702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0.23428571428571429"/>
    <n v="43.2"/>
    <x v="1"/>
    <x v="6"/>
    <x v="3689"/>
    <x v="3703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0.36336666666666662"/>
    <n v="15.148518518518518"/>
    <x v="1"/>
    <x v="6"/>
    <x v="3690"/>
    <x v="3704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3.4665723381676686E-2"/>
    <n v="83.571428571428569"/>
    <x v="1"/>
    <x v="6"/>
    <x v="3691"/>
    <x v="3705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0.21333333333333335"/>
    <n v="140"/>
    <x v="1"/>
    <x v="6"/>
    <x v="3692"/>
    <x v="370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0.86"/>
    <n v="80.869565217391298"/>
    <x v="1"/>
    <x v="6"/>
    <x v="3693"/>
    <x v="3707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2"/>
    <n v="53.846153846153847"/>
    <x v="1"/>
    <x v="6"/>
    <x v="3694"/>
    <x v="3708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8.2500000000000004E-2"/>
    <n v="30.928571428571427"/>
    <x v="1"/>
    <x v="6"/>
    <x v="3695"/>
    <x v="3709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0.41153846153846152"/>
    <n v="67.962962962962962"/>
    <x v="1"/>
    <x v="6"/>
    <x v="3696"/>
    <x v="3710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0.14000000000000001"/>
    <n v="27.142857142857142"/>
    <x v="1"/>
    <x v="6"/>
    <x v="3174"/>
    <x v="3711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0.53733333333333333"/>
    <n v="110.86538461538461"/>
    <x v="1"/>
    <x v="6"/>
    <x v="3697"/>
    <x v="3712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4999999999999999E-2"/>
    <n v="106.84210526315789"/>
    <x v="1"/>
    <x v="6"/>
    <x v="3698"/>
    <x v="3713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2.35E-2"/>
    <n v="105.51546391752578"/>
    <x v="1"/>
    <x v="6"/>
    <x v="3699"/>
    <x v="3714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2.5714285714285714E-2"/>
    <n v="132.96296296296296"/>
    <x v="1"/>
    <x v="6"/>
    <x v="3700"/>
    <x v="3715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0.5575"/>
    <n v="51.916666666666664"/>
    <x v="1"/>
    <x v="6"/>
    <x v="3701"/>
    <x v="371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7.4999999999999997E-3"/>
    <n v="310"/>
    <x v="1"/>
    <x v="6"/>
    <x v="3702"/>
    <x v="3717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1.3939999999999999"/>
    <n v="26.021739130434781"/>
    <x v="1"/>
    <x v="6"/>
    <x v="3703"/>
    <x v="3718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1.1000000000000001"/>
    <n v="105"/>
    <x v="1"/>
    <x v="6"/>
    <x v="3704"/>
    <x v="3719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4.5151515151515151E-2"/>
    <n v="86.224999999999994"/>
    <x v="1"/>
    <x v="6"/>
    <x v="3705"/>
    <x v="3720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8.0000000000000002E-3"/>
    <n v="114.54545454545455"/>
    <x v="1"/>
    <x v="6"/>
    <x v="3706"/>
    <x v="3721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0.112"/>
    <n v="47.657142857142858"/>
    <x v="1"/>
    <x v="6"/>
    <x v="3707"/>
    <x v="3722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2.0444444444444446E-2"/>
    <n v="72.888888888888886"/>
    <x v="1"/>
    <x v="6"/>
    <x v="3708"/>
    <x v="3723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2.5476744186046552E-2"/>
    <n v="49.545505617977533"/>
    <x v="1"/>
    <x v="6"/>
    <x v="3709"/>
    <x v="3724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0.27"/>
    <n v="25.4"/>
    <x v="1"/>
    <x v="6"/>
    <x v="3710"/>
    <x v="3725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2.3870588235294119"/>
    <n v="62.586956521739133"/>
    <x v="1"/>
    <x v="6"/>
    <x v="3711"/>
    <x v="372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7.4999999999999997E-3"/>
    <n v="61.060606060606062"/>
    <x v="1"/>
    <x v="6"/>
    <x v="3712"/>
    <x v="3727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-0.90690000000000004"/>
    <n v="60.064516129032256"/>
    <x v="1"/>
    <x v="6"/>
    <x v="3713"/>
    <x v="3728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-0.92759999999999998"/>
    <n v="72.400000000000006"/>
    <x v="1"/>
    <x v="6"/>
    <x v="3714"/>
    <x v="3729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-0.9"/>
    <n v="100"/>
    <x v="1"/>
    <x v="6"/>
    <x v="3715"/>
    <x v="3730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-0.88727272727272732"/>
    <n v="51.666666666666664"/>
    <x v="1"/>
    <x v="6"/>
    <x v="3716"/>
    <x v="3731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-0.84588235294117642"/>
    <n v="32.75"/>
    <x v="1"/>
    <x v="6"/>
    <x v="3717"/>
    <x v="3732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-1"/>
    <e v="#DIV/0!"/>
    <x v="1"/>
    <x v="6"/>
    <x v="3718"/>
    <x v="3733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-0.71533333333333338"/>
    <n v="61"/>
    <x v="1"/>
    <x v="6"/>
    <x v="3719"/>
    <x v="3734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-0.8666666666666667"/>
    <n v="10"/>
    <x v="1"/>
    <x v="6"/>
    <x v="3720"/>
    <x v="3735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-0.99333333333333329"/>
    <n v="10"/>
    <x v="1"/>
    <x v="6"/>
    <x v="3721"/>
    <x v="3736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-0.7857142857142857"/>
    <n v="37.5"/>
    <x v="1"/>
    <x v="6"/>
    <x v="3722"/>
    <x v="3737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-0.82"/>
    <n v="45"/>
    <x v="1"/>
    <x v="6"/>
    <x v="3723"/>
    <x v="3738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-0.79874999999999996"/>
    <n v="100.625"/>
    <x v="1"/>
    <x v="6"/>
    <x v="3724"/>
    <x v="3739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-0.82099999999999995"/>
    <n v="25.571428571428573"/>
    <x v="1"/>
    <x v="6"/>
    <x v="3725"/>
    <x v="3740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-1"/>
    <e v="#DIV/0!"/>
    <x v="1"/>
    <x v="6"/>
    <x v="3726"/>
    <x v="3741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-0.98"/>
    <n v="25"/>
    <x v="1"/>
    <x v="6"/>
    <x v="3727"/>
    <x v="3742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-1"/>
    <e v="#DIV/0!"/>
    <x v="1"/>
    <x v="6"/>
    <x v="3728"/>
    <x v="3743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-1"/>
    <e v="#DIV/0!"/>
    <x v="1"/>
    <x v="6"/>
    <x v="3729"/>
    <x v="3744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-0.9"/>
    <n v="10"/>
    <x v="1"/>
    <x v="6"/>
    <x v="3730"/>
    <x v="3745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-0.97623529411764709"/>
    <n v="202"/>
    <x v="1"/>
    <x v="6"/>
    <x v="3731"/>
    <x v="3746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-0.99"/>
    <n v="25"/>
    <x v="1"/>
    <x v="6"/>
    <x v="3732"/>
    <x v="3747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3.5200000000000002E-2"/>
    <n v="99.538461538461533"/>
    <x v="1"/>
    <x v="40"/>
    <x v="3733"/>
    <x v="3748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0.05"/>
    <n v="75"/>
    <x v="1"/>
    <x v="40"/>
    <x v="3734"/>
    <x v="3749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4.4999999999999997E-3"/>
    <n v="215.25"/>
    <x v="1"/>
    <x v="40"/>
    <x v="3735"/>
    <x v="375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0.32600000000000001"/>
    <n v="120.54545454545455"/>
    <x v="1"/>
    <x v="40"/>
    <x v="3736"/>
    <x v="3751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0.13"/>
    <n v="37.666666666666664"/>
    <x v="1"/>
    <x v="40"/>
    <x v="3737"/>
    <x v="3752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3.3399999999999999E-2"/>
    <n v="172.23333333333332"/>
    <x v="1"/>
    <x v="40"/>
    <x v="3738"/>
    <x v="3753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0.2"/>
    <n v="111.11111111111111"/>
    <x v="1"/>
    <x v="40"/>
    <x v="3739"/>
    <x v="3754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0.29636363636363638"/>
    <n v="25.464285714285715"/>
    <x v="1"/>
    <x v="40"/>
    <x v="3740"/>
    <x v="3755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1111111111111112E-2"/>
    <n v="267.64705882352939"/>
    <x v="1"/>
    <x v="40"/>
    <x v="3741"/>
    <x v="3756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8.5142857142857145E-2"/>
    <n v="75.959999999999994"/>
    <x v="1"/>
    <x v="40"/>
    <x v="3742"/>
    <x v="3757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2.3333333333333334E-2"/>
    <n v="59.03846153846154"/>
    <x v="1"/>
    <x v="40"/>
    <x v="3743"/>
    <x v="3758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0.1024425000000001"/>
    <n v="50.111022727272733"/>
    <x v="1"/>
    <x v="40"/>
    <x v="3744"/>
    <x v="3759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54000000000087E-2"/>
    <n v="55.502967032967035"/>
    <x v="1"/>
    <x v="40"/>
    <x v="3745"/>
    <x v="376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0"/>
    <n v="166.66666666666666"/>
    <x v="1"/>
    <x v="40"/>
    <x v="3746"/>
    <x v="3761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6.2399999999999997E-2"/>
    <n v="47.428571428571431"/>
    <x v="1"/>
    <x v="40"/>
    <x v="3747"/>
    <x v="3762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0"/>
    <n v="64.935064935064929"/>
    <x v="1"/>
    <x v="40"/>
    <x v="3748"/>
    <x v="3763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0"/>
    <n v="55.555555555555557"/>
    <x v="1"/>
    <x v="40"/>
    <x v="3749"/>
    <x v="3764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0.13457142857142856"/>
    <n v="74.224299065420567"/>
    <x v="1"/>
    <x v="40"/>
    <x v="3750"/>
    <x v="3765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2.6501000000000021E-2"/>
    <n v="106.9271875"/>
    <x v="1"/>
    <x v="40"/>
    <x v="3751"/>
    <x v="3766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0.16750000000000001"/>
    <n v="41.696428571428569"/>
    <x v="1"/>
    <x v="40"/>
    <x v="3566"/>
    <x v="3767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7.6527499999999915E-2"/>
    <n v="74.243275862068955"/>
    <x v="1"/>
    <x v="40"/>
    <x v="3752"/>
    <x v="3768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0"/>
    <n v="73.333333333333329"/>
    <x v="1"/>
    <x v="40"/>
    <x v="3753"/>
    <x v="3769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0"/>
    <n v="100"/>
    <x v="1"/>
    <x v="40"/>
    <x v="3754"/>
    <x v="377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0.46"/>
    <n v="38.421052631578945"/>
    <x v="1"/>
    <x v="40"/>
    <x v="3755"/>
    <x v="3771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0.10199999999999999"/>
    <n v="166.96969696969697"/>
    <x v="1"/>
    <x v="40"/>
    <x v="3756"/>
    <x v="3772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8.2000000000000003E-2"/>
    <n v="94.912280701754383"/>
    <x v="1"/>
    <x v="40"/>
    <x v="3757"/>
    <x v="3773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0"/>
    <n v="100"/>
    <x v="1"/>
    <x v="40"/>
    <x v="3758"/>
    <x v="3774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2.5000000000000001E-3"/>
    <n v="143.21428571428572"/>
    <x v="1"/>
    <x v="40"/>
    <x v="3759"/>
    <x v="3775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6.7125000000000004E-2"/>
    <n v="90.819148936170208"/>
    <x v="1"/>
    <x v="40"/>
    <x v="3760"/>
    <x v="3776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0.432"/>
    <n v="48.542372881355931"/>
    <x v="1"/>
    <x v="40"/>
    <x v="3761"/>
    <x v="3777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5.0416666666666665E-2"/>
    <n v="70.027777777777771"/>
    <x v="1"/>
    <x v="40"/>
    <x v="3762"/>
    <x v="3778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3.9800000000000002E-2"/>
    <n v="135.62608695652173"/>
    <x v="1"/>
    <x v="40"/>
    <x v="3763"/>
    <x v="3779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0.2"/>
    <n v="100"/>
    <x v="1"/>
    <x v="40"/>
    <x v="3764"/>
    <x v="378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9.6666666666666665E-2"/>
    <n v="94.90384615384616"/>
    <x v="1"/>
    <x v="40"/>
    <x v="3765"/>
    <x v="3781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7500000000000002E-2"/>
    <n v="75.370370370370367"/>
    <x v="1"/>
    <x v="40"/>
    <x v="3766"/>
    <x v="3782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0.28916666666666668"/>
    <n v="64.458333333333329"/>
    <x v="1"/>
    <x v="40"/>
    <x v="3767"/>
    <x v="3783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0.15"/>
    <n v="115"/>
    <x v="1"/>
    <x v="40"/>
    <x v="3768"/>
    <x v="3784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0.50749999999999995"/>
    <n v="100.5"/>
    <x v="1"/>
    <x v="40"/>
    <x v="3769"/>
    <x v="3785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0.10966666666666666"/>
    <n v="93.774647887323937"/>
    <x v="1"/>
    <x v="40"/>
    <x v="3770"/>
    <x v="3786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2.8571428571428571E-3"/>
    <n v="35.1"/>
    <x v="1"/>
    <x v="40"/>
    <x v="3514"/>
    <x v="3787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-0.99333333333333329"/>
    <n v="500"/>
    <x v="1"/>
    <x v="40"/>
    <x v="3771"/>
    <x v="3788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-0.96732394366197183"/>
    <n v="29"/>
    <x v="1"/>
    <x v="40"/>
    <x v="3772"/>
    <x v="3789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-1"/>
    <e v="#DIV/0!"/>
    <x v="1"/>
    <x v="40"/>
    <x v="3773"/>
    <x v="3790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-1"/>
    <e v="#DIV/0!"/>
    <x v="1"/>
    <x v="40"/>
    <x v="3774"/>
    <x v="3791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-0.99719999999999998"/>
    <n v="17.5"/>
    <x v="1"/>
    <x v="40"/>
    <x v="3775"/>
    <x v="3792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-0.40342857142857141"/>
    <n v="174"/>
    <x v="1"/>
    <x v="40"/>
    <x v="3776"/>
    <x v="3793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-0.99"/>
    <n v="50"/>
    <x v="1"/>
    <x v="40"/>
    <x v="3777"/>
    <x v="3794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-0.98333333333333328"/>
    <n v="5"/>
    <x v="1"/>
    <x v="40"/>
    <x v="3778"/>
    <x v="3795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-0.9999555555555556"/>
    <n v="1"/>
    <x v="1"/>
    <x v="40"/>
    <x v="3779"/>
    <x v="3796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-0.10333333333333333"/>
    <n v="145.40540540540542"/>
    <x v="1"/>
    <x v="40"/>
    <x v="3780"/>
    <x v="3797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-0.98535714285714282"/>
    <n v="205"/>
    <x v="1"/>
    <x v="40"/>
    <x v="3781"/>
    <x v="3798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-0.95979999999999999"/>
    <n v="100.5"/>
    <x v="1"/>
    <x v="40"/>
    <x v="3782"/>
    <x v="3799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-0.9599545454545455"/>
    <n v="55.0625"/>
    <x v="1"/>
    <x v="40"/>
    <x v="3783"/>
    <x v="380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-0.91479999999999995"/>
    <n v="47.333333333333336"/>
    <x v="1"/>
    <x v="40"/>
    <x v="3784"/>
    <x v="3801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-1"/>
    <e v="#DIV/0!"/>
    <x v="1"/>
    <x v="40"/>
    <x v="3785"/>
    <x v="3802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-0.80349999999999999"/>
    <n v="58.95"/>
    <x v="1"/>
    <x v="40"/>
    <x v="3786"/>
    <x v="3803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-1"/>
    <e v="#DIV/0!"/>
    <x v="1"/>
    <x v="40"/>
    <x v="3787"/>
    <x v="3804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-0.99997999999999998"/>
    <n v="1.5"/>
    <x v="1"/>
    <x v="40"/>
    <x v="3788"/>
    <x v="3805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-0.9993333333333333"/>
    <n v="5"/>
    <x v="1"/>
    <x v="40"/>
    <x v="3789"/>
    <x v="3806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-0.69666666666666666"/>
    <n v="50.555555555555557"/>
    <x v="1"/>
    <x v="40"/>
    <x v="3790"/>
    <x v="3807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0"/>
    <n v="41.666666666666664"/>
    <x v="1"/>
    <x v="6"/>
    <x v="3791"/>
    <x v="3808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2500000000000001E-2"/>
    <n v="53.289473684210527"/>
    <x v="1"/>
    <x v="6"/>
    <x v="3792"/>
    <x v="3809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0.21733333333333332"/>
    <n v="70.230769230769226"/>
    <x v="1"/>
    <x v="6"/>
    <x v="3793"/>
    <x v="3810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2.2999999999999998"/>
    <n v="43.421052631578945"/>
    <x v="1"/>
    <x v="6"/>
    <x v="3794"/>
    <x v="3811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9.5500000000000002E-2"/>
    <n v="199.18181818181819"/>
    <x v="1"/>
    <x v="6"/>
    <x v="2551"/>
    <x v="3812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9.5190476190475156E-3"/>
    <n v="78.518148148148143"/>
    <x v="1"/>
    <x v="6"/>
    <x v="3795"/>
    <x v="3813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0.40133333333333332"/>
    <n v="61.823529411764703"/>
    <x v="1"/>
    <x v="6"/>
    <x v="3532"/>
    <x v="3814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9.9999999999909054E-6"/>
    <n v="50.000500000000002"/>
    <x v="1"/>
    <x v="6"/>
    <x v="3796"/>
    <x v="3815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0.19237999999999997"/>
    <n v="48.339729729729726"/>
    <x v="1"/>
    <x v="6"/>
    <x v="3797"/>
    <x v="381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7.2499999999999995E-2"/>
    <n v="107.25"/>
    <x v="1"/>
    <x v="6"/>
    <x v="3798"/>
    <x v="3817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1.28"/>
    <n v="57"/>
    <x v="1"/>
    <x v="6"/>
    <x v="3799"/>
    <x v="3818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6.4000000000000001E-2"/>
    <n v="40.92307692307692"/>
    <x v="1"/>
    <x v="6"/>
    <x v="3800"/>
    <x v="3819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0.43333333333333335"/>
    <n v="21.5"/>
    <x v="1"/>
    <x v="6"/>
    <x v="3801"/>
    <x v="3820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4.5428571428571429E-2"/>
    <n v="79.543478260869563"/>
    <x v="1"/>
    <x v="6"/>
    <x v="3802"/>
    <x v="3821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0.1002"/>
    <n v="72.381578947368425"/>
    <x v="1"/>
    <x v="6"/>
    <x v="3803"/>
    <x v="3822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0.06"/>
    <n v="64.634146341463421"/>
    <x v="1"/>
    <x v="6"/>
    <x v="3804"/>
    <x v="3823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0.08"/>
    <n v="38.571428571428569"/>
    <x v="1"/>
    <x v="6"/>
    <x v="3805"/>
    <x v="3824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5.4199999999999998E-2"/>
    <n v="107.57142857142857"/>
    <x v="1"/>
    <x v="6"/>
    <x v="3806"/>
    <x v="3825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0.19166666666666668"/>
    <n v="27.5"/>
    <x v="1"/>
    <x v="6"/>
    <x v="3807"/>
    <x v="382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0.52666666666666662"/>
    <n v="70.461538461538467"/>
    <x v="1"/>
    <x v="6"/>
    <x v="3808"/>
    <x v="3827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0"/>
    <n v="178.57142857142858"/>
    <x v="1"/>
    <x v="6"/>
    <x v="3809"/>
    <x v="3828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2E-3"/>
    <n v="62.625"/>
    <x v="1"/>
    <x v="6"/>
    <x v="3810"/>
    <x v="3829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1.25"/>
    <n v="75"/>
    <x v="1"/>
    <x v="6"/>
    <x v="3811"/>
    <x v="3830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6.022000000000003E-2"/>
    <n v="58.901111111111113"/>
    <x v="1"/>
    <x v="6"/>
    <x v="3812"/>
    <x v="3831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4.6666666666666669E-2"/>
    <n v="139.55555555555554"/>
    <x v="1"/>
    <x v="6"/>
    <x v="3813"/>
    <x v="3832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0.16666666666666666"/>
    <n v="70"/>
    <x v="1"/>
    <x v="6"/>
    <x v="3814"/>
    <x v="3833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9.0333333333333335E-2"/>
    <n v="57.385964912280699"/>
    <x v="1"/>
    <x v="6"/>
    <x v="3815"/>
    <x v="3834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0.6"/>
    <n v="40"/>
    <x v="1"/>
    <x v="6"/>
    <x v="3816"/>
    <x v="3835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0.125"/>
    <n v="64.285714285714292"/>
    <x v="1"/>
    <x v="6"/>
    <x v="3817"/>
    <x v="3836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2.1000000000000001E-2"/>
    <n v="120.11764705882354"/>
    <x v="1"/>
    <x v="6"/>
    <x v="3818"/>
    <x v="3837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8.2400000000000008E-3"/>
    <n v="1008.24"/>
    <x v="1"/>
    <x v="6"/>
    <x v="3819"/>
    <x v="3838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2500000000000001E-2"/>
    <n v="63.28125"/>
    <x v="1"/>
    <x v="6"/>
    <x v="3820"/>
    <x v="3839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4"/>
    <n v="21.666666666666668"/>
    <x v="1"/>
    <x v="6"/>
    <x v="3821"/>
    <x v="3840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-0.91279999999999994"/>
    <n v="25.647058823529413"/>
    <x v="1"/>
    <x v="6"/>
    <x v="3822"/>
    <x v="3841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-0.78059999999999996"/>
    <n v="47.695652173913047"/>
    <x v="1"/>
    <x v="6"/>
    <x v="3823"/>
    <x v="3842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-0.78700000000000003"/>
    <n v="56.05263157894737"/>
    <x v="1"/>
    <x v="6"/>
    <x v="3824"/>
    <x v="3843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-0.58510204081632655"/>
    <n v="81.319999999999993"/>
    <x v="1"/>
    <x v="6"/>
    <x v="3825"/>
    <x v="3844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-0.97894999999999999"/>
    <n v="70.166666666666671"/>
    <x v="1"/>
    <x v="6"/>
    <x v="3826"/>
    <x v="3845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-0.97299999999999998"/>
    <n v="23.625"/>
    <x v="1"/>
    <x v="6"/>
    <x v="3827"/>
    <x v="384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-0.83838095238095234"/>
    <n v="188.55555555555554"/>
    <x v="1"/>
    <x v="6"/>
    <x v="3828"/>
    <x v="3847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-0.83623076923076922"/>
    <n v="49.511627906976742"/>
    <x v="1"/>
    <x v="6"/>
    <x v="3829"/>
    <x v="3848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-0.92956666666666665"/>
    <n v="75.464285714285708"/>
    <x v="1"/>
    <x v="6"/>
    <x v="3830"/>
    <x v="3849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-0.96199999999999997"/>
    <n v="9.5"/>
    <x v="1"/>
    <x v="6"/>
    <x v="3831"/>
    <x v="3850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-0.65920000000000001"/>
    <n v="35.5"/>
    <x v="1"/>
    <x v="6"/>
    <x v="3832"/>
    <x v="3851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-0.998"/>
    <n v="10"/>
    <x v="1"/>
    <x v="6"/>
    <x v="3833"/>
    <x v="3852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-0.99973999999999996"/>
    <n v="13"/>
    <x v="1"/>
    <x v="6"/>
    <x v="3834"/>
    <x v="3853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-0.83745454545454545"/>
    <n v="89.4"/>
    <x v="1"/>
    <x v="6"/>
    <x v="3835"/>
    <x v="3854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-0.97499999999999998"/>
    <n v="25"/>
    <x v="1"/>
    <x v="6"/>
    <x v="3836"/>
    <x v="3855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-0.99980000000000002"/>
    <n v="1"/>
    <x v="1"/>
    <x v="6"/>
    <x v="3837"/>
    <x v="385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-0.94799999999999995"/>
    <n v="65"/>
    <x v="1"/>
    <x v="6"/>
    <x v="3838"/>
    <x v="3857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-0.98"/>
    <n v="10"/>
    <x v="1"/>
    <x v="6"/>
    <x v="3839"/>
    <x v="3858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-0.99960000000000004"/>
    <n v="1"/>
    <x v="1"/>
    <x v="6"/>
    <x v="3840"/>
    <x v="3859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-0.82333333333333336"/>
    <n v="81.538461538461533"/>
    <x v="1"/>
    <x v="6"/>
    <x v="3841"/>
    <x v="3860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-0.95"/>
    <n v="100"/>
    <x v="1"/>
    <x v="6"/>
    <x v="3842"/>
    <x v="3861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-0.99986666666666668"/>
    <n v="1"/>
    <x v="1"/>
    <x v="6"/>
    <x v="3843"/>
    <x v="3862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-1"/>
    <e v="#DIV/0!"/>
    <x v="1"/>
    <x v="6"/>
    <x v="3844"/>
    <x v="3863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-0.98799999999999999"/>
    <n v="20"/>
    <x v="1"/>
    <x v="6"/>
    <x v="3845"/>
    <x v="3864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-0.73062577704102771"/>
    <n v="46.428571428571431"/>
    <x v="1"/>
    <x v="6"/>
    <x v="3846"/>
    <x v="3865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-0.99450000000000005"/>
    <n v="5.5"/>
    <x v="1"/>
    <x v="6"/>
    <x v="3847"/>
    <x v="386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-0.87450000000000006"/>
    <n v="50.2"/>
    <x v="1"/>
    <x v="6"/>
    <x v="3848"/>
    <x v="3867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-0.998"/>
    <n v="10"/>
    <x v="1"/>
    <x v="40"/>
    <x v="3849"/>
    <x v="3868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-0.96552513156891162"/>
    <n v="30.133333333333333"/>
    <x v="1"/>
    <x v="40"/>
    <x v="3850"/>
    <x v="3869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-0.85"/>
    <n v="150"/>
    <x v="1"/>
    <x v="40"/>
    <x v="3851"/>
    <x v="3870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-0.97333333333333338"/>
    <n v="13.333333333333334"/>
    <x v="1"/>
    <x v="40"/>
    <x v="3852"/>
    <x v="3871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-1"/>
    <e v="#DIV/0!"/>
    <x v="1"/>
    <x v="40"/>
    <x v="3853"/>
    <x v="3872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-1"/>
    <e v="#DIV/0!"/>
    <x v="1"/>
    <x v="40"/>
    <x v="3854"/>
    <x v="3873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-1"/>
    <e v="#DIV/0!"/>
    <x v="1"/>
    <x v="40"/>
    <x v="3855"/>
    <x v="3874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-1"/>
    <e v="#DIV/0!"/>
    <x v="1"/>
    <x v="40"/>
    <x v="3856"/>
    <x v="3875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-0.47205128205128205"/>
    <n v="44.760869565217391"/>
    <x v="1"/>
    <x v="40"/>
    <x v="3857"/>
    <x v="3876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-0.95035999999999998"/>
    <n v="88.642857142857139"/>
    <x v="1"/>
    <x v="40"/>
    <x v="3858"/>
    <x v="3877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-0.99944444444444447"/>
    <n v="10"/>
    <x v="1"/>
    <x v="40"/>
    <x v="3859"/>
    <x v="3878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-1"/>
    <e v="#DIV/0!"/>
    <x v="1"/>
    <x v="40"/>
    <x v="3860"/>
    <x v="3879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-0.86933333333333329"/>
    <n v="57.647058823529413"/>
    <x v="1"/>
    <x v="40"/>
    <x v="3792"/>
    <x v="388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-0.95"/>
    <n v="25"/>
    <x v="1"/>
    <x v="40"/>
    <x v="3861"/>
    <x v="3881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-1"/>
    <e v="#DIV/0!"/>
    <x v="1"/>
    <x v="40"/>
    <x v="3862"/>
    <x v="3882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-1"/>
    <e v="#DIV/0!"/>
    <x v="1"/>
    <x v="40"/>
    <x v="3863"/>
    <x v="3883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-1"/>
    <e v="#DIV/0!"/>
    <x v="1"/>
    <x v="40"/>
    <x v="3864"/>
    <x v="3884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-1"/>
    <e v="#DIV/0!"/>
    <x v="1"/>
    <x v="40"/>
    <x v="3865"/>
    <x v="3885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-1"/>
    <e v="#DIV/0!"/>
    <x v="1"/>
    <x v="40"/>
    <x v="3866"/>
    <x v="3886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-0.98250000000000004"/>
    <n v="17.5"/>
    <x v="1"/>
    <x v="40"/>
    <x v="3867"/>
    <x v="3887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-0.72899999999999998"/>
    <n v="38.714285714285715"/>
    <x v="1"/>
    <x v="6"/>
    <x v="3868"/>
    <x v="3888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-0.98524999999999996"/>
    <n v="13.111111111111111"/>
    <x v="1"/>
    <x v="6"/>
    <x v="3869"/>
    <x v="3889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-0.83173333333333332"/>
    <n v="315.5"/>
    <x v="1"/>
    <x v="6"/>
    <x v="3870"/>
    <x v="3890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-0.67500000000000004"/>
    <n v="37.142857142857146"/>
    <x v="1"/>
    <x v="6"/>
    <x v="3871"/>
    <x v="3891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-1"/>
    <e v="#DIV/0!"/>
    <x v="1"/>
    <x v="6"/>
    <x v="3872"/>
    <x v="3892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-0.78449999999999998"/>
    <n v="128.27380952380952"/>
    <x v="1"/>
    <x v="6"/>
    <x v="3873"/>
    <x v="3893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-0.96533333333333338"/>
    <n v="47.272727272727273"/>
    <x v="1"/>
    <x v="6"/>
    <x v="3874"/>
    <x v="3894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-0.95"/>
    <n v="50"/>
    <x v="1"/>
    <x v="6"/>
    <x v="3875"/>
    <x v="3895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-0.89375000000000004"/>
    <n v="42.5"/>
    <x v="1"/>
    <x v="6"/>
    <x v="3876"/>
    <x v="389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-0.82399999999999995"/>
    <n v="44"/>
    <x v="1"/>
    <x v="6"/>
    <x v="3877"/>
    <x v="3897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-0.6744"/>
    <n v="50.875"/>
    <x v="1"/>
    <x v="6"/>
    <x v="3878"/>
    <x v="3898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-0.98750000000000004"/>
    <n v="62.5"/>
    <x v="1"/>
    <x v="6"/>
    <x v="3879"/>
    <x v="3899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-0.94599999999999995"/>
    <n v="27"/>
    <x v="1"/>
    <x v="6"/>
    <x v="3880"/>
    <x v="3900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-0.9916666666666667"/>
    <n v="25"/>
    <x v="1"/>
    <x v="6"/>
    <x v="3881"/>
    <x v="3901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-0.51166666666666671"/>
    <n v="47.258064516129032"/>
    <x v="1"/>
    <x v="6"/>
    <x v="3882"/>
    <x v="3902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-1"/>
    <e v="#DIV/0!"/>
    <x v="1"/>
    <x v="6"/>
    <x v="3883"/>
    <x v="3903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-0.99970000000000003"/>
    <n v="1.5"/>
    <x v="1"/>
    <x v="6"/>
    <x v="3884"/>
    <x v="3904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-0.88466666666666671"/>
    <n v="24.714285714285715"/>
    <x v="1"/>
    <x v="6"/>
    <x v="3885"/>
    <x v="3905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-0.32666666666666666"/>
    <n v="63.125"/>
    <x v="1"/>
    <x v="6"/>
    <x v="3886"/>
    <x v="3906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-0.84699999999999998"/>
    <n v="38.25"/>
    <x v="1"/>
    <x v="6"/>
    <x v="3887"/>
    <x v="3907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-0.91333333333333333"/>
    <n v="16.25"/>
    <x v="1"/>
    <x v="6"/>
    <x v="3888"/>
    <x v="3908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-0.99775000000000003"/>
    <n v="33.75"/>
    <x v="1"/>
    <x v="6"/>
    <x v="3889"/>
    <x v="3909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-0.96916666666666662"/>
    <n v="61.666666666666664"/>
    <x v="1"/>
    <x v="6"/>
    <x v="3890"/>
    <x v="3910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-0.62587499999999996"/>
    <n v="83.138888888888886"/>
    <x v="1"/>
    <x v="6"/>
    <x v="3891"/>
    <x v="3911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-0.99993333333333334"/>
    <n v="1"/>
    <x v="1"/>
    <x v="6"/>
    <x v="3892"/>
    <x v="3912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-0.9"/>
    <n v="142.85714285714286"/>
    <x v="1"/>
    <x v="6"/>
    <x v="3893"/>
    <x v="3913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-0.63639999999999997"/>
    <n v="33.666666666666664"/>
    <x v="1"/>
    <x v="6"/>
    <x v="3894"/>
    <x v="3914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-0.9966666666666667"/>
    <n v="5"/>
    <x v="1"/>
    <x v="6"/>
    <x v="3895"/>
    <x v="3915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-1"/>
    <e v="#DIV/0!"/>
    <x v="1"/>
    <x v="6"/>
    <x v="3896"/>
    <x v="391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-0.99714285714285711"/>
    <n v="10"/>
    <x v="1"/>
    <x v="6"/>
    <x v="3897"/>
    <x v="3917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-0.998"/>
    <n v="40"/>
    <x v="1"/>
    <x v="6"/>
    <x v="3898"/>
    <x v="3918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-0.98199999999999998"/>
    <n v="30"/>
    <x v="1"/>
    <x v="6"/>
    <x v="3899"/>
    <x v="3919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-0.94599999999999995"/>
    <n v="45"/>
    <x v="1"/>
    <x v="6"/>
    <x v="3900"/>
    <x v="3920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-1"/>
    <e v="#DIV/0!"/>
    <x v="1"/>
    <x v="6"/>
    <x v="3901"/>
    <x v="3921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-0.91866666666666663"/>
    <n v="10.166666666666666"/>
    <x v="1"/>
    <x v="6"/>
    <x v="3902"/>
    <x v="3922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-0.87965217391304351"/>
    <n v="81.411764705882348"/>
    <x v="1"/>
    <x v="6"/>
    <x v="3903"/>
    <x v="3923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-0.84733333333333338"/>
    <n v="57.25"/>
    <x v="1"/>
    <x v="6"/>
    <x v="3904"/>
    <x v="3924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-0.9"/>
    <n v="5"/>
    <x v="1"/>
    <x v="6"/>
    <x v="3905"/>
    <x v="3925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-0.997"/>
    <n v="15"/>
    <x v="1"/>
    <x v="6"/>
    <x v="3906"/>
    <x v="392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-0.99"/>
    <n v="12.5"/>
    <x v="1"/>
    <x v="6"/>
    <x v="3907"/>
    <x v="3927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-0.86980000000000002"/>
    <n v="93"/>
    <x v="1"/>
    <x v="6"/>
    <x v="3908"/>
    <x v="3928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-0.97735000000000005"/>
    <n v="32.357142857142854"/>
    <x v="1"/>
    <x v="6"/>
    <x v="3909"/>
    <x v="3929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-1"/>
    <e v="#DIV/0!"/>
    <x v="1"/>
    <x v="6"/>
    <x v="3910"/>
    <x v="3930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-1"/>
    <e v="#DIV/0!"/>
    <x v="1"/>
    <x v="6"/>
    <x v="3911"/>
    <x v="3931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-0.99991666666666668"/>
    <n v="1"/>
    <x v="1"/>
    <x v="6"/>
    <x v="3912"/>
    <x v="3932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-0.84257142857142853"/>
    <n v="91.833333333333329"/>
    <x v="1"/>
    <x v="6"/>
    <x v="3913"/>
    <x v="3933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-0.89"/>
    <n v="45.833333333333336"/>
    <x v="1"/>
    <x v="6"/>
    <x v="3914"/>
    <x v="3934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-0.56166666666666665"/>
    <n v="57.173913043478258"/>
    <x v="1"/>
    <x v="6"/>
    <x v="3915"/>
    <x v="3935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-1"/>
    <e v="#DIV/0!"/>
    <x v="1"/>
    <x v="6"/>
    <x v="3916"/>
    <x v="393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-0.13864818024263431"/>
    <n v="248.5"/>
    <x v="1"/>
    <x v="6"/>
    <x v="3917"/>
    <x v="3937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-0.87803379416282645"/>
    <n v="79.400000000000006"/>
    <x v="1"/>
    <x v="6"/>
    <x v="3918"/>
    <x v="3938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-0.999"/>
    <n v="5"/>
    <x v="1"/>
    <x v="6"/>
    <x v="3919"/>
    <x v="3939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-0.99780000000000002"/>
    <n v="5.5"/>
    <x v="1"/>
    <x v="6"/>
    <x v="3920"/>
    <x v="3940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-0.99090909090909096"/>
    <n v="25"/>
    <x v="1"/>
    <x v="6"/>
    <x v="3921"/>
    <x v="3941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-1"/>
    <e v="#DIV/0!"/>
    <x v="1"/>
    <x v="6"/>
    <x v="3922"/>
    <x v="3942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-0.64359999999999995"/>
    <n v="137.07692307692307"/>
    <x v="1"/>
    <x v="6"/>
    <x v="3923"/>
    <x v="3943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-1"/>
    <e v="#DIV/0!"/>
    <x v="1"/>
    <x v="6"/>
    <x v="3924"/>
    <x v="3944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-0.99750000000000005"/>
    <n v="5"/>
    <x v="1"/>
    <x v="6"/>
    <x v="3925"/>
    <x v="3945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-0.96750000000000003"/>
    <n v="39"/>
    <x v="1"/>
    <x v="6"/>
    <x v="3926"/>
    <x v="394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-0.96633333333333338"/>
    <n v="50.5"/>
    <x v="1"/>
    <x v="6"/>
    <x v="3927"/>
    <x v="3947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-1"/>
    <e v="#DIV/0!"/>
    <x v="1"/>
    <x v="6"/>
    <x v="3928"/>
    <x v="3948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-0.84230000000000005"/>
    <n v="49.28125"/>
    <x v="1"/>
    <x v="6"/>
    <x v="3929"/>
    <x v="3949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-0.99375000000000002"/>
    <n v="25"/>
    <x v="1"/>
    <x v="6"/>
    <x v="3930"/>
    <x v="3950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-0.99999499999999997"/>
    <n v="1"/>
    <x v="1"/>
    <x v="6"/>
    <x v="3931"/>
    <x v="3951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-0.99903846153846154"/>
    <n v="25"/>
    <x v="1"/>
    <x v="6"/>
    <x v="3932"/>
    <x v="3952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-1"/>
    <e v="#DIV/0!"/>
    <x v="1"/>
    <x v="6"/>
    <x v="3933"/>
    <x v="3953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-1"/>
    <e v="#DIV/0!"/>
    <x v="1"/>
    <x v="6"/>
    <x v="3934"/>
    <x v="3954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-0.75714285714285712"/>
    <n v="53.125"/>
    <x v="1"/>
    <x v="6"/>
    <x v="3935"/>
    <x v="3955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-1"/>
    <e v="#DIV/0!"/>
    <x v="1"/>
    <x v="6"/>
    <x v="3936"/>
    <x v="395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-0.99975000000000003"/>
    <n v="7"/>
    <x v="1"/>
    <x v="6"/>
    <x v="3937"/>
    <x v="3957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-0.67949999999999999"/>
    <n v="40.0625"/>
    <x v="1"/>
    <x v="6"/>
    <x v="3938"/>
    <x v="3958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-0.75666666666666671"/>
    <n v="24.333333333333332"/>
    <x v="1"/>
    <x v="6"/>
    <x v="3939"/>
    <x v="3959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-0.98499999999999999"/>
    <n v="11.25"/>
    <x v="1"/>
    <x v="6"/>
    <x v="3940"/>
    <x v="3960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-0.99580000000000002"/>
    <n v="10.5"/>
    <x v="1"/>
    <x v="6"/>
    <x v="3941"/>
    <x v="3961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-0.96785714285714286"/>
    <n v="15"/>
    <x v="1"/>
    <x v="6"/>
    <x v="3942"/>
    <x v="3962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-1"/>
    <e v="#DIV/0!"/>
    <x v="1"/>
    <x v="6"/>
    <x v="3943"/>
    <x v="3963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-0.93700000000000006"/>
    <n v="42"/>
    <x v="1"/>
    <x v="6"/>
    <x v="3944"/>
    <x v="3964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-0.85750000000000004"/>
    <n v="71.25"/>
    <x v="1"/>
    <x v="6"/>
    <x v="3945"/>
    <x v="3965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-0.99399999999999999"/>
    <n v="22.5"/>
    <x v="1"/>
    <x v="6"/>
    <x v="3946"/>
    <x v="396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-0.75882352941176467"/>
    <n v="41"/>
    <x v="1"/>
    <x v="6"/>
    <x v="3947"/>
    <x v="3967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-0.89459999999999995"/>
    <n v="47.909090909090907"/>
    <x v="1"/>
    <x v="6"/>
    <x v="3948"/>
    <x v="3968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-0.92530973451327436"/>
    <n v="35.166666666666664"/>
    <x v="1"/>
    <x v="6"/>
    <x v="3949"/>
    <x v="3969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-0.99926666666666664"/>
    <n v="5.5"/>
    <x v="1"/>
    <x v="6"/>
    <x v="3950"/>
    <x v="3970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-0.99028571428571432"/>
    <n v="22.666666666666668"/>
    <x v="1"/>
    <x v="6"/>
    <x v="3951"/>
    <x v="3971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-0.78900000000000003"/>
    <n v="26.375"/>
    <x v="1"/>
    <x v="6"/>
    <x v="3952"/>
    <x v="3972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-0.219"/>
    <n v="105.54054054054055"/>
    <x v="1"/>
    <x v="6"/>
    <x v="3953"/>
    <x v="3973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-0.68"/>
    <n v="29.09090909090909"/>
    <x v="1"/>
    <x v="6"/>
    <x v="3954"/>
    <x v="3974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-1"/>
    <e v="#DIV/0!"/>
    <x v="1"/>
    <x v="6"/>
    <x v="3955"/>
    <x v="3975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-0.52307692307692311"/>
    <n v="62"/>
    <x v="1"/>
    <x v="6"/>
    <x v="3956"/>
    <x v="397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-0.98550000000000004"/>
    <n v="217.5"/>
    <x v="1"/>
    <x v="6"/>
    <x v="3957"/>
    <x v="3977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-0.89300000000000002"/>
    <n v="26.75"/>
    <x v="1"/>
    <x v="6"/>
    <x v="3958"/>
    <x v="3978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-0.98166666666666669"/>
    <n v="18.333333333333332"/>
    <x v="1"/>
    <x v="6"/>
    <x v="3959"/>
    <x v="3979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-0.82"/>
    <n v="64.285714285714292"/>
    <x v="1"/>
    <x v="6"/>
    <x v="3960"/>
    <x v="3980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-0.95916666666666661"/>
    <n v="175"/>
    <x v="1"/>
    <x v="6"/>
    <x v="3961"/>
    <x v="3981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-0.8"/>
    <n v="34"/>
    <x v="1"/>
    <x v="6"/>
    <x v="3962"/>
    <x v="3982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-0.65197486535008975"/>
    <n v="84.282608695652172"/>
    <x v="1"/>
    <x v="6"/>
    <x v="3963"/>
    <x v="3983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-0.93666666666666665"/>
    <n v="9.5"/>
    <x v="1"/>
    <x v="6"/>
    <x v="3964"/>
    <x v="3984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-0.67949999999999999"/>
    <n v="33.736842105263158"/>
    <x v="1"/>
    <x v="6"/>
    <x v="3965"/>
    <x v="3985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-0.90239999999999998"/>
    <n v="37.53846153846154"/>
    <x v="1"/>
    <x v="6"/>
    <x v="3966"/>
    <x v="398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-0.62250000000000005"/>
    <n v="11.615384615384615"/>
    <x v="1"/>
    <x v="6"/>
    <x v="3967"/>
    <x v="3987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-0.97866666666666668"/>
    <n v="8"/>
    <x v="1"/>
    <x v="6"/>
    <x v="3968"/>
    <x v="3988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-1"/>
    <e v="#DIV/0!"/>
    <x v="1"/>
    <x v="6"/>
    <x v="3969"/>
    <x v="3989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-0.95818181818181813"/>
    <n v="23"/>
    <x v="1"/>
    <x v="6"/>
    <x v="3970"/>
    <x v="3990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-0.8"/>
    <n v="100"/>
    <x v="1"/>
    <x v="6"/>
    <x v="3971"/>
    <x v="3991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-0.94589999999999996"/>
    <n v="60.111111111111114"/>
    <x v="1"/>
    <x v="6"/>
    <x v="3972"/>
    <x v="3992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-0.99994000000000005"/>
    <n v="3"/>
    <x v="1"/>
    <x v="6"/>
    <x v="3973"/>
    <x v="3993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-0.99750000000000005"/>
    <n v="5"/>
    <x v="1"/>
    <x v="6"/>
    <x v="3974"/>
    <x v="3994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-0.65"/>
    <n v="17.5"/>
    <x v="1"/>
    <x v="6"/>
    <x v="3975"/>
    <x v="3995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-0.83433333333333337"/>
    <n v="29.235294117647058"/>
    <x v="1"/>
    <x v="6"/>
    <x v="3976"/>
    <x v="399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-1"/>
    <e v="#DIV/0!"/>
    <x v="1"/>
    <x v="6"/>
    <x v="3977"/>
    <x v="3997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-0.42799999999999999"/>
    <n v="59.583333333333336"/>
    <x v="1"/>
    <x v="6"/>
    <x v="3978"/>
    <x v="3998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-0.83485714285714285"/>
    <n v="82.571428571428569"/>
    <x v="1"/>
    <x v="6"/>
    <x v="3979"/>
    <x v="3999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-0.99875000000000003"/>
    <n v="10"/>
    <x v="1"/>
    <x v="6"/>
    <x v="3980"/>
    <x v="4000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-0.62250000000000005"/>
    <n v="32.357142857142854"/>
    <x v="1"/>
    <x v="6"/>
    <x v="1748"/>
    <x v="4001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-0.98160000000000003"/>
    <n v="5.75"/>
    <x v="1"/>
    <x v="6"/>
    <x v="3981"/>
    <x v="4002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-0.89949999999999997"/>
    <n v="100.5"/>
    <x v="1"/>
    <x v="6"/>
    <x v="3982"/>
    <x v="4003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-0.998"/>
    <n v="1"/>
    <x v="1"/>
    <x v="6"/>
    <x v="3983"/>
    <x v="4004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-0.98666666666666669"/>
    <n v="20"/>
    <x v="1"/>
    <x v="6"/>
    <x v="3984"/>
    <x v="4005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-0.99993333333333334"/>
    <n v="2"/>
    <x v="1"/>
    <x v="6"/>
    <x v="3985"/>
    <x v="400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-0.99750000000000005"/>
    <n v="5"/>
    <x v="1"/>
    <x v="6"/>
    <x v="3986"/>
    <x v="4007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-0.94"/>
    <n v="15"/>
    <x v="1"/>
    <x v="6"/>
    <x v="3987"/>
    <x v="4008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-0.96113989637305697"/>
    <n v="25"/>
    <x v="1"/>
    <x v="6"/>
    <x v="3988"/>
    <x v="4009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-0.75805555555555559"/>
    <n v="45.842105263157897"/>
    <x v="1"/>
    <x v="6"/>
    <x v="3989"/>
    <x v="4010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-0.92400000000000004"/>
    <n v="4.75"/>
    <x v="1"/>
    <x v="6"/>
    <x v="3990"/>
    <x v="4011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-1"/>
    <e v="#DIV/0!"/>
    <x v="1"/>
    <x v="6"/>
    <x v="3991"/>
    <x v="4012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-0.98699999999999999"/>
    <n v="13"/>
    <x v="1"/>
    <x v="6"/>
    <x v="3992"/>
    <x v="4013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-1"/>
    <e v="#DIV/0!"/>
    <x v="1"/>
    <x v="6"/>
    <x v="3993"/>
    <x v="4014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-0.99985714285714289"/>
    <n v="1"/>
    <x v="1"/>
    <x v="6"/>
    <x v="3994"/>
    <x v="4015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-0.86"/>
    <n v="10"/>
    <x v="1"/>
    <x v="6"/>
    <x v="3995"/>
    <x v="401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-0.98950000000000005"/>
    <n v="52.5"/>
    <x v="1"/>
    <x v="6"/>
    <x v="3996"/>
    <x v="4017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-0.91333333333333333"/>
    <n v="32.5"/>
    <x v="1"/>
    <x v="6"/>
    <x v="3997"/>
    <x v="4018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-0.99171428571428566"/>
    <n v="7.25"/>
    <x v="1"/>
    <x v="6"/>
    <x v="3998"/>
    <x v="4019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-0.83333333333333337"/>
    <n v="33.333333333333336"/>
    <x v="1"/>
    <x v="6"/>
    <x v="3999"/>
    <x v="4020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-0.9916666666666667"/>
    <n v="62.5"/>
    <x v="1"/>
    <x v="6"/>
    <x v="4000"/>
    <x v="4021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-0.30438888888888888"/>
    <n v="63.558375634517766"/>
    <x v="1"/>
    <x v="6"/>
    <x v="4001"/>
    <x v="4022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-1"/>
    <e v="#DIV/0!"/>
    <x v="1"/>
    <x v="6"/>
    <x v="4002"/>
    <x v="4023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-0.98750000000000004"/>
    <n v="10"/>
    <x v="1"/>
    <x v="6"/>
    <x v="4003"/>
    <x v="4024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-0.95"/>
    <n v="62.5"/>
    <x v="1"/>
    <x v="6"/>
    <x v="4004"/>
    <x v="4025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-1"/>
    <e v="#DIV/0!"/>
    <x v="1"/>
    <x v="6"/>
    <x v="4005"/>
    <x v="402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-0.92833333333333334"/>
    <n v="30.714285714285715"/>
    <x v="1"/>
    <x v="6"/>
    <x v="4006"/>
    <x v="4027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-0.71950000000000003"/>
    <n v="51"/>
    <x v="1"/>
    <x v="6"/>
    <x v="4007"/>
    <x v="4028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-1"/>
    <e v="#DIV/0!"/>
    <x v="1"/>
    <x v="6"/>
    <x v="4008"/>
    <x v="4029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-0.84"/>
    <n v="66.666666666666671"/>
    <x v="1"/>
    <x v="6"/>
    <x v="4009"/>
    <x v="4030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-1"/>
    <e v="#DIV/0!"/>
    <x v="1"/>
    <x v="6"/>
    <x v="4010"/>
    <x v="4031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-0.93171296296296291"/>
    <n v="59"/>
    <x v="1"/>
    <x v="6"/>
    <x v="4011"/>
    <x v="4032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-0.74301297071129713"/>
    <n v="65.340319148936175"/>
    <x v="1"/>
    <x v="6"/>
    <x v="4012"/>
    <x v="4033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-0.98518518518518516"/>
    <n v="100"/>
    <x v="1"/>
    <x v="6"/>
    <x v="4013"/>
    <x v="4034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-0.63149999999999995"/>
    <n v="147.4"/>
    <x v="1"/>
    <x v="6"/>
    <x v="4014"/>
    <x v="4035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-0.52949999999999997"/>
    <n v="166.05882352941177"/>
    <x v="1"/>
    <x v="6"/>
    <x v="4015"/>
    <x v="403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-0.88571428571428568"/>
    <n v="40"/>
    <x v="1"/>
    <x v="6"/>
    <x v="4016"/>
    <x v="4037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-0.87960000000000005"/>
    <n v="75.25"/>
    <x v="1"/>
    <x v="6"/>
    <x v="4017"/>
    <x v="4038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-0.4"/>
    <n v="60"/>
    <x v="1"/>
    <x v="6"/>
    <x v="4018"/>
    <x v="4039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-0.6875"/>
    <n v="1250"/>
    <x v="1"/>
    <x v="6"/>
    <x v="4019"/>
    <x v="4040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-0.99580000000000002"/>
    <n v="10.5"/>
    <x v="1"/>
    <x v="6"/>
    <x v="4020"/>
    <x v="4041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-0.99790000000000001"/>
    <n v="7"/>
    <x v="1"/>
    <x v="6"/>
    <x v="4021"/>
    <x v="4042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-1"/>
    <e v="#DIV/0!"/>
    <x v="1"/>
    <x v="6"/>
    <x v="4022"/>
    <x v="4043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-0.625"/>
    <n v="56.25"/>
    <x v="1"/>
    <x v="6"/>
    <x v="4023"/>
    <x v="4044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-0.99980000000000002"/>
    <n v="1"/>
    <x v="1"/>
    <x v="6"/>
    <x v="4024"/>
    <x v="4045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-0.91785714285714282"/>
    <n v="38.333333333333336"/>
    <x v="1"/>
    <x v="6"/>
    <x v="4025"/>
    <x v="404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-0.97799999999999998"/>
    <n v="27.5"/>
    <x v="1"/>
    <x v="6"/>
    <x v="4026"/>
    <x v="4047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-0.82347058823529407"/>
    <n v="32.978021978021978"/>
    <x v="1"/>
    <x v="6"/>
    <x v="4027"/>
    <x v="4048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-0.99919999999999998"/>
    <n v="16"/>
    <x v="1"/>
    <x v="6"/>
    <x v="4028"/>
    <x v="4049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-0.9993333333333333"/>
    <n v="1"/>
    <x v="1"/>
    <x v="6"/>
    <x v="4029"/>
    <x v="4050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-1"/>
    <e v="#DIV/0!"/>
    <x v="1"/>
    <x v="6"/>
    <x v="4030"/>
    <x v="4051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-0.6246666666666667"/>
    <n v="86.615384615384613"/>
    <x v="1"/>
    <x v="6"/>
    <x v="4031"/>
    <x v="4052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-0.78"/>
    <n v="55"/>
    <x v="1"/>
    <x v="6"/>
    <x v="4032"/>
    <x v="4053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-1"/>
    <e v="#DIV/0!"/>
    <x v="1"/>
    <x v="6"/>
    <x v="4033"/>
    <x v="4054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-0.82379999999999998"/>
    <n v="41.952380952380949"/>
    <x v="1"/>
    <x v="6"/>
    <x v="4034"/>
    <x v="4055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-0.47"/>
    <n v="88.333333333333329"/>
    <x v="1"/>
    <x v="6"/>
    <x v="4035"/>
    <x v="405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-0.77857142857142858"/>
    <n v="129.16666666666666"/>
    <x v="1"/>
    <x v="6"/>
    <x v="4036"/>
    <x v="4057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-0.97466666666666668"/>
    <n v="23.75"/>
    <x v="1"/>
    <x v="6"/>
    <x v="3268"/>
    <x v="4058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-0.97499999999999998"/>
    <n v="35.714285714285715"/>
    <x v="1"/>
    <x v="6"/>
    <x v="4037"/>
    <x v="4059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-0.97150000000000003"/>
    <n v="57"/>
    <x v="1"/>
    <x v="6"/>
    <x v="4038"/>
    <x v="4060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-1"/>
    <e v="#DIV/0!"/>
    <x v="1"/>
    <x v="6"/>
    <x v="4039"/>
    <x v="4061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-0.97550000000000003"/>
    <n v="163.33333333333334"/>
    <x v="1"/>
    <x v="6"/>
    <x v="4040"/>
    <x v="4062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-0.98578947368421055"/>
    <n v="15"/>
    <x v="1"/>
    <x v="6"/>
    <x v="4041"/>
    <x v="4063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-0.8075"/>
    <n v="64.166666666666671"/>
    <x v="1"/>
    <x v="6"/>
    <x v="4042"/>
    <x v="4064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-0.99324999999999997"/>
    <n v="6.75"/>
    <x v="1"/>
    <x v="6"/>
    <x v="4043"/>
    <x v="4065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-0.99833333333333329"/>
    <n v="25"/>
    <x v="1"/>
    <x v="6"/>
    <x v="4044"/>
    <x v="406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-0.39100000000000001"/>
    <n v="179.11764705882354"/>
    <x v="1"/>
    <x v="6"/>
    <x v="4045"/>
    <x v="4067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-0.9900000000000001"/>
    <n v="34.950000000000003"/>
    <x v="1"/>
    <x v="6"/>
    <x v="4046"/>
    <x v="4068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-0.65600000000000003"/>
    <n v="33.07692307692308"/>
    <x v="1"/>
    <x v="6"/>
    <x v="4047"/>
    <x v="4069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-0.83499999999999996"/>
    <n v="27.5"/>
    <x v="1"/>
    <x v="6"/>
    <x v="4048"/>
    <x v="4070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-1"/>
    <e v="#DIV/0!"/>
    <x v="1"/>
    <x v="6"/>
    <x v="4049"/>
    <x v="4071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-0.996"/>
    <n v="2"/>
    <x v="1"/>
    <x v="6"/>
    <x v="4050"/>
    <x v="4072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-0.98942857142857144"/>
    <n v="18.5"/>
    <x v="1"/>
    <x v="6"/>
    <x v="4051"/>
    <x v="4073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-0.73272727272727278"/>
    <n v="35"/>
    <x v="1"/>
    <x v="6"/>
    <x v="4052"/>
    <x v="4074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-0.71199999999999997"/>
    <n v="44.307692307692307"/>
    <x v="1"/>
    <x v="6"/>
    <x v="4053"/>
    <x v="4075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-1"/>
    <e v="#DIV/0!"/>
    <x v="1"/>
    <x v="6"/>
    <x v="4054"/>
    <x v="407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-0.91100000000000003"/>
    <n v="222.5"/>
    <x v="1"/>
    <x v="6"/>
    <x v="4055"/>
    <x v="4077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-1"/>
    <e v="#DIV/0!"/>
    <x v="1"/>
    <x v="6"/>
    <x v="4056"/>
    <x v="4078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-0.99833333333333329"/>
    <n v="5"/>
    <x v="1"/>
    <x v="6"/>
    <x v="4057"/>
    <x v="4079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-1"/>
    <e v="#DIV/0!"/>
    <x v="1"/>
    <x v="6"/>
    <x v="4058"/>
    <x v="4080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-0.84262589928057552"/>
    <n v="29.166666666666668"/>
    <x v="1"/>
    <x v="6"/>
    <x v="4059"/>
    <x v="4081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-0.98"/>
    <n v="1.5"/>
    <x v="1"/>
    <x v="6"/>
    <x v="4060"/>
    <x v="4082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-0.78314285714285714"/>
    <n v="126.5"/>
    <x v="1"/>
    <x v="6"/>
    <x v="4061"/>
    <x v="4083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-0.9966666666666667"/>
    <n v="10"/>
    <x v="1"/>
    <x v="6"/>
    <x v="4062"/>
    <x v="4084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-0.99714285714285711"/>
    <n v="10"/>
    <x v="1"/>
    <x v="6"/>
    <x v="4063"/>
    <x v="4085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-0.95299999999999996"/>
    <n v="9.4"/>
    <x v="1"/>
    <x v="6"/>
    <x v="4064"/>
    <x v="4086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-1"/>
    <e v="#DIV/0!"/>
    <x v="1"/>
    <x v="6"/>
    <x v="4065"/>
    <x v="4087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-0.89200000000000002"/>
    <n v="72"/>
    <x v="1"/>
    <x v="6"/>
    <x v="4066"/>
    <x v="4088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-0.95199999999999996"/>
    <n v="30"/>
    <x v="1"/>
    <x v="6"/>
    <x v="4067"/>
    <x v="4089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-0.96799999999999997"/>
    <n v="10.666666666666666"/>
    <x v="1"/>
    <x v="6"/>
    <x v="4068"/>
    <x v="4090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-0.87250000000000005"/>
    <n v="25.5"/>
    <x v="1"/>
    <x v="6"/>
    <x v="4069"/>
    <x v="4091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-0.99981818181818183"/>
    <n v="20"/>
    <x v="1"/>
    <x v="6"/>
    <x v="4070"/>
    <x v="4092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-0.97599999999999998"/>
    <n v="15"/>
    <x v="1"/>
    <x v="6"/>
    <x v="4071"/>
    <x v="4093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-0.63500000000000001"/>
    <n v="91.25"/>
    <x v="1"/>
    <x v="6"/>
    <x v="4072"/>
    <x v="4094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-0.97333333333333338"/>
    <n v="800"/>
    <x v="1"/>
    <x v="6"/>
    <x v="4073"/>
    <x v="4095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-0.88571428571428568"/>
    <n v="80"/>
    <x v="1"/>
    <x v="6"/>
    <x v="4074"/>
    <x v="409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-1"/>
    <e v="#DIV/0!"/>
    <x v="1"/>
    <x v="6"/>
    <x v="4075"/>
    <x v="4097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-1"/>
    <e v="#DIV/0!"/>
    <x v="1"/>
    <x v="6"/>
    <x v="4076"/>
    <x v="4098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-0.98888888888888893"/>
    <n v="50"/>
    <x v="1"/>
    <x v="6"/>
    <x v="4077"/>
    <x v="4099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-1"/>
    <e v="#DIV/0!"/>
    <x v="1"/>
    <x v="6"/>
    <x v="4078"/>
    <x v="4100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-1"/>
    <e v="#DIV/0!"/>
    <x v="1"/>
    <x v="6"/>
    <x v="4079"/>
    <x v="4101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-0.72599999999999998"/>
    <n v="22.833333333333332"/>
    <x v="1"/>
    <x v="6"/>
    <x v="4080"/>
    <x v="4102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-0.9"/>
    <n v="16.666666666666668"/>
    <x v="1"/>
    <x v="6"/>
    <x v="4081"/>
    <x v="4103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-0.78633333333333333"/>
    <n v="45.785714285714285"/>
    <x v="1"/>
    <x v="6"/>
    <x v="4082"/>
    <x v="4104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-0.9303030303030303"/>
    <n v="383.33333333333331"/>
    <x v="1"/>
    <x v="6"/>
    <x v="4083"/>
    <x v="4105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-0.29399999999999998"/>
    <n v="106.96969696969697"/>
    <x v="1"/>
    <x v="6"/>
    <x v="4084"/>
    <x v="410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-0.97950000000000004"/>
    <n v="10.25"/>
    <x v="1"/>
    <x v="6"/>
    <x v="4085"/>
    <x v="4107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-0.98033333333333328"/>
    <n v="59"/>
    <x v="1"/>
    <x v="6"/>
    <x v="4086"/>
    <x v="4108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-1"/>
    <e v="#DIV/0!"/>
    <x v="1"/>
    <x v="6"/>
    <x v="4087"/>
    <x v="4109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-0.71333333333333337"/>
    <n v="14.333333333333334"/>
    <x v="1"/>
    <x v="6"/>
    <x v="4088"/>
    <x v="4110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-0.96866666666666668"/>
    <n v="15.666666666666666"/>
    <x v="1"/>
    <x v="6"/>
    <x v="4089"/>
    <x v="4111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-0.99960000000000004"/>
    <n v="1"/>
    <x v="1"/>
    <x v="6"/>
    <x v="4090"/>
    <x v="4112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-0.998"/>
    <n v="1"/>
    <x v="1"/>
    <x v="6"/>
    <x v="4091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A5959-D8CB-2444-AD82-DC0408A10086}" name="PivotTable7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5FDA7-0BFD-8741-9D58-A886A3486D98}" name="PivotTable9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6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74C6F-5428-264D-AA82-631DB0CA0559}" name="PivotTable10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 defaultSubtotal="0">
      <items count="9">
        <item x="0"/>
        <item x="7"/>
        <item x="6"/>
        <item x="5"/>
        <item x="4"/>
        <item x="8"/>
        <item x="3"/>
        <item x="2"/>
        <item x="1"/>
      </items>
    </pivotField>
    <pivotField showAll="0"/>
    <pivotField numFmtId="14" showAll="0">
      <items count="4093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h="1" sd="0" x="10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3E42-C4E5-DE47-9BDB-817907D4DAFB}">
  <dimension ref="A1:F14"/>
  <sheetViews>
    <sheetView workbookViewId="0">
      <selection activeCell="E33" sqref="E3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6" t="s">
        <v>8223</v>
      </c>
      <c r="B1" t="s">
        <v>8314</v>
      </c>
    </row>
    <row r="3" spans="1:6" x14ac:dyDescent="0.2">
      <c r="A3" s="6" t="s">
        <v>8310</v>
      </c>
      <c r="B3" s="6" t="s">
        <v>8311</v>
      </c>
    </row>
    <row r="4" spans="1:6" x14ac:dyDescent="0.2">
      <c r="A4" s="6" t="s">
        <v>8308</v>
      </c>
      <c r="B4" t="s">
        <v>8220</v>
      </c>
      <c r="C4" t="s">
        <v>8221</v>
      </c>
      <c r="D4" t="s">
        <v>8222</v>
      </c>
      <c r="E4" t="s">
        <v>8219</v>
      </c>
      <c r="F4" t="s">
        <v>8309</v>
      </c>
    </row>
    <row r="5" spans="1:6" x14ac:dyDescent="0.2">
      <c r="A5" s="7" t="s">
        <v>8315</v>
      </c>
      <c r="B5" s="5">
        <v>40</v>
      </c>
      <c r="C5" s="5">
        <v>180</v>
      </c>
      <c r="D5" s="5"/>
      <c r="E5" s="5">
        <v>300</v>
      </c>
      <c r="F5" s="5">
        <v>520</v>
      </c>
    </row>
    <row r="6" spans="1:6" x14ac:dyDescent="0.2">
      <c r="A6" s="7" t="s">
        <v>8341</v>
      </c>
      <c r="B6" s="5">
        <v>20</v>
      </c>
      <c r="C6" s="5">
        <v>140</v>
      </c>
      <c r="D6" s="5">
        <v>6</v>
      </c>
      <c r="E6" s="5">
        <v>34</v>
      </c>
      <c r="F6" s="5">
        <v>200</v>
      </c>
    </row>
    <row r="7" spans="1:6" x14ac:dyDescent="0.2">
      <c r="A7" s="7" t="s">
        <v>8338</v>
      </c>
      <c r="B7" s="5"/>
      <c r="C7" s="5">
        <v>140</v>
      </c>
      <c r="D7" s="5"/>
      <c r="E7" s="5">
        <v>80</v>
      </c>
      <c r="F7" s="5">
        <v>220</v>
      </c>
    </row>
    <row r="8" spans="1:6" x14ac:dyDescent="0.2">
      <c r="A8" s="7" t="s">
        <v>8336</v>
      </c>
      <c r="B8" s="5">
        <v>24</v>
      </c>
      <c r="C8" s="5"/>
      <c r="D8" s="5"/>
      <c r="E8" s="5"/>
      <c r="F8" s="5">
        <v>24</v>
      </c>
    </row>
    <row r="9" spans="1:6" x14ac:dyDescent="0.2">
      <c r="A9" s="7" t="s">
        <v>8330</v>
      </c>
      <c r="B9" s="5">
        <v>20</v>
      </c>
      <c r="C9" s="5">
        <v>120</v>
      </c>
      <c r="D9" s="5">
        <v>20</v>
      </c>
      <c r="E9" s="5">
        <v>540</v>
      </c>
      <c r="F9" s="5">
        <v>700</v>
      </c>
    </row>
    <row r="10" spans="1:6" x14ac:dyDescent="0.2">
      <c r="A10" s="7" t="s">
        <v>8343</v>
      </c>
      <c r="B10" s="5"/>
      <c r="C10" s="5">
        <v>117</v>
      </c>
      <c r="D10" s="5"/>
      <c r="E10" s="5">
        <v>103</v>
      </c>
      <c r="F10" s="5">
        <v>220</v>
      </c>
    </row>
    <row r="11" spans="1:6" x14ac:dyDescent="0.2">
      <c r="A11" s="7" t="s">
        <v>8327</v>
      </c>
      <c r="B11" s="5">
        <v>30</v>
      </c>
      <c r="C11" s="5">
        <v>127</v>
      </c>
      <c r="D11" s="5"/>
      <c r="E11" s="5">
        <v>80</v>
      </c>
      <c r="F11" s="5">
        <v>237</v>
      </c>
    </row>
    <row r="12" spans="1:6" x14ac:dyDescent="0.2">
      <c r="A12" s="7" t="s">
        <v>8324</v>
      </c>
      <c r="B12" s="5">
        <v>178</v>
      </c>
      <c r="C12" s="5">
        <v>213</v>
      </c>
      <c r="D12" s="5"/>
      <c r="E12" s="5">
        <v>209</v>
      </c>
      <c r="F12" s="5">
        <v>600</v>
      </c>
    </row>
    <row r="13" spans="1:6" x14ac:dyDescent="0.2">
      <c r="A13" s="7" t="s">
        <v>8322</v>
      </c>
      <c r="B13" s="5">
        <v>37</v>
      </c>
      <c r="C13" s="5">
        <v>493</v>
      </c>
      <c r="D13" s="5">
        <v>24</v>
      </c>
      <c r="E13" s="5">
        <v>839</v>
      </c>
      <c r="F13" s="5">
        <v>1393</v>
      </c>
    </row>
    <row r="14" spans="1:6" x14ac:dyDescent="0.2">
      <c r="A14" s="7" t="s">
        <v>8309</v>
      </c>
      <c r="B14" s="5">
        <v>349</v>
      </c>
      <c r="C14" s="5">
        <v>1530</v>
      </c>
      <c r="D14" s="5">
        <v>50</v>
      </c>
      <c r="E14" s="5">
        <v>2185</v>
      </c>
      <c r="F14" s="5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39D5-CB75-8740-999B-D0DCD50DF5DA}">
  <dimension ref="A1:F46"/>
  <sheetViews>
    <sheetView workbookViewId="0">
      <selection activeCell="E35" sqref="E35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6" t="s">
        <v>8223</v>
      </c>
      <c r="B1" t="s">
        <v>8314</v>
      </c>
    </row>
    <row r="3" spans="1:6" x14ac:dyDescent="0.2">
      <c r="A3" s="6" t="s">
        <v>8310</v>
      </c>
      <c r="B3" s="6" t="s">
        <v>8311</v>
      </c>
    </row>
    <row r="4" spans="1:6" x14ac:dyDescent="0.2">
      <c r="A4" s="6" t="s">
        <v>8308</v>
      </c>
      <c r="B4" t="s">
        <v>8220</v>
      </c>
      <c r="C4" t="s">
        <v>8221</v>
      </c>
      <c r="D4" t="s">
        <v>8222</v>
      </c>
      <c r="E4" t="s">
        <v>8219</v>
      </c>
      <c r="F4" t="s">
        <v>8309</v>
      </c>
    </row>
    <row r="5" spans="1:6" x14ac:dyDescent="0.2">
      <c r="A5" s="7" t="s">
        <v>8321</v>
      </c>
      <c r="B5" s="5"/>
      <c r="C5" s="5">
        <v>100</v>
      </c>
      <c r="D5" s="5"/>
      <c r="E5" s="5"/>
      <c r="F5" s="5">
        <v>100</v>
      </c>
    </row>
    <row r="6" spans="1:6" x14ac:dyDescent="0.2">
      <c r="A6" s="7" t="s">
        <v>8349</v>
      </c>
      <c r="B6" s="5">
        <v>20</v>
      </c>
      <c r="C6" s="5"/>
      <c r="D6" s="5"/>
      <c r="E6" s="5"/>
      <c r="F6" s="5">
        <v>20</v>
      </c>
    </row>
    <row r="7" spans="1:6" x14ac:dyDescent="0.2">
      <c r="A7" s="7" t="s">
        <v>8337</v>
      </c>
      <c r="B7" s="5">
        <v>24</v>
      </c>
      <c r="C7" s="5"/>
      <c r="D7" s="5"/>
      <c r="E7" s="5"/>
      <c r="F7" s="5">
        <v>24</v>
      </c>
    </row>
    <row r="8" spans="1:6" x14ac:dyDescent="0.2">
      <c r="A8" s="7" t="s">
        <v>8363</v>
      </c>
      <c r="B8" s="5"/>
      <c r="C8" s="5">
        <v>40</v>
      </c>
      <c r="D8" s="5"/>
      <c r="E8" s="5"/>
      <c r="F8" s="5">
        <v>40</v>
      </c>
    </row>
    <row r="9" spans="1:6" x14ac:dyDescent="0.2">
      <c r="A9" s="7" t="s">
        <v>8359</v>
      </c>
      <c r="B9" s="5"/>
      <c r="C9" s="5"/>
      <c r="D9" s="5"/>
      <c r="E9" s="5">
        <v>40</v>
      </c>
      <c r="F9" s="5">
        <v>40</v>
      </c>
    </row>
    <row r="10" spans="1:6" x14ac:dyDescent="0.2">
      <c r="A10" s="7" t="s">
        <v>8320</v>
      </c>
      <c r="B10" s="5"/>
      <c r="C10" s="5"/>
      <c r="D10" s="5"/>
      <c r="E10" s="5">
        <v>180</v>
      </c>
      <c r="F10" s="5">
        <v>180</v>
      </c>
    </row>
    <row r="11" spans="1:6" x14ac:dyDescent="0.2">
      <c r="A11" s="7" t="s">
        <v>8319</v>
      </c>
      <c r="B11" s="5"/>
      <c r="C11" s="5">
        <v>80</v>
      </c>
      <c r="D11" s="5"/>
      <c r="E11" s="5"/>
      <c r="F11" s="5">
        <v>80</v>
      </c>
    </row>
    <row r="12" spans="1:6" x14ac:dyDescent="0.2">
      <c r="A12" s="7" t="s">
        <v>8335</v>
      </c>
      <c r="B12" s="5"/>
      <c r="C12" s="5"/>
      <c r="D12" s="5"/>
      <c r="E12" s="5">
        <v>40</v>
      </c>
      <c r="F12" s="5">
        <v>40</v>
      </c>
    </row>
    <row r="13" spans="1:6" x14ac:dyDescent="0.2">
      <c r="A13" s="7" t="s">
        <v>8352</v>
      </c>
      <c r="B13" s="5"/>
      <c r="C13" s="5">
        <v>40</v>
      </c>
      <c r="D13" s="5">
        <v>20</v>
      </c>
      <c r="E13" s="5"/>
      <c r="F13" s="5">
        <v>60</v>
      </c>
    </row>
    <row r="14" spans="1:6" x14ac:dyDescent="0.2">
      <c r="A14" s="7" t="s">
        <v>8329</v>
      </c>
      <c r="B14" s="5"/>
      <c r="C14" s="5">
        <v>40</v>
      </c>
      <c r="D14" s="5"/>
      <c r="E14" s="5"/>
      <c r="F14" s="5">
        <v>40</v>
      </c>
    </row>
    <row r="15" spans="1:6" x14ac:dyDescent="0.2">
      <c r="A15" s="7" t="s">
        <v>8342</v>
      </c>
      <c r="B15" s="5">
        <v>20</v>
      </c>
      <c r="C15" s="5">
        <v>120</v>
      </c>
      <c r="D15" s="5"/>
      <c r="E15" s="5"/>
      <c r="F15" s="5">
        <v>140</v>
      </c>
    </row>
    <row r="16" spans="1:6" x14ac:dyDescent="0.2">
      <c r="A16" s="7" t="s">
        <v>8353</v>
      </c>
      <c r="B16" s="5"/>
      <c r="C16" s="5">
        <v>20</v>
      </c>
      <c r="D16" s="5"/>
      <c r="E16" s="5"/>
      <c r="F16" s="5">
        <v>20</v>
      </c>
    </row>
    <row r="17" spans="1:6" x14ac:dyDescent="0.2">
      <c r="A17" s="7" t="s">
        <v>8354</v>
      </c>
      <c r="B17" s="5"/>
      <c r="C17" s="5"/>
      <c r="D17" s="5"/>
      <c r="E17" s="5">
        <v>140</v>
      </c>
      <c r="F17" s="5">
        <v>140</v>
      </c>
    </row>
    <row r="18" spans="1:6" x14ac:dyDescent="0.2">
      <c r="A18" s="7" t="s">
        <v>8334</v>
      </c>
      <c r="B18" s="5"/>
      <c r="C18" s="5">
        <v>20</v>
      </c>
      <c r="D18" s="5"/>
      <c r="E18" s="5">
        <v>140</v>
      </c>
      <c r="F18" s="5">
        <v>160</v>
      </c>
    </row>
    <row r="19" spans="1:6" x14ac:dyDescent="0.2">
      <c r="A19" s="7" t="s">
        <v>8333</v>
      </c>
      <c r="B19" s="5"/>
      <c r="C19" s="5">
        <v>60</v>
      </c>
      <c r="D19" s="5"/>
      <c r="E19" s="5"/>
      <c r="F19" s="5">
        <v>60</v>
      </c>
    </row>
    <row r="20" spans="1:6" x14ac:dyDescent="0.2">
      <c r="A20" s="7" t="s">
        <v>8361</v>
      </c>
      <c r="B20" s="5"/>
      <c r="C20" s="5">
        <v>11</v>
      </c>
      <c r="D20" s="5"/>
      <c r="E20" s="5">
        <v>9</v>
      </c>
      <c r="F20" s="5">
        <v>20</v>
      </c>
    </row>
    <row r="21" spans="1:6" x14ac:dyDescent="0.2">
      <c r="A21" s="7" t="s">
        <v>8332</v>
      </c>
      <c r="B21" s="5"/>
      <c r="C21" s="5"/>
      <c r="D21" s="5"/>
      <c r="E21" s="5">
        <v>20</v>
      </c>
      <c r="F21" s="5">
        <v>20</v>
      </c>
    </row>
    <row r="22" spans="1:6" x14ac:dyDescent="0.2">
      <c r="A22" s="7" t="s">
        <v>8340</v>
      </c>
      <c r="B22" s="5"/>
      <c r="C22" s="5">
        <v>40</v>
      </c>
      <c r="D22" s="5"/>
      <c r="E22" s="5"/>
      <c r="F22" s="5">
        <v>40</v>
      </c>
    </row>
    <row r="23" spans="1:6" x14ac:dyDescent="0.2">
      <c r="A23" s="7" t="s">
        <v>8364</v>
      </c>
      <c r="B23" s="5">
        <v>20</v>
      </c>
      <c r="C23" s="5">
        <v>60</v>
      </c>
      <c r="D23" s="5"/>
      <c r="E23" s="5">
        <v>60</v>
      </c>
      <c r="F23" s="5">
        <v>140</v>
      </c>
    </row>
    <row r="24" spans="1:6" x14ac:dyDescent="0.2">
      <c r="A24" s="7" t="s">
        <v>8348</v>
      </c>
      <c r="B24" s="5"/>
      <c r="C24" s="5">
        <v>20</v>
      </c>
      <c r="D24" s="5"/>
      <c r="E24" s="5"/>
      <c r="F24" s="5">
        <v>20</v>
      </c>
    </row>
    <row r="25" spans="1:6" x14ac:dyDescent="0.2">
      <c r="A25" s="7" t="s">
        <v>8328</v>
      </c>
      <c r="B25" s="5"/>
      <c r="C25" s="5"/>
      <c r="D25" s="5"/>
      <c r="E25" s="5">
        <v>60</v>
      </c>
      <c r="F25" s="5">
        <v>60</v>
      </c>
    </row>
    <row r="26" spans="1:6" x14ac:dyDescent="0.2">
      <c r="A26" s="7" t="s">
        <v>8355</v>
      </c>
      <c r="B26" s="5"/>
      <c r="C26" s="5">
        <v>20</v>
      </c>
      <c r="D26" s="5"/>
      <c r="E26" s="5"/>
      <c r="F26" s="5">
        <v>20</v>
      </c>
    </row>
    <row r="27" spans="1:6" x14ac:dyDescent="0.2">
      <c r="A27" s="7" t="s">
        <v>8344</v>
      </c>
      <c r="B27" s="5"/>
      <c r="C27" s="5">
        <v>57</v>
      </c>
      <c r="D27" s="5"/>
      <c r="E27" s="5">
        <v>103</v>
      </c>
      <c r="F27" s="5">
        <v>160</v>
      </c>
    </row>
    <row r="28" spans="1:6" x14ac:dyDescent="0.2">
      <c r="A28" s="7" t="s">
        <v>8350</v>
      </c>
      <c r="B28" s="5"/>
      <c r="C28" s="5">
        <v>20</v>
      </c>
      <c r="D28" s="5"/>
      <c r="E28" s="5"/>
      <c r="F28" s="5">
        <v>20</v>
      </c>
    </row>
    <row r="29" spans="1:6" x14ac:dyDescent="0.2">
      <c r="A29" s="7" t="s">
        <v>8323</v>
      </c>
      <c r="B29" s="5"/>
      <c r="C29" s="5">
        <v>353</v>
      </c>
      <c r="D29" s="5">
        <v>19</v>
      </c>
      <c r="E29" s="5">
        <v>694</v>
      </c>
      <c r="F29" s="5">
        <v>1066</v>
      </c>
    </row>
    <row r="30" spans="1:6" x14ac:dyDescent="0.2">
      <c r="A30" s="7" t="s">
        <v>8351</v>
      </c>
      <c r="B30" s="5"/>
      <c r="C30" s="5"/>
      <c r="D30" s="5"/>
      <c r="E30" s="5">
        <v>40</v>
      </c>
      <c r="F30" s="5">
        <v>40</v>
      </c>
    </row>
    <row r="31" spans="1:6" x14ac:dyDescent="0.2">
      <c r="A31" s="7" t="s">
        <v>8347</v>
      </c>
      <c r="B31" s="5"/>
      <c r="C31" s="5"/>
      <c r="D31" s="5"/>
      <c r="E31" s="5">
        <v>20</v>
      </c>
      <c r="F31" s="5">
        <v>20</v>
      </c>
    </row>
    <row r="32" spans="1:6" x14ac:dyDescent="0.2">
      <c r="A32" s="7" t="s">
        <v>8358</v>
      </c>
      <c r="B32" s="5"/>
      <c r="C32" s="5">
        <v>20</v>
      </c>
      <c r="D32" s="5"/>
      <c r="E32" s="5"/>
      <c r="F32" s="5">
        <v>20</v>
      </c>
    </row>
    <row r="33" spans="1:6" x14ac:dyDescent="0.2">
      <c r="A33" s="7" t="s">
        <v>8331</v>
      </c>
      <c r="B33" s="5"/>
      <c r="C33" s="5"/>
      <c r="D33" s="5"/>
      <c r="E33" s="5">
        <v>260</v>
      </c>
      <c r="F33" s="5">
        <v>260</v>
      </c>
    </row>
    <row r="34" spans="1:6" x14ac:dyDescent="0.2">
      <c r="A34" s="7" t="s">
        <v>8318</v>
      </c>
      <c r="B34" s="5">
        <v>40</v>
      </c>
      <c r="C34" s="5"/>
      <c r="D34" s="5"/>
      <c r="E34" s="5"/>
      <c r="F34" s="5">
        <v>40</v>
      </c>
    </row>
    <row r="35" spans="1:6" x14ac:dyDescent="0.2">
      <c r="A35" s="7" t="s">
        <v>8317</v>
      </c>
      <c r="B35" s="5"/>
      <c r="C35" s="5"/>
      <c r="D35" s="5"/>
      <c r="E35" s="5">
        <v>60</v>
      </c>
      <c r="F35" s="5">
        <v>60</v>
      </c>
    </row>
    <row r="36" spans="1:6" x14ac:dyDescent="0.2">
      <c r="A36" s="7" t="s">
        <v>8357</v>
      </c>
      <c r="B36" s="5"/>
      <c r="C36" s="5"/>
      <c r="D36" s="5">
        <v>6</v>
      </c>
      <c r="E36" s="5">
        <v>34</v>
      </c>
      <c r="F36" s="5">
        <v>40</v>
      </c>
    </row>
    <row r="37" spans="1:6" x14ac:dyDescent="0.2">
      <c r="A37" s="7" t="s">
        <v>8360</v>
      </c>
      <c r="B37" s="5">
        <v>18</v>
      </c>
      <c r="C37" s="5">
        <v>2</v>
      </c>
      <c r="D37" s="5"/>
      <c r="E37" s="5">
        <v>40</v>
      </c>
      <c r="F37" s="5">
        <v>60</v>
      </c>
    </row>
    <row r="38" spans="1:6" x14ac:dyDescent="0.2">
      <c r="A38" s="7" t="s">
        <v>8362</v>
      </c>
      <c r="B38" s="5">
        <v>17</v>
      </c>
      <c r="C38" s="5">
        <v>80</v>
      </c>
      <c r="D38" s="5">
        <v>5</v>
      </c>
      <c r="E38" s="5">
        <v>85</v>
      </c>
      <c r="F38" s="5">
        <v>187</v>
      </c>
    </row>
    <row r="39" spans="1:6" x14ac:dyDescent="0.2">
      <c r="A39" s="7" t="s">
        <v>8356</v>
      </c>
      <c r="B39" s="5"/>
      <c r="C39" s="5"/>
      <c r="D39" s="5"/>
      <c r="E39" s="5">
        <v>80</v>
      </c>
      <c r="F39" s="5">
        <v>80</v>
      </c>
    </row>
    <row r="40" spans="1:6" x14ac:dyDescent="0.2">
      <c r="A40" s="7" t="s">
        <v>8316</v>
      </c>
      <c r="B40" s="5"/>
      <c r="C40" s="5"/>
      <c r="D40" s="5"/>
      <c r="E40" s="5">
        <v>60</v>
      </c>
      <c r="F40" s="5">
        <v>60</v>
      </c>
    </row>
    <row r="41" spans="1:6" x14ac:dyDescent="0.2">
      <c r="A41" s="7" t="s">
        <v>8346</v>
      </c>
      <c r="B41" s="5">
        <v>10</v>
      </c>
      <c r="C41" s="5">
        <v>47</v>
      </c>
      <c r="D41" s="5"/>
      <c r="E41" s="5"/>
      <c r="F41" s="5">
        <v>57</v>
      </c>
    </row>
    <row r="42" spans="1:6" x14ac:dyDescent="0.2">
      <c r="A42" s="7" t="s">
        <v>8339</v>
      </c>
      <c r="B42" s="5"/>
      <c r="C42" s="5">
        <v>100</v>
      </c>
      <c r="D42" s="5"/>
      <c r="E42" s="5"/>
      <c r="F42" s="5">
        <v>100</v>
      </c>
    </row>
    <row r="43" spans="1:6" x14ac:dyDescent="0.2">
      <c r="A43" s="7" t="s">
        <v>8326</v>
      </c>
      <c r="B43" s="5">
        <v>60</v>
      </c>
      <c r="C43" s="5">
        <v>120</v>
      </c>
      <c r="D43" s="5"/>
      <c r="E43" s="5">
        <v>20</v>
      </c>
      <c r="F43" s="5">
        <v>200</v>
      </c>
    </row>
    <row r="44" spans="1:6" x14ac:dyDescent="0.2">
      <c r="A44" s="7" t="s">
        <v>8325</v>
      </c>
      <c r="B44" s="5">
        <v>100</v>
      </c>
      <c r="C44" s="5">
        <v>60</v>
      </c>
      <c r="D44" s="5"/>
      <c r="E44" s="5"/>
      <c r="F44" s="5">
        <v>160</v>
      </c>
    </row>
    <row r="45" spans="1:6" x14ac:dyDescent="0.2">
      <c r="A45" s="7" t="s">
        <v>8345</v>
      </c>
      <c r="B45" s="5">
        <v>20</v>
      </c>
      <c r="C45" s="5"/>
      <c r="D45" s="5"/>
      <c r="E45" s="5"/>
      <c r="F45" s="5">
        <v>20</v>
      </c>
    </row>
    <row r="46" spans="1:6" x14ac:dyDescent="0.2">
      <c r="A46" s="7" t="s">
        <v>8309</v>
      </c>
      <c r="B46" s="5">
        <v>349</v>
      </c>
      <c r="C46" s="5">
        <v>1530</v>
      </c>
      <c r="D46" s="5">
        <v>50</v>
      </c>
      <c r="E46" s="5">
        <v>2185</v>
      </c>
      <c r="F46" s="5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D98D-B7A4-0A44-B327-A76CDCC8E877}">
  <dimension ref="A2:E19"/>
  <sheetViews>
    <sheetView zoomScale="120" zoomScaleNormal="120" workbookViewId="0">
      <selection activeCell="G28" sqref="G28"/>
    </sheetView>
  </sheetViews>
  <sheetFormatPr baseColWidth="10" defaultRowHeight="15" x14ac:dyDescent="0.2"/>
  <cols>
    <col min="1" max="1" width="12.1640625" bestFit="1" customWidth="1"/>
    <col min="2" max="2" width="15.6640625" bestFit="1" customWidth="1"/>
    <col min="3" max="3" width="5.5" bestFit="1" customWidth="1"/>
    <col min="4" max="4" width="8.83203125" bestFit="1" customWidth="1"/>
    <col min="5" max="6" width="10" bestFit="1" customWidth="1"/>
  </cols>
  <sheetData>
    <row r="2" spans="1:5" x14ac:dyDescent="0.2">
      <c r="A2" s="6" t="s">
        <v>8378</v>
      </c>
      <c r="B2" t="s">
        <v>8400</v>
      </c>
    </row>
    <row r="3" spans="1:5" x14ac:dyDescent="0.2">
      <c r="A3" s="6" t="s">
        <v>8307</v>
      </c>
      <c r="B3" t="s">
        <v>8314</v>
      </c>
    </row>
    <row r="5" spans="1:5" x14ac:dyDescent="0.2">
      <c r="A5" s="6" t="s">
        <v>8310</v>
      </c>
      <c r="B5" s="6" t="s">
        <v>8311</v>
      </c>
    </row>
    <row r="6" spans="1:5" x14ac:dyDescent="0.2">
      <c r="A6" s="6" t="s">
        <v>8308</v>
      </c>
      <c r="B6" t="s">
        <v>8220</v>
      </c>
      <c r="C6" t="s">
        <v>8221</v>
      </c>
      <c r="D6" t="s">
        <v>8219</v>
      </c>
      <c r="E6" t="s">
        <v>8309</v>
      </c>
    </row>
    <row r="7" spans="1:5" x14ac:dyDescent="0.2">
      <c r="A7" s="8" t="s">
        <v>8372</v>
      </c>
      <c r="B7" s="5">
        <v>34</v>
      </c>
      <c r="C7" s="5">
        <v>149</v>
      </c>
      <c r="D7" s="5">
        <v>182</v>
      </c>
      <c r="E7" s="5">
        <v>365</v>
      </c>
    </row>
    <row r="8" spans="1:5" x14ac:dyDescent="0.2">
      <c r="A8" s="8" t="s">
        <v>8373</v>
      </c>
      <c r="B8" s="5">
        <v>27</v>
      </c>
      <c r="C8" s="5">
        <v>106</v>
      </c>
      <c r="D8" s="5">
        <v>202</v>
      </c>
      <c r="E8" s="5">
        <v>335</v>
      </c>
    </row>
    <row r="9" spans="1:5" x14ac:dyDescent="0.2">
      <c r="A9" s="8" t="s">
        <v>8374</v>
      </c>
      <c r="B9" s="5">
        <v>28</v>
      </c>
      <c r="C9" s="5">
        <v>108</v>
      </c>
      <c r="D9" s="5">
        <v>180</v>
      </c>
      <c r="E9" s="5">
        <v>316</v>
      </c>
    </row>
    <row r="10" spans="1:5" x14ac:dyDescent="0.2">
      <c r="A10" s="8" t="s">
        <v>8375</v>
      </c>
      <c r="B10" s="5">
        <v>27</v>
      </c>
      <c r="C10" s="5">
        <v>102</v>
      </c>
      <c r="D10" s="5">
        <v>192</v>
      </c>
      <c r="E10" s="5">
        <v>321</v>
      </c>
    </row>
    <row r="11" spans="1:5" x14ac:dyDescent="0.2">
      <c r="A11" s="8" t="s">
        <v>8366</v>
      </c>
      <c r="B11" s="5">
        <v>26</v>
      </c>
      <c r="C11" s="5">
        <v>126</v>
      </c>
      <c r="D11" s="5">
        <v>234</v>
      </c>
      <c r="E11" s="5">
        <v>386</v>
      </c>
    </row>
    <row r="12" spans="1:5" x14ac:dyDescent="0.2">
      <c r="A12" s="8" t="s">
        <v>8376</v>
      </c>
      <c r="B12" s="5">
        <v>27</v>
      </c>
      <c r="C12" s="5">
        <v>147</v>
      </c>
      <c r="D12" s="5">
        <v>211</v>
      </c>
      <c r="E12" s="5">
        <v>385</v>
      </c>
    </row>
    <row r="13" spans="1:5" x14ac:dyDescent="0.2">
      <c r="A13" s="8" t="s">
        <v>8367</v>
      </c>
      <c r="B13" s="5">
        <v>43</v>
      </c>
      <c r="C13" s="5">
        <v>150</v>
      </c>
      <c r="D13" s="5">
        <v>194</v>
      </c>
      <c r="E13" s="5">
        <v>387</v>
      </c>
    </row>
    <row r="14" spans="1:5" x14ac:dyDescent="0.2">
      <c r="A14" s="8" t="s">
        <v>8368</v>
      </c>
      <c r="B14" s="5">
        <v>33</v>
      </c>
      <c r="C14" s="5">
        <v>134</v>
      </c>
      <c r="D14" s="5">
        <v>166</v>
      </c>
      <c r="E14" s="5">
        <v>333</v>
      </c>
    </row>
    <row r="15" spans="1:5" x14ac:dyDescent="0.2">
      <c r="A15" s="8" t="s">
        <v>8369</v>
      </c>
      <c r="B15" s="5">
        <v>24</v>
      </c>
      <c r="C15" s="5">
        <v>127</v>
      </c>
      <c r="D15" s="5">
        <v>147</v>
      </c>
      <c r="E15" s="5">
        <v>298</v>
      </c>
    </row>
    <row r="16" spans="1:5" x14ac:dyDescent="0.2">
      <c r="A16" s="8" t="s">
        <v>8370</v>
      </c>
      <c r="B16" s="5">
        <v>20</v>
      </c>
      <c r="C16" s="5">
        <v>149</v>
      </c>
      <c r="D16" s="5">
        <v>183</v>
      </c>
      <c r="E16" s="5">
        <v>352</v>
      </c>
    </row>
    <row r="17" spans="1:5" x14ac:dyDescent="0.2">
      <c r="A17" s="8" t="s">
        <v>8371</v>
      </c>
      <c r="B17" s="5">
        <v>37</v>
      </c>
      <c r="C17" s="5">
        <v>114</v>
      </c>
      <c r="D17" s="5">
        <v>183</v>
      </c>
      <c r="E17" s="5">
        <v>334</v>
      </c>
    </row>
    <row r="18" spans="1:5" x14ac:dyDescent="0.2">
      <c r="A18" s="8" t="s">
        <v>8377</v>
      </c>
      <c r="B18" s="5">
        <v>23</v>
      </c>
      <c r="C18" s="5">
        <v>118</v>
      </c>
      <c r="D18" s="5">
        <v>111</v>
      </c>
      <c r="E18" s="5">
        <v>252</v>
      </c>
    </row>
    <row r="19" spans="1:5" x14ac:dyDescent="0.2">
      <c r="A19" s="8" t="s">
        <v>8309</v>
      </c>
      <c r="B19" s="5">
        <v>349</v>
      </c>
      <c r="C19" s="5">
        <v>1530</v>
      </c>
      <c r="D19" s="5">
        <v>2185</v>
      </c>
      <c r="E19" s="5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5626-82B8-1846-9326-3E1AAAF6279A}">
  <dimension ref="A1:H19"/>
  <sheetViews>
    <sheetView workbookViewId="0">
      <selection activeCell="J10" sqref="J10"/>
    </sheetView>
  </sheetViews>
  <sheetFormatPr baseColWidth="10" defaultRowHeight="19" x14ac:dyDescent="0.25"/>
  <cols>
    <col min="1" max="1" width="34.1640625" style="14" customWidth="1"/>
    <col min="2" max="2" width="20" customWidth="1"/>
    <col min="3" max="3" width="13.33203125" customWidth="1"/>
    <col min="4" max="5" width="14.83203125" customWidth="1"/>
    <col min="6" max="6" width="17.1640625" customWidth="1"/>
    <col min="7" max="7" width="19" customWidth="1"/>
    <col min="8" max="8" width="17.83203125" customWidth="1"/>
  </cols>
  <sheetData>
    <row r="1" spans="1:8" s="17" customFormat="1" x14ac:dyDescent="0.25">
      <c r="A1" s="16" t="s">
        <v>8379</v>
      </c>
      <c r="B1" s="17" t="s">
        <v>8392</v>
      </c>
      <c r="C1" s="17" t="s">
        <v>8393</v>
      </c>
      <c r="D1" s="17" t="s">
        <v>8394</v>
      </c>
      <c r="E1" s="17" t="s">
        <v>8395</v>
      </c>
      <c r="F1" s="17" t="s">
        <v>8396</v>
      </c>
      <c r="G1" s="17" t="s">
        <v>8397</v>
      </c>
      <c r="H1" s="17" t="s">
        <v>8398</v>
      </c>
    </row>
    <row r="2" spans="1:8" x14ac:dyDescent="0.25">
      <c r="A2" s="14" t="s">
        <v>8380</v>
      </c>
      <c r="B2">
        <f>COUNTIFS(Sheet1!F:F,Sheet1!F2,Sheet1!D:D,"&lt;1000")</f>
        <v>322</v>
      </c>
      <c r="C2">
        <f>COUNTIFS(Sheet1!F:F,Sheet1!F180,Sheet1!D:D,"&lt;1000")</f>
        <v>113</v>
      </c>
      <c r="D2">
        <f>COUNTIFS(Sheet1!F:F,Sheet1!$F122,Sheet1!D:D,"&lt;1000")</f>
        <v>18</v>
      </c>
      <c r="E2">
        <f>SUM(B2:D2)</f>
        <v>453</v>
      </c>
      <c r="F2" s="15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25">
      <c r="A3" s="14" t="s">
        <v>8381</v>
      </c>
      <c r="B3">
        <f>COUNTIFS(Sheet1!F:F,Sheet1!F2,Sheet1!D:D,"&gt;=1000", Sheet1!D:D,"&lt;5000")</f>
        <v>932</v>
      </c>
      <c r="C3">
        <f>COUNTIFS(Sheet1!F:F,Sheet1!F180,Sheet1!D:D,"&gt;=1000", Sheet1!D:D,"&lt;5000")</f>
        <v>420</v>
      </c>
      <c r="D3">
        <f>COUNTIFS(Sheet1!F:F,Sheet1!F122,Sheet1!D:D,"&gt;=1000", Sheet1!D:D,"&lt;5000")</f>
        <v>60</v>
      </c>
      <c r="E3">
        <f>SUM(B3:D3)</f>
        <v>1412</v>
      </c>
      <c r="F3" s="15">
        <f t="shared" ref="F3:F13" si="0">B3/E3</f>
        <v>0.66005665722379603</v>
      </c>
      <c r="G3" s="15">
        <f t="shared" ref="G3:G13" si="1">C3/E3</f>
        <v>0.29745042492917845</v>
      </c>
      <c r="H3" s="15">
        <f t="shared" ref="H3:H13" si="2">D3/E3</f>
        <v>4.2492917847025496E-2</v>
      </c>
    </row>
    <row r="4" spans="1:8" x14ac:dyDescent="0.25">
      <c r="A4" s="14" t="s">
        <v>8382</v>
      </c>
      <c r="B4">
        <f>COUNTIFS(Sheet1!F:F,Sheet1!F2,Sheet1!D:D,"&gt;=5000", Sheet1!D:D,"&lt;10000")</f>
        <v>381</v>
      </c>
      <c r="C4">
        <f>COUNTIFS(Sheet1!F:F,Sheet1!$F180,Sheet1!D:D,"&gt;=5000", Sheet1!D:D,"&lt;10000")</f>
        <v>283</v>
      </c>
      <c r="D4">
        <f>COUNTIFS(Sheet1!F:F,Sheet1!$F122,Sheet1!D:D,"&gt;=5000", Sheet1!D:D,"&lt;10000")</f>
        <v>52</v>
      </c>
      <c r="E4">
        <f t="shared" ref="E4:E13" si="3">SUM(B4:D4)</f>
        <v>716</v>
      </c>
      <c r="F4" s="15">
        <f t="shared" si="0"/>
        <v>0.53212290502793291</v>
      </c>
      <c r="G4" s="15">
        <f t="shared" si="1"/>
        <v>0.39525139664804471</v>
      </c>
      <c r="H4" s="15">
        <f t="shared" si="2"/>
        <v>7.2625698324022353E-2</v>
      </c>
    </row>
    <row r="5" spans="1:8" x14ac:dyDescent="0.25">
      <c r="A5" s="14" t="s">
        <v>8383</v>
      </c>
      <c r="B5">
        <f>COUNTIFS(Sheet1!F:F,Sheet1!F3,Sheet1!D:D,"&gt;=10000", Sheet1!D:D,"&lt;15000")</f>
        <v>168</v>
      </c>
      <c r="C5">
        <f>COUNTIFS(Sheet1!F:F,Sheet1!$F181,Sheet1!D:D,"&gt;=10000", Sheet1!D:D,"&lt;15000")</f>
        <v>144</v>
      </c>
      <c r="D5">
        <f>COUNTIFS(Sheet1!F:F,Sheet1!$F122,Sheet1!D:D,"&gt;=10000", Sheet1!D:D,"&lt;15000")</f>
        <v>40</v>
      </c>
      <c r="E5">
        <f t="shared" si="3"/>
        <v>352</v>
      </c>
      <c r="F5" s="15">
        <f t="shared" si="0"/>
        <v>0.47727272727272729</v>
      </c>
      <c r="G5" s="15">
        <f t="shared" si="1"/>
        <v>0.40909090909090912</v>
      </c>
      <c r="H5" s="15">
        <f t="shared" si="2"/>
        <v>0.11363636363636363</v>
      </c>
    </row>
    <row r="6" spans="1:8" x14ac:dyDescent="0.25">
      <c r="A6" s="14" t="s">
        <v>8384</v>
      </c>
      <c r="B6">
        <f>COUNTIFS(Sheet1!F:F,Sheet1!F3,Sheet1!D:D,"&gt;=15000", Sheet1!D:D,"&lt;20000")</f>
        <v>94</v>
      </c>
      <c r="C6">
        <f>COUNTIFS(Sheet1!F:F,Sheet1!$F180,Sheet1!D:D,"&gt;=15000", Sheet1!D:D,"&lt;20000")</f>
        <v>90</v>
      </c>
      <c r="D6">
        <f>COUNTIFS(Sheet1!F:F,Sheet1!$F122,Sheet1!D:D,"&gt;=15000", Sheet1!D:D,"&lt;20000")</f>
        <v>17</v>
      </c>
      <c r="E6">
        <f t="shared" si="3"/>
        <v>201</v>
      </c>
      <c r="F6" s="15">
        <f t="shared" si="0"/>
        <v>0.46766169154228854</v>
      </c>
      <c r="G6" s="15">
        <f t="shared" si="1"/>
        <v>0.44776119402985076</v>
      </c>
      <c r="H6" s="15">
        <f t="shared" si="2"/>
        <v>8.45771144278607E-2</v>
      </c>
    </row>
    <row r="7" spans="1:8" x14ac:dyDescent="0.25">
      <c r="A7" s="14" t="s">
        <v>8385</v>
      </c>
      <c r="B7">
        <f>COUNTIFS(Sheet1!F:F,Sheet1!F3,Sheet1!D:D,"&gt;=20000", Sheet1!D:D,"&lt;25000")</f>
        <v>62</v>
      </c>
      <c r="C7">
        <f>COUNTIFS(Sheet1!F:F,Sheet1!$F180,Sheet1!D:D,"&gt;=20000", Sheet1!D:D,"&lt;25000")</f>
        <v>72</v>
      </c>
      <c r="D7">
        <f>COUNTIFS(Sheet1!F:F,Sheet1!$F122,Sheet1!D:D,"&gt;=20000", Sheet1!D:D,"&lt;25000")</f>
        <v>14</v>
      </c>
      <c r="E7">
        <f t="shared" si="3"/>
        <v>148</v>
      </c>
      <c r="F7" s="15">
        <f t="shared" si="0"/>
        <v>0.41891891891891891</v>
      </c>
      <c r="G7" s="15">
        <f t="shared" si="1"/>
        <v>0.48648648648648651</v>
      </c>
      <c r="H7" s="15">
        <f t="shared" si="2"/>
        <v>9.45945945945946E-2</v>
      </c>
    </row>
    <row r="8" spans="1:8" x14ac:dyDescent="0.25">
      <c r="A8" s="14" t="s">
        <v>8386</v>
      </c>
      <c r="B8">
        <f>COUNTIFS(Sheet1!F:F,Sheet1!F3,Sheet1!D:D,"&gt;=25000", Sheet1!D:D,"&lt;30000")</f>
        <v>55</v>
      </c>
      <c r="C8">
        <f>COUNTIFS(Sheet1!F:F,Sheet1!$F180,Sheet1!D:D,"&gt;=25000", Sheet1!D:D,"&lt;30000")</f>
        <v>64</v>
      </c>
      <c r="D8">
        <f>COUNTIFS(Sheet1!F:F,Sheet1!$F122,Sheet1!D:D,"&gt;=25000", Sheet1!D:D,"&lt;30000")</f>
        <v>18</v>
      </c>
      <c r="E8">
        <f t="shared" si="3"/>
        <v>137</v>
      </c>
      <c r="F8" s="15">
        <f t="shared" si="0"/>
        <v>0.40145985401459855</v>
      </c>
      <c r="G8" s="15">
        <f t="shared" si="1"/>
        <v>0.46715328467153283</v>
      </c>
      <c r="H8" s="15">
        <f t="shared" si="2"/>
        <v>0.13138686131386862</v>
      </c>
    </row>
    <row r="9" spans="1:8" x14ac:dyDescent="0.25">
      <c r="A9" s="14" t="s">
        <v>8390</v>
      </c>
      <c r="B9">
        <f>COUNTIFS(Sheet1!F:F,Sheet1!F3,Sheet1!D:D,"&gt;=30000", Sheet1!D:D,"&lt;35000")</f>
        <v>32</v>
      </c>
      <c r="C9">
        <f>COUNTIFS(Sheet1!F:F,Sheet1!$F180,Sheet1!D:D,"&gt;=30000", Sheet1!D:D,"&lt;35000")</f>
        <v>37</v>
      </c>
      <c r="D9">
        <f>COUNTIFS(Sheet1!F:F,Sheet1!$F122,Sheet1!D:D,"&gt;=30000", Sheet1!D:D,"&lt;35000")</f>
        <v>13</v>
      </c>
      <c r="E9">
        <f t="shared" si="3"/>
        <v>82</v>
      </c>
      <c r="F9" s="15">
        <f t="shared" si="0"/>
        <v>0.3902439024390244</v>
      </c>
      <c r="G9" s="15">
        <f t="shared" si="1"/>
        <v>0.45121951219512196</v>
      </c>
      <c r="H9" s="15">
        <f t="shared" si="2"/>
        <v>0.15853658536585366</v>
      </c>
    </row>
    <row r="10" spans="1:8" x14ac:dyDescent="0.25">
      <c r="A10" s="14" t="s">
        <v>8389</v>
      </c>
      <c r="B10">
        <f>COUNTIFS(Sheet1!F:F,Sheet1!F3,Sheet1!D:D,"&gt;=35000", Sheet1!D:D,"&lt;40000")</f>
        <v>26</v>
      </c>
      <c r="C10">
        <f>COUNTIFS(Sheet1!F:F,Sheet1!$F180,Sheet1!D:D,"&gt;=35000", Sheet1!D:D,"&lt;40000")</f>
        <v>22</v>
      </c>
      <c r="D10">
        <f>COUNTIFS(Sheet1!F:F,Sheet1!$F122,Sheet1!D:D,"&gt;=35000", Sheet1!D:D,"&lt;40000")</f>
        <v>7</v>
      </c>
      <c r="E10">
        <f t="shared" si="3"/>
        <v>55</v>
      </c>
      <c r="F10" s="15">
        <f t="shared" si="0"/>
        <v>0.47272727272727272</v>
      </c>
      <c r="G10" s="15">
        <f t="shared" si="1"/>
        <v>0.4</v>
      </c>
      <c r="H10" s="15">
        <f t="shared" si="2"/>
        <v>0.12727272727272726</v>
      </c>
    </row>
    <row r="11" spans="1:8" x14ac:dyDescent="0.25">
      <c r="A11" s="14" t="s">
        <v>8387</v>
      </c>
      <c r="B11">
        <f>COUNTIFS(Sheet1!F:F,Sheet1!F3,Sheet1!D:D,"&gt;=40000", Sheet1!D:D,"&lt;45000")</f>
        <v>21</v>
      </c>
      <c r="C11">
        <f>COUNTIFS(Sheet1!F:F,Sheet1!$F180,Sheet1!D:D,"&gt;=40000", Sheet1!D:D,"&lt;45000")</f>
        <v>16</v>
      </c>
      <c r="D11">
        <f>COUNTIFS(Sheet1!F:F,Sheet1!$F122,Sheet1!D:D,"&gt;=40000", Sheet1!D:D,"&lt;45000")</f>
        <v>6</v>
      </c>
      <c r="E11">
        <f t="shared" si="3"/>
        <v>43</v>
      </c>
      <c r="F11" s="15">
        <f t="shared" si="0"/>
        <v>0.48837209302325579</v>
      </c>
      <c r="G11" s="15">
        <f t="shared" si="1"/>
        <v>0.37209302325581395</v>
      </c>
      <c r="H11" s="15">
        <f t="shared" si="2"/>
        <v>0.13953488372093023</v>
      </c>
    </row>
    <row r="12" spans="1:8" x14ac:dyDescent="0.25">
      <c r="A12" s="14" t="s">
        <v>8388</v>
      </c>
      <c r="B12">
        <f>COUNTIFS(Sheet1!F:F,Sheet1!F3,Sheet1!D:D,"&gt;=45000", Sheet1!D:D,"&lt;50000")</f>
        <v>6</v>
      </c>
      <c r="C12">
        <f>COUNTIFS(Sheet1!F:F,Sheet1!$F180,Sheet1!D:D,"&gt;=45000", Sheet1!D:D,"&lt;50000")</f>
        <v>11</v>
      </c>
      <c r="D12">
        <f>COUNTIFS(Sheet1!F:F,Sheet1!$F122,Sheet1!D:D,"&gt;=45000", Sheet1!D:D,"&lt;50000")</f>
        <v>4</v>
      </c>
      <c r="E12">
        <f t="shared" si="3"/>
        <v>21</v>
      </c>
      <c r="F12" s="15">
        <f t="shared" si="0"/>
        <v>0.2857142857142857</v>
      </c>
      <c r="G12" s="15">
        <f t="shared" si="1"/>
        <v>0.52380952380952384</v>
      </c>
      <c r="H12" s="15">
        <f t="shared" si="2"/>
        <v>0.19047619047619047</v>
      </c>
    </row>
    <row r="13" spans="1:8" x14ac:dyDescent="0.25">
      <c r="A13" s="14" t="s">
        <v>8391</v>
      </c>
      <c r="B13">
        <f>COUNTIFS(Sheet1!F:F,Sheet1!F3,Sheet1!D:D,"&gt;=50000")</f>
        <v>86</v>
      </c>
      <c r="C13">
        <f>COUNTIFS(Sheet1!F:F,Sheet1!$F180,Sheet1!D:D,"&gt;=50000")</f>
        <v>258</v>
      </c>
      <c r="D13">
        <f>COUNTIFS(Sheet1!F:F,Sheet1!$F122,Sheet1!D:D,"&gt;=50000")</f>
        <v>100</v>
      </c>
      <c r="E13">
        <f t="shared" si="3"/>
        <v>444</v>
      </c>
      <c r="F13" s="15">
        <f t="shared" si="0"/>
        <v>0.19369369369369369</v>
      </c>
      <c r="G13" s="15">
        <f t="shared" si="1"/>
        <v>0.58108108108108103</v>
      </c>
      <c r="H13" s="15">
        <f t="shared" si="2"/>
        <v>0.22522522522522523</v>
      </c>
    </row>
    <row r="14" spans="1:8" ht="18" x14ac:dyDescent="0.2">
      <c r="A14" s="13"/>
    </row>
    <row r="15" spans="1:8" ht="18" x14ac:dyDescent="0.2">
      <c r="A15" s="13"/>
    </row>
    <row r="16" spans="1:8" ht="18" x14ac:dyDescent="0.2">
      <c r="A16" s="13"/>
    </row>
    <row r="17" spans="1:1" ht="18" x14ac:dyDescent="0.2">
      <c r="A17" s="13"/>
    </row>
    <row r="18" spans="1:1" ht="18" x14ac:dyDescent="0.2">
      <c r="A18" s="13"/>
    </row>
    <row r="19" spans="1:1" ht="18" x14ac:dyDescent="0.2">
      <c r="A19" s="13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P1" zoomScale="90" zoomScaleNormal="90" workbookViewId="0">
      <selection activeCell="W6" sqref="W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1640625" style="19" customWidth="1"/>
    <col min="16" max="16" width="30" customWidth="1"/>
    <col min="17" max="17" width="23.6640625" customWidth="1"/>
    <col min="18" max="18" width="27.83203125" customWidth="1"/>
    <col min="19" max="19" width="23.5" style="10" customWidth="1"/>
    <col min="20" max="20" width="21.1640625" style="12" customWidth="1"/>
    <col min="23" max="23" width="28.16406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8" t="s">
        <v>8399</v>
      </c>
      <c r="P1" s="1" t="s">
        <v>8306</v>
      </c>
      <c r="Q1" s="1" t="s">
        <v>8307</v>
      </c>
      <c r="R1" s="1" t="s">
        <v>8365</v>
      </c>
      <c r="S1" s="9" t="s">
        <v>8313</v>
      </c>
      <c r="T1" s="11" t="s">
        <v>8312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19">
        <f>E2/D2</f>
        <v>1.3685882352941177</v>
      </c>
      <c r="P2">
        <f>E2/L2</f>
        <v>63.917582417582416</v>
      </c>
      <c r="Q2" t="s">
        <v>8315</v>
      </c>
      <c r="R2" t="s">
        <v>8316</v>
      </c>
      <c r="S2" s="10">
        <f>(((I2/60)/60)/24)+DATE(1970,1,1)</f>
        <v>42208.125</v>
      </c>
      <c r="T2" s="12">
        <f>(((J2/60)/60)/24)+DATE(1970,1,1)</f>
        <v>42177.007071759261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19">
        <f t="shared" ref="O3:O66" si="0">E3/D3</f>
        <v>1.4260827250608272</v>
      </c>
      <c r="P3">
        <f t="shared" ref="P3:P66" si="1">E3/L3</f>
        <v>185.48101265822785</v>
      </c>
      <c r="Q3" t="s">
        <v>8315</v>
      </c>
      <c r="R3" t="s">
        <v>8316</v>
      </c>
      <c r="S3" s="10">
        <f t="shared" ref="S3:S66" si="2">(((I3/60)/60)/24)+DATE(1970,1,1)</f>
        <v>42796.600497685184</v>
      </c>
      <c r="T3" s="12">
        <f t="shared" ref="T3:T66" si="3">(((J3/60)/60)/24)+DATE(1970,1,1)</f>
        <v>42766.600497685184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19">
        <f t="shared" si="0"/>
        <v>1.05</v>
      </c>
      <c r="P4">
        <f t="shared" si="1"/>
        <v>15</v>
      </c>
      <c r="Q4" t="s">
        <v>8315</v>
      </c>
      <c r="R4" t="s">
        <v>8316</v>
      </c>
      <c r="S4" s="10">
        <f t="shared" si="2"/>
        <v>42415.702349537038</v>
      </c>
      <c r="T4" s="12">
        <f t="shared" si="3"/>
        <v>42405.702349537038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19">
        <f t="shared" si="0"/>
        <v>1.0389999999999999</v>
      </c>
      <c r="P5">
        <f t="shared" si="1"/>
        <v>69.266666666666666</v>
      </c>
      <c r="Q5" t="s">
        <v>8315</v>
      </c>
      <c r="R5" t="s">
        <v>8316</v>
      </c>
      <c r="S5" s="10">
        <f t="shared" si="2"/>
        <v>41858.515127314815</v>
      </c>
      <c r="T5" s="12">
        <f t="shared" si="3"/>
        <v>41828.515127314815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19">
        <f t="shared" si="0"/>
        <v>1.2299154545454545</v>
      </c>
      <c r="P6">
        <f t="shared" si="1"/>
        <v>190.55028169014085</v>
      </c>
      <c r="Q6" t="s">
        <v>8315</v>
      </c>
      <c r="R6" t="s">
        <v>8316</v>
      </c>
      <c r="S6" s="10">
        <f t="shared" si="2"/>
        <v>42357.834247685183</v>
      </c>
      <c r="T6" s="12">
        <f t="shared" si="3"/>
        <v>42327.834247685183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19">
        <f t="shared" si="0"/>
        <v>1.0977744436109027</v>
      </c>
      <c r="P7">
        <f t="shared" si="1"/>
        <v>93.40425531914893</v>
      </c>
      <c r="Q7" t="s">
        <v>8315</v>
      </c>
      <c r="R7" t="s">
        <v>8316</v>
      </c>
      <c r="S7" s="10">
        <f t="shared" si="2"/>
        <v>42580.232638888891</v>
      </c>
      <c r="T7" s="12">
        <f t="shared" si="3"/>
        <v>42563.932951388888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19">
        <f t="shared" si="0"/>
        <v>1.064875</v>
      </c>
      <c r="P8">
        <f t="shared" si="1"/>
        <v>146.87931034482759</v>
      </c>
      <c r="Q8" t="s">
        <v>8315</v>
      </c>
      <c r="R8" t="s">
        <v>8316</v>
      </c>
      <c r="S8" s="10">
        <f t="shared" si="2"/>
        <v>41804.072337962964</v>
      </c>
      <c r="T8" s="12">
        <f t="shared" si="3"/>
        <v>41794.072337962964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19">
        <f t="shared" si="0"/>
        <v>1.0122222222222221</v>
      </c>
      <c r="P9">
        <f t="shared" si="1"/>
        <v>159.82456140350877</v>
      </c>
      <c r="Q9" t="s">
        <v>8315</v>
      </c>
      <c r="R9" t="s">
        <v>8316</v>
      </c>
      <c r="S9" s="10">
        <f t="shared" si="2"/>
        <v>42556.047071759262</v>
      </c>
      <c r="T9" s="12">
        <f t="shared" si="3"/>
        <v>42516.047071759262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19">
        <f t="shared" si="0"/>
        <v>1.0004342857142856</v>
      </c>
      <c r="P10">
        <f t="shared" si="1"/>
        <v>291.79333333333335</v>
      </c>
      <c r="Q10" t="s">
        <v>8315</v>
      </c>
      <c r="R10" t="s">
        <v>8316</v>
      </c>
      <c r="S10" s="10">
        <f t="shared" si="2"/>
        <v>42475.875</v>
      </c>
      <c r="T10" s="12">
        <f t="shared" si="3"/>
        <v>42468.94458333333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19">
        <f t="shared" si="0"/>
        <v>1.2599800000000001</v>
      </c>
      <c r="P11">
        <f t="shared" si="1"/>
        <v>31.499500000000001</v>
      </c>
      <c r="Q11" t="s">
        <v>8315</v>
      </c>
      <c r="R11" t="s">
        <v>8316</v>
      </c>
      <c r="S11" s="10">
        <f t="shared" si="2"/>
        <v>42477.103518518517</v>
      </c>
      <c r="T11" s="12">
        <f t="shared" si="3"/>
        <v>42447.103518518517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19">
        <f t="shared" si="0"/>
        <v>1.0049999999999999</v>
      </c>
      <c r="P12">
        <f t="shared" si="1"/>
        <v>158.68421052631578</v>
      </c>
      <c r="Q12" t="s">
        <v>8315</v>
      </c>
      <c r="R12" t="s">
        <v>8316</v>
      </c>
      <c r="S12" s="10">
        <f t="shared" si="2"/>
        <v>41815.068043981482</v>
      </c>
      <c r="T12" s="12">
        <f t="shared" si="3"/>
        <v>41780.068043981482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19">
        <f t="shared" si="0"/>
        <v>1.2050000000000001</v>
      </c>
      <c r="P13">
        <f t="shared" si="1"/>
        <v>80.333333333333329</v>
      </c>
      <c r="Q13" t="s">
        <v>8315</v>
      </c>
      <c r="R13" t="s">
        <v>8316</v>
      </c>
      <c r="S13" s="10">
        <f t="shared" si="2"/>
        <v>42604.125</v>
      </c>
      <c r="T13" s="12">
        <f t="shared" si="3"/>
        <v>42572.778495370367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19">
        <f t="shared" si="0"/>
        <v>1.6529333333333334</v>
      </c>
      <c r="P14">
        <f t="shared" si="1"/>
        <v>59.961305925030231</v>
      </c>
      <c r="Q14" t="s">
        <v>8315</v>
      </c>
      <c r="R14" t="s">
        <v>8316</v>
      </c>
      <c r="S14" s="10">
        <f t="shared" si="2"/>
        <v>41836.125</v>
      </c>
      <c r="T14" s="12">
        <f t="shared" si="3"/>
        <v>41791.713252314818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19">
        <f t="shared" si="0"/>
        <v>1.5997142857142856</v>
      </c>
      <c r="P15">
        <f t="shared" si="1"/>
        <v>109.78431372549019</v>
      </c>
      <c r="Q15" t="s">
        <v>8315</v>
      </c>
      <c r="R15" t="s">
        <v>8316</v>
      </c>
      <c r="S15" s="10">
        <f t="shared" si="2"/>
        <v>42544.852083333331</v>
      </c>
      <c r="T15" s="12">
        <f t="shared" si="3"/>
        <v>42508.677187499998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19">
        <f t="shared" si="0"/>
        <v>1.0093333333333334</v>
      </c>
      <c r="P16">
        <f t="shared" si="1"/>
        <v>147.70731707317074</v>
      </c>
      <c r="Q16" t="s">
        <v>8315</v>
      </c>
      <c r="R16" t="s">
        <v>8316</v>
      </c>
      <c r="S16" s="10">
        <f t="shared" si="2"/>
        <v>41833.582638888889</v>
      </c>
      <c r="T16" s="12">
        <f t="shared" si="3"/>
        <v>41808.02648148148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19">
        <f t="shared" si="0"/>
        <v>1.0660000000000001</v>
      </c>
      <c r="P17">
        <f t="shared" si="1"/>
        <v>21.755102040816325</v>
      </c>
      <c r="Q17" t="s">
        <v>8315</v>
      </c>
      <c r="R17" t="s">
        <v>8316</v>
      </c>
      <c r="S17" s="10">
        <f t="shared" si="2"/>
        <v>42274.843055555553</v>
      </c>
      <c r="T17" s="12">
        <f t="shared" si="3"/>
        <v>42256.391875000001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19">
        <f t="shared" si="0"/>
        <v>1.0024166666666667</v>
      </c>
      <c r="P18">
        <f t="shared" si="1"/>
        <v>171.84285714285716</v>
      </c>
      <c r="Q18" t="s">
        <v>8315</v>
      </c>
      <c r="R18" t="s">
        <v>8316</v>
      </c>
      <c r="S18" s="10">
        <f t="shared" si="2"/>
        <v>41806.229166666664</v>
      </c>
      <c r="T18" s="12">
        <f t="shared" si="3"/>
        <v>41760.796423611115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19">
        <f t="shared" si="0"/>
        <v>1.0066666666666666</v>
      </c>
      <c r="P19">
        <f t="shared" si="1"/>
        <v>41.944444444444443</v>
      </c>
      <c r="Q19" t="s">
        <v>8315</v>
      </c>
      <c r="R19" t="s">
        <v>8316</v>
      </c>
      <c r="S19" s="10">
        <f t="shared" si="2"/>
        <v>41947.773402777777</v>
      </c>
      <c r="T19" s="12">
        <f t="shared" si="3"/>
        <v>41917.731736111113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19">
        <f t="shared" si="0"/>
        <v>1.0632110000000001</v>
      </c>
      <c r="P20">
        <f t="shared" si="1"/>
        <v>93.264122807017543</v>
      </c>
      <c r="Q20" t="s">
        <v>8315</v>
      </c>
      <c r="R20" t="s">
        <v>8316</v>
      </c>
      <c r="S20" s="10">
        <f t="shared" si="2"/>
        <v>41899.542314814818</v>
      </c>
      <c r="T20" s="12">
        <f t="shared" si="3"/>
        <v>41869.542314814818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19">
        <f t="shared" si="0"/>
        <v>1.4529411764705882</v>
      </c>
      <c r="P21">
        <f t="shared" si="1"/>
        <v>56.136363636363633</v>
      </c>
      <c r="Q21" t="s">
        <v>8315</v>
      </c>
      <c r="R21" t="s">
        <v>8316</v>
      </c>
      <c r="S21" s="10">
        <f t="shared" si="2"/>
        <v>42205.816365740742</v>
      </c>
      <c r="T21" s="12">
        <f t="shared" si="3"/>
        <v>42175.816365740742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19">
        <f t="shared" si="0"/>
        <v>1.002</v>
      </c>
      <c r="P22">
        <f t="shared" si="1"/>
        <v>80.16</v>
      </c>
      <c r="Q22" t="s">
        <v>8315</v>
      </c>
      <c r="R22" t="s">
        <v>8316</v>
      </c>
      <c r="S22" s="10">
        <f t="shared" si="2"/>
        <v>42260.758240740746</v>
      </c>
      <c r="T22" s="12">
        <f t="shared" si="3"/>
        <v>42200.758240740746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19">
        <f t="shared" si="0"/>
        <v>1.0913513513513513</v>
      </c>
      <c r="P23">
        <f t="shared" si="1"/>
        <v>199.9009900990099</v>
      </c>
      <c r="Q23" t="s">
        <v>8315</v>
      </c>
      <c r="R23" t="s">
        <v>8316</v>
      </c>
      <c r="S23" s="10">
        <f t="shared" si="2"/>
        <v>41908.627187500002</v>
      </c>
      <c r="T23" s="12">
        <f t="shared" si="3"/>
        <v>41878.627187500002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19">
        <f t="shared" si="0"/>
        <v>1.1714285714285715</v>
      </c>
      <c r="P24">
        <f t="shared" si="1"/>
        <v>51.25</v>
      </c>
      <c r="Q24" t="s">
        <v>8315</v>
      </c>
      <c r="R24" t="s">
        <v>8316</v>
      </c>
      <c r="S24" s="10">
        <f t="shared" si="2"/>
        <v>42005.332638888889</v>
      </c>
      <c r="T24" s="12">
        <f t="shared" si="3"/>
        <v>41989.91134259259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19">
        <f t="shared" si="0"/>
        <v>1.1850000000000001</v>
      </c>
      <c r="P25">
        <f t="shared" si="1"/>
        <v>103.04347826086956</v>
      </c>
      <c r="Q25" t="s">
        <v>8315</v>
      </c>
      <c r="R25" t="s">
        <v>8316</v>
      </c>
      <c r="S25" s="10">
        <f t="shared" si="2"/>
        <v>42124.638888888891</v>
      </c>
      <c r="T25" s="12">
        <f t="shared" si="3"/>
        <v>42097.778946759259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19">
        <f t="shared" si="0"/>
        <v>1.0880768571428572</v>
      </c>
      <c r="P26">
        <f t="shared" si="1"/>
        <v>66.346149825783982</v>
      </c>
      <c r="Q26" t="s">
        <v>8315</v>
      </c>
      <c r="R26" t="s">
        <v>8316</v>
      </c>
      <c r="S26" s="10">
        <f t="shared" si="2"/>
        <v>42262.818750000006</v>
      </c>
      <c r="T26" s="12">
        <f t="shared" si="3"/>
        <v>42229.820173611108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19">
        <f t="shared" si="0"/>
        <v>1.3333333333333333</v>
      </c>
      <c r="P27">
        <f t="shared" si="1"/>
        <v>57.142857142857146</v>
      </c>
      <c r="Q27" t="s">
        <v>8315</v>
      </c>
      <c r="R27" t="s">
        <v>8316</v>
      </c>
      <c r="S27" s="10">
        <f t="shared" si="2"/>
        <v>42378.025011574078</v>
      </c>
      <c r="T27" s="12">
        <f t="shared" si="3"/>
        <v>42318.025011574078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19">
        <f t="shared" si="0"/>
        <v>1.552</v>
      </c>
      <c r="P28">
        <f t="shared" si="1"/>
        <v>102.10526315789474</v>
      </c>
      <c r="Q28" t="s">
        <v>8315</v>
      </c>
      <c r="R28" t="s">
        <v>8316</v>
      </c>
      <c r="S28" s="10">
        <f t="shared" si="2"/>
        <v>41868.515555555554</v>
      </c>
      <c r="T28" s="12">
        <f t="shared" si="3"/>
        <v>41828.515555555554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19">
        <f t="shared" si="0"/>
        <v>1.1172500000000001</v>
      </c>
      <c r="P29">
        <f t="shared" si="1"/>
        <v>148.96666666666667</v>
      </c>
      <c r="Q29" t="s">
        <v>8315</v>
      </c>
      <c r="R29" t="s">
        <v>8316</v>
      </c>
      <c r="S29" s="10">
        <f t="shared" si="2"/>
        <v>41959.206400462965</v>
      </c>
      <c r="T29" s="12">
        <f t="shared" si="3"/>
        <v>41929.164733796293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19">
        <f t="shared" si="0"/>
        <v>1.0035000000000001</v>
      </c>
      <c r="P30">
        <f t="shared" si="1"/>
        <v>169.6056338028169</v>
      </c>
      <c r="Q30" t="s">
        <v>8315</v>
      </c>
      <c r="R30" t="s">
        <v>8316</v>
      </c>
      <c r="S30" s="10">
        <f t="shared" si="2"/>
        <v>42354.96393518518</v>
      </c>
      <c r="T30" s="12">
        <f t="shared" si="3"/>
        <v>42324.96393518518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19">
        <f t="shared" si="0"/>
        <v>1.2333333333333334</v>
      </c>
      <c r="P31">
        <f t="shared" si="1"/>
        <v>31.623931623931625</v>
      </c>
      <c r="Q31" t="s">
        <v>8315</v>
      </c>
      <c r="R31" t="s">
        <v>8316</v>
      </c>
      <c r="S31" s="10">
        <f t="shared" si="2"/>
        <v>41842.67324074074</v>
      </c>
      <c r="T31" s="12">
        <f t="shared" si="3"/>
        <v>41812.67324074074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19">
        <f t="shared" si="0"/>
        <v>1.0129975</v>
      </c>
      <c r="P32">
        <f t="shared" si="1"/>
        <v>76.45264150943396</v>
      </c>
      <c r="Q32" t="s">
        <v>8315</v>
      </c>
      <c r="R32" t="s">
        <v>8316</v>
      </c>
      <c r="S32" s="10">
        <f t="shared" si="2"/>
        <v>41872.292997685188</v>
      </c>
      <c r="T32" s="12">
        <f t="shared" si="3"/>
        <v>41842.292997685188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19">
        <f t="shared" si="0"/>
        <v>1</v>
      </c>
      <c r="P33">
        <f t="shared" si="1"/>
        <v>13</v>
      </c>
      <c r="Q33" t="s">
        <v>8315</v>
      </c>
      <c r="R33" t="s">
        <v>8316</v>
      </c>
      <c r="S33" s="10">
        <f t="shared" si="2"/>
        <v>42394.79206018518</v>
      </c>
      <c r="T33" s="12">
        <f t="shared" si="3"/>
        <v>42376.79206018518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19">
        <f t="shared" si="0"/>
        <v>1.0024604569420035</v>
      </c>
      <c r="P34">
        <f t="shared" si="1"/>
        <v>320.44943820224717</v>
      </c>
      <c r="Q34" t="s">
        <v>8315</v>
      </c>
      <c r="R34" t="s">
        <v>8316</v>
      </c>
      <c r="S34" s="10">
        <f t="shared" si="2"/>
        <v>42503.165972222225</v>
      </c>
      <c r="T34" s="12">
        <f t="shared" si="3"/>
        <v>42461.627511574072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19">
        <f t="shared" si="0"/>
        <v>1.0209523809523811</v>
      </c>
      <c r="P35">
        <f t="shared" si="1"/>
        <v>83.75</v>
      </c>
      <c r="Q35" t="s">
        <v>8315</v>
      </c>
      <c r="R35" t="s">
        <v>8316</v>
      </c>
      <c r="S35" s="10">
        <f t="shared" si="2"/>
        <v>42316.702557870376</v>
      </c>
      <c r="T35" s="12">
        <f t="shared" si="3"/>
        <v>42286.660891203705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19">
        <f t="shared" si="0"/>
        <v>1.3046153846153845</v>
      </c>
      <c r="P36">
        <f t="shared" si="1"/>
        <v>49.882352941176471</v>
      </c>
      <c r="Q36" t="s">
        <v>8315</v>
      </c>
      <c r="R36" t="s">
        <v>8316</v>
      </c>
      <c r="S36" s="10">
        <f t="shared" si="2"/>
        <v>41856.321770833332</v>
      </c>
      <c r="T36" s="12">
        <f t="shared" si="3"/>
        <v>41841.321770833332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19">
        <f t="shared" si="0"/>
        <v>1.665</v>
      </c>
      <c r="P37">
        <f t="shared" si="1"/>
        <v>59.464285714285715</v>
      </c>
      <c r="Q37" t="s">
        <v>8315</v>
      </c>
      <c r="R37" t="s">
        <v>8316</v>
      </c>
      <c r="S37" s="10">
        <f t="shared" si="2"/>
        <v>42122</v>
      </c>
      <c r="T37" s="12">
        <f t="shared" si="3"/>
        <v>42098.291828703703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19">
        <f t="shared" si="0"/>
        <v>1.4215</v>
      </c>
      <c r="P38">
        <f t="shared" si="1"/>
        <v>193.84090909090909</v>
      </c>
      <c r="Q38" t="s">
        <v>8315</v>
      </c>
      <c r="R38" t="s">
        <v>8316</v>
      </c>
      <c r="S38" s="10">
        <f t="shared" si="2"/>
        <v>42098.265335648146</v>
      </c>
      <c r="T38" s="12">
        <f t="shared" si="3"/>
        <v>42068.307002314818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19">
        <f t="shared" si="0"/>
        <v>1.8344090909090909</v>
      </c>
      <c r="P39">
        <f t="shared" si="1"/>
        <v>159.51383399209487</v>
      </c>
      <c r="Q39" t="s">
        <v>8315</v>
      </c>
      <c r="R39" t="s">
        <v>8316</v>
      </c>
      <c r="S39" s="10">
        <f t="shared" si="2"/>
        <v>42062.693043981482</v>
      </c>
      <c r="T39" s="12">
        <f t="shared" si="3"/>
        <v>42032.693043981482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19">
        <f t="shared" si="0"/>
        <v>1.1004</v>
      </c>
      <c r="P40">
        <f t="shared" si="1"/>
        <v>41.68181818181818</v>
      </c>
      <c r="Q40" t="s">
        <v>8315</v>
      </c>
      <c r="R40" t="s">
        <v>8316</v>
      </c>
      <c r="S40" s="10">
        <f t="shared" si="2"/>
        <v>41405.057222222218</v>
      </c>
      <c r="T40" s="12">
        <f t="shared" si="3"/>
        <v>41375.057222222218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19">
        <f t="shared" si="0"/>
        <v>1.3098000000000001</v>
      </c>
      <c r="P41">
        <f t="shared" si="1"/>
        <v>150.89861751152074</v>
      </c>
      <c r="Q41" t="s">
        <v>8315</v>
      </c>
      <c r="R41" t="s">
        <v>8316</v>
      </c>
      <c r="S41" s="10">
        <f t="shared" si="2"/>
        <v>41784.957638888889</v>
      </c>
      <c r="T41" s="12">
        <f t="shared" si="3"/>
        <v>41754.047083333331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19">
        <f t="shared" si="0"/>
        <v>1.0135000000000001</v>
      </c>
      <c r="P42">
        <f t="shared" si="1"/>
        <v>126.6875</v>
      </c>
      <c r="Q42" t="s">
        <v>8315</v>
      </c>
      <c r="R42" t="s">
        <v>8316</v>
      </c>
      <c r="S42" s="10">
        <f t="shared" si="2"/>
        <v>41809.166666666664</v>
      </c>
      <c r="T42" s="12">
        <f t="shared" si="3"/>
        <v>41789.21398148148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19">
        <f t="shared" si="0"/>
        <v>1</v>
      </c>
      <c r="P43">
        <f t="shared" si="1"/>
        <v>105.26315789473684</v>
      </c>
      <c r="Q43" t="s">
        <v>8315</v>
      </c>
      <c r="R43" t="s">
        <v>8316</v>
      </c>
      <c r="S43" s="10">
        <f t="shared" si="2"/>
        <v>41917.568912037037</v>
      </c>
      <c r="T43" s="12">
        <f t="shared" si="3"/>
        <v>41887.568912037037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19">
        <f t="shared" si="0"/>
        <v>1.4185714285714286</v>
      </c>
      <c r="P44">
        <f t="shared" si="1"/>
        <v>117.51479289940828</v>
      </c>
      <c r="Q44" t="s">
        <v>8315</v>
      </c>
      <c r="R44" t="s">
        <v>8316</v>
      </c>
      <c r="S44" s="10">
        <f t="shared" si="2"/>
        <v>42001.639189814814</v>
      </c>
      <c r="T44" s="12">
        <f t="shared" si="3"/>
        <v>41971.639189814814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19">
        <f t="shared" si="0"/>
        <v>3.0865999999999998</v>
      </c>
      <c r="P45">
        <f t="shared" si="1"/>
        <v>117.36121673003802</v>
      </c>
      <c r="Q45" t="s">
        <v>8315</v>
      </c>
      <c r="R45" t="s">
        <v>8316</v>
      </c>
      <c r="S45" s="10">
        <f t="shared" si="2"/>
        <v>41833</v>
      </c>
      <c r="T45" s="12">
        <f t="shared" si="3"/>
        <v>41802.790347222224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19">
        <f t="shared" si="0"/>
        <v>1</v>
      </c>
      <c r="P46">
        <f t="shared" si="1"/>
        <v>133.33333333333334</v>
      </c>
      <c r="Q46" t="s">
        <v>8315</v>
      </c>
      <c r="R46" t="s">
        <v>8316</v>
      </c>
      <c r="S46" s="10">
        <f t="shared" si="2"/>
        <v>41919.098807870374</v>
      </c>
      <c r="T46" s="12">
        <f t="shared" si="3"/>
        <v>41874.098807870374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19">
        <f t="shared" si="0"/>
        <v>1.2</v>
      </c>
      <c r="P47">
        <f t="shared" si="1"/>
        <v>98.360655737704917</v>
      </c>
      <c r="Q47" t="s">
        <v>8315</v>
      </c>
      <c r="R47" t="s">
        <v>8316</v>
      </c>
      <c r="S47" s="10">
        <f t="shared" si="2"/>
        <v>42487.623923611114</v>
      </c>
      <c r="T47" s="12">
        <f t="shared" si="3"/>
        <v>42457.623923611114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19">
        <f t="shared" si="0"/>
        <v>1.0416666666666667</v>
      </c>
      <c r="P48">
        <f t="shared" si="1"/>
        <v>194.44444444444446</v>
      </c>
      <c r="Q48" t="s">
        <v>8315</v>
      </c>
      <c r="R48" t="s">
        <v>8316</v>
      </c>
      <c r="S48" s="10">
        <f t="shared" si="2"/>
        <v>42353.964976851858</v>
      </c>
      <c r="T48" s="12">
        <f t="shared" si="3"/>
        <v>42323.964976851858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19">
        <f t="shared" si="0"/>
        <v>1.0761100000000001</v>
      </c>
      <c r="P49">
        <f t="shared" si="1"/>
        <v>76.865000000000009</v>
      </c>
      <c r="Q49" t="s">
        <v>8315</v>
      </c>
      <c r="R49" t="s">
        <v>8316</v>
      </c>
      <c r="S49" s="10">
        <f t="shared" si="2"/>
        <v>41992.861192129625</v>
      </c>
      <c r="T49" s="12">
        <f t="shared" si="3"/>
        <v>41932.819525462961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19">
        <f t="shared" si="0"/>
        <v>1.0794999999999999</v>
      </c>
      <c r="P50">
        <f t="shared" si="1"/>
        <v>56.815789473684212</v>
      </c>
      <c r="Q50" t="s">
        <v>8315</v>
      </c>
      <c r="R50" t="s">
        <v>8316</v>
      </c>
      <c r="S50" s="10">
        <f t="shared" si="2"/>
        <v>42064.5</v>
      </c>
      <c r="T50" s="12">
        <f t="shared" si="3"/>
        <v>42033.516898148147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19">
        <f t="shared" si="0"/>
        <v>1</v>
      </c>
      <c r="P51">
        <f t="shared" si="1"/>
        <v>137.93103448275863</v>
      </c>
      <c r="Q51" t="s">
        <v>8315</v>
      </c>
      <c r="R51" t="s">
        <v>8316</v>
      </c>
      <c r="S51" s="10">
        <f t="shared" si="2"/>
        <v>42301.176446759258</v>
      </c>
      <c r="T51" s="12">
        <f t="shared" si="3"/>
        <v>42271.176446759258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19">
        <f t="shared" si="0"/>
        <v>1</v>
      </c>
      <c r="P52">
        <f t="shared" si="1"/>
        <v>27.272727272727273</v>
      </c>
      <c r="Q52" t="s">
        <v>8315</v>
      </c>
      <c r="R52" t="s">
        <v>8316</v>
      </c>
      <c r="S52" s="10">
        <f t="shared" si="2"/>
        <v>42034.708333333328</v>
      </c>
      <c r="T52" s="12">
        <f t="shared" si="3"/>
        <v>41995.752986111111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19">
        <f t="shared" si="0"/>
        <v>1.2801818181818181</v>
      </c>
      <c r="P53">
        <f t="shared" si="1"/>
        <v>118.33613445378151</v>
      </c>
      <c r="Q53" t="s">
        <v>8315</v>
      </c>
      <c r="R53" t="s">
        <v>8316</v>
      </c>
      <c r="S53" s="10">
        <f t="shared" si="2"/>
        <v>42226.928668981483</v>
      </c>
      <c r="T53" s="12">
        <f t="shared" si="3"/>
        <v>42196.928668981483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19">
        <f t="shared" si="0"/>
        <v>1.1620999999999999</v>
      </c>
      <c r="P54">
        <f t="shared" si="1"/>
        <v>223.48076923076923</v>
      </c>
      <c r="Q54" t="s">
        <v>8315</v>
      </c>
      <c r="R54" t="s">
        <v>8316</v>
      </c>
      <c r="S54" s="10">
        <f t="shared" si="2"/>
        <v>41837.701921296299</v>
      </c>
      <c r="T54" s="12">
        <f t="shared" si="3"/>
        <v>41807.701921296299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19">
        <f t="shared" si="0"/>
        <v>1.0963333333333334</v>
      </c>
      <c r="P55">
        <f t="shared" si="1"/>
        <v>28.111111111111111</v>
      </c>
      <c r="Q55" t="s">
        <v>8315</v>
      </c>
      <c r="R55" t="s">
        <v>8316</v>
      </c>
      <c r="S55" s="10">
        <f t="shared" si="2"/>
        <v>41733.916666666664</v>
      </c>
      <c r="T55" s="12">
        <f t="shared" si="3"/>
        <v>41719.549131944441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19">
        <f t="shared" si="0"/>
        <v>1.01</v>
      </c>
      <c r="P56">
        <f t="shared" si="1"/>
        <v>194.23076923076923</v>
      </c>
      <c r="Q56" t="s">
        <v>8315</v>
      </c>
      <c r="R56" t="s">
        <v>8316</v>
      </c>
      <c r="S56" s="10">
        <f t="shared" si="2"/>
        <v>42363.713206018518</v>
      </c>
      <c r="T56" s="12">
        <f t="shared" si="3"/>
        <v>42333.713206018518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19">
        <f t="shared" si="0"/>
        <v>1.2895348837209302</v>
      </c>
      <c r="P57">
        <f t="shared" si="1"/>
        <v>128.95348837209303</v>
      </c>
      <c r="Q57" t="s">
        <v>8315</v>
      </c>
      <c r="R57" t="s">
        <v>8316</v>
      </c>
      <c r="S57" s="10">
        <f t="shared" si="2"/>
        <v>42517.968935185185</v>
      </c>
      <c r="T57" s="12">
        <f t="shared" si="3"/>
        <v>42496.968935185185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19">
        <f t="shared" si="0"/>
        <v>1.0726249999999999</v>
      </c>
      <c r="P58">
        <f t="shared" si="1"/>
        <v>49.316091954022987</v>
      </c>
      <c r="Q58" t="s">
        <v>8315</v>
      </c>
      <c r="R58" t="s">
        <v>8316</v>
      </c>
      <c r="S58" s="10">
        <f t="shared" si="2"/>
        <v>42163.666666666672</v>
      </c>
      <c r="T58" s="12">
        <f t="shared" si="3"/>
        <v>42149.548888888887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19">
        <f t="shared" si="0"/>
        <v>1.0189999999999999</v>
      </c>
      <c r="P59">
        <f t="shared" si="1"/>
        <v>221.52173913043478</v>
      </c>
      <c r="Q59" t="s">
        <v>8315</v>
      </c>
      <c r="R59" t="s">
        <v>8316</v>
      </c>
      <c r="S59" s="10">
        <f t="shared" si="2"/>
        <v>42119.83289351852</v>
      </c>
      <c r="T59" s="12">
        <f t="shared" si="3"/>
        <v>42089.83289351852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19">
        <f t="shared" si="0"/>
        <v>1.0290999999999999</v>
      </c>
      <c r="P60">
        <f t="shared" si="1"/>
        <v>137.21333333333334</v>
      </c>
      <c r="Q60" t="s">
        <v>8315</v>
      </c>
      <c r="R60" t="s">
        <v>8316</v>
      </c>
      <c r="S60" s="10">
        <f t="shared" si="2"/>
        <v>41962.786712962959</v>
      </c>
      <c r="T60" s="12">
        <f t="shared" si="3"/>
        <v>41932.745046296295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19">
        <f t="shared" si="0"/>
        <v>1.0012570000000001</v>
      </c>
      <c r="P61">
        <f t="shared" si="1"/>
        <v>606.82242424242418</v>
      </c>
      <c r="Q61" t="s">
        <v>8315</v>
      </c>
      <c r="R61" t="s">
        <v>8316</v>
      </c>
      <c r="S61" s="10">
        <f t="shared" si="2"/>
        <v>42261.875</v>
      </c>
      <c r="T61" s="12">
        <f t="shared" si="3"/>
        <v>42230.23583333334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19">
        <f t="shared" si="0"/>
        <v>1.0329622222222221</v>
      </c>
      <c r="P62">
        <f t="shared" si="1"/>
        <v>43.040092592592593</v>
      </c>
      <c r="Q62" t="s">
        <v>8315</v>
      </c>
      <c r="R62" t="s">
        <v>8317</v>
      </c>
      <c r="S62" s="10">
        <f t="shared" si="2"/>
        <v>41721</v>
      </c>
      <c r="T62" s="12">
        <f t="shared" si="3"/>
        <v>41701.901817129627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19">
        <f t="shared" si="0"/>
        <v>1.4830000000000001</v>
      </c>
      <c r="P63">
        <f t="shared" si="1"/>
        <v>322.39130434782606</v>
      </c>
      <c r="Q63" t="s">
        <v>8315</v>
      </c>
      <c r="R63" t="s">
        <v>8317</v>
      </c>
      <c r="S63" s="10">
        <f t="shared" si="2"/>
        <v>41431.814317129632</v>
      </c>
      <c r="T63" s="12">
        <f t="shared" si="3"/>
        <v>41409.814317129632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19">
        <f t="shared" si="0"/>
        <v>1.5473333333333332</v>
      </c>
      <c r="P64">
        <f t="shared" si="1"/>
        <v>96.708333333333329</v>
      </c>
      <c r="Q64" t="s">
        <v>8315</v>
      </c>
      <c r="R64" t="s">
        <v>8317</v>
      </c>
      <c r="S64" s="10">
        <f t="shared" si="2"/>
        <v>41336.799513888887</v>
      </c>
      <c r="T64" s="12">
        <f t="shared" si="3"/>
        <v>41311.799513888887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19">
        <f t="shared" si="0"/>
        <v>1.1351849999999999</v>
      </c>
      <c r="P65">
        <f t="shared" si="1"/>
        <v>35.474531249999998</v>
      </c>
      <c r="Q65" t="s">
        <v>8315</v>
      </c>
      <c r="R65" t="s">
        <v>8317</v>
      </c>
      <c r="S65" s="10">
        <f t="shared" si="2"/>
        <v>41636.207638888889</v>
      </c>
      <c r="T65" s="12">
        <f t="shared" si="3"/>
        <v>41612.912187499998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19">
        <f t="shared" si="0"/>
        <v>1.7333333333333334</v>
      </c>
      <c r="P66">
        <f t="shared" si="1"/>
        <v>86.666666666666671</v>
      </c>
      <c r="Q66" t="s">
        <v>8315</v>
      </c>
      <c r="R66" t="s">
        <v>8317</v>
      </c>
      <c r="S66" s="10">
        <f t="shared" si="2"/>
        <v>41463.01829861111</v>
      </c>
      <c r="T66" s="12">
        <f t="shared" si="3"/>
        <v>41433.01829861111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19">
        <f t="shared" ref="O67:O130" si="4">E67/D67</f>
        <v>1.0752857142857142</v>
      </c>
      <c r="P67">
        <f t="shared" ref="P67:P130" si="5">E67/L67</f>
        <v>132.05263157894737</v>
      </c>
      <c r="Q67" t="s">
        <v>8315</v>
      </c>
      <c r="R67" t="s">
        <v>8317</v>
      </c>
      <c r="S67" s="10">
        <f t="shared" ref="S67:S130" si="6">(((I67/60)/60)/24)+DATE(1970,1,1)</f>
        <v>41862.249305555553</v>
      </c>
      <c r="T67" s="12">
        <f t="shared" ref="T67:T130" si="7">(((J67/60)/60)/24)+DATE(1970,1,1)</f>
        <v>41835.821226851855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19">
        <f t="shared" si="4"/>
        <v>1.1859999999999999</v>
      </c>
      <c r="P68">
        <f t="shared" si="5"/>
        <v>91.230769230769226</v>
      </c>
      <c r="Q68" t="s">
        <v>8315</v>
      </c>
      <c r="R68" t="s">
        <v>8317</v>
      </c>
      <c r="S68" s="10">
        <f t="shared" si="6"/>
        <v>42569.849768518514</v>
      </c>
      <c r="T68" s="12">
        <f t="shared" si="7"/>
        <v>42539.849768518514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19">
        <f t="shared" si="4"/>
        <v>1.1625000000000001</v>
      </c>
      <c r="P69">
        <f t="shared" si="5"/>
        <v>116.25</v>
      </c>
      <c r="Q69" t="s">
        <v>8315</v>
      </c>
      <c r="R69" t="s">
        <v>8317</v>
      </c>
      <c r="S69" s="10">
        <f t="shared" si="6"/>
        <v>41105.583379629628</v>
      </c>
      <c r="T69" s="12">
        <f t="shared" si="7"/>
        <v>41075.583379629628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19">
        <f t="shared" si="4"/>
        <v>1.2716666666666667</v>
      </c>
      <c r="P70">
        <f t="shared" si="5"/>
        <v>21.194444444444443</v>
      </c>
      <c r="Q70" t="s">
        <v>8315</v>
      </c>
      <c r="R70" t="s">
        <v>8317</v>
      </c>
      <c r="S70" s="10">
        <f t="shared" si="6"/>
        <v>41693.569340277776</v>
      </c>
      <c r="T70" s="12">
        <f t="shared" si="7"/>
        <v>41663.569340277776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19">
        <f t="shared" si="4"/>
        <v>1.109423</v>
      </c>
      <c r="P71">
        <f t="shared" si="5"/>
        <v>62.327134831460668</v>
      </c>
      <c r="Q71" t="s">
        <v>8315</v>
      </c>
      <c r="R71" t="s">
        <v>8317</v>
      </c>
      <c r="S71" s="10">
        <f t="shared" si="6"/>
        <v>40818.290972222225</v>
      </c>
      <c r="T71" s="12">
        <f t="shared" si="7"/>
        <v>40786.187789351854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19">
        <f t="shared" si="4"/>
        <v>1.272</v>
      </c>
      <c r="P72">
        <f t="shared" si="5"/>
        <v>37.411764705882355</v>
      </c>
      <c r="Q72" t="s">
        <v>8315</v>
      </c>
      <c r="R72" t="s">
        <v>8317</v>
      </c>
      <c r="S72" s="10">
        <f t="shared" si="6"/>
        <v>40790.896354166667</v>
      </c>
      <c r="T72" s="12">
        <f t="shared" si="7"/>
        <v>40730.896354166667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19">
        <f t="shared" si="4"/>
        <v>1.2394444444444443</v>
      </c>
      <c r="P73">
        <f t="shared" si="5"/>
        <v>69.71875</v>
      </c>
      <c r="Q73" t="s">
        <v>8315</v>
      </c>
      <c r="R73" t="s">
        <v>8317</v>
      </c>
      <c r="S73" s="10">
        <f t="shared" si="6"/>
        <v>41057.271493055552</v>
      </c>
      <c r="T73" s="12">
        <f t="shared" si="7"/>
        <v>40997.271493055552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19">
        <f t="shared" si="4"/>
        <v>1.084090909090909</v>
      </c>
      <c r="P74">
        <f t="shared" si="5"/>
        <v>58.170731707317074</v>
      </c>
      <c r="Q74" t="s">
        <v>8315</v>
      </c>
      <c r="R74" t="s">
        <v>8317</v>
      </c>
      <c r="S74" s="10">
        <f t="shared" si="6"/>
        <v>41228</v>
      </c>
      <c r="T74" s="12">
        <f t="shared" si="7"/>
        <v>41208.010196759256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19">
        <f t="shared" si="4"/>
        <v>1</v>
      </c>
      <c r="P75">
        <f t="shared" si="5"/>
        <v>50</v>
      </c>
      <c r="Q75" t="s">
        <v>8315</v>
      </c>
      <c r="R75" t="s">
        <v>8317</v>
      </c>
      <c r="S75" s="10">
        <f t="shared" si="6"/>
        <v>40666.165972222225</v>
      </c>
      <c r="T75" s="12">
        <f t="shared" si="7"/>
        <v>40587.75675925926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19">
        <f t="shared" si="4"/>
        <v>1.1293199999999999</v>
      </c>
      <c r="P76">
        <f t="shared" si="5"/>
        <v>19.471034482758618</v>
      </c>
      <c r="Q76" t="s">
        <v>8315</v>
      </c>
      <c r="R76" t="s">
        <v>8317</v>
      </c>
      <c r="S76" s="10">
        <f t="shared" si="6"/>
        <v>42390.487210648149</v>
      </c>
      <c r="T76" s="12">
        <f t="shared" si="7"/>
        <v>42360.487210648149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19">
        <f t="shared" si="4"/>
        <v>1.1542857142857144</v>
      </c>
      <c r="P77">
        <f t="shared" si="5"/>
        <v>85.957446808510639</v>
      </c>
      <c r="Q77" t="s">
        <v>8315</v>
      </c>
      <c r="R77" t="s">
        <v>8317</v>
      </c>
      <c r="S77" s="10">
        <f t="shared" si="6"/>
        <v>41387.209166666667</v>
      </c>
      <c r="T77" s="12">
        <f t="shared" si="7"/>
        <v>41357.209166666667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19">
        <f t="shared" si="4"/>
        <v>1.5333333333333334</v>
      </c>
      <c r="P78">
        <f t="shared" si="5"/>
        <v>30.666666666666668</v>
      </c>
      <c r="Q78" t="s">
        <v>8315</v>
      </c>
      <c r="R78" t="s">
        <v>8317</v>
      </c>
      <c r="S78" s="10">
        <f t="shared" si="6"/>
        <v>40904.733310185184</v>
      </c>
      <c r="T78" s="12">
        <f t="shared" si="7"/>
        <v>40844.691643518519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19">
        <f t="shared" si="4"/>
        <v>3.9249999999999998</v>
      </c>
      <c r="P79">
        <f t="shared" si="5"/>
        <v>60.384615384615387</v>
      </c>
      <c r="Q79" t="s">
        <v>8315</v>
      </c>
      <c r="R79" t="s">
        <v>8317</v>
      </c>
      <c r="S79" s="10">
        <f t="shared" si="6"/>
        <v>41050.124305555553</v>
      </c>
      <c r="T79" s="12">
        <f t="shared" si="7"/>
        <v>40997.144872685189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19">
        <f t="shared" si="4"/>
        <v>27.02</v>
      </c>
      <c r="P80">
        <f t="shared" si="5"/>
        <v>38.6</v>
      </c>
      <c r="Q80" t="s">
        <v>8315</v>
      </c>
      <c r="R80" t="s">
        <v>8317</v>
      </c>
      <c r="S80" s="10">
        <f t="shared" si="6"/>
        <v>42614.730567129634</v>
      </c>
      <c r="T80" s="12">
        <f t="shared" si="7"/>
        <v>42604.730567129634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19">
        <f t="shared" si="4"/>
        <v>1.27</v>
      </c>
      <c r="P81">
        <f t="shared" si="5"/>
        <v>40.268292682926827</v>
      </c>
      <c r="Q81" t="s">
        <v>8315</v>
      </c>
      <c r="R81" t="s">
        <v>8317</v>
      </c>
      <c r="S81" s="10">
        <f t="shared" si="6"/>
        <v>41754.776539351849</v>
      </c>
      <c r="T81" s="12">
        <f t="shared" si="7"/>
        <v>41724.776539351849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19">
        <f t="shared" si="4"/>
        <v>1.0725</v>
      </c>
      <c r="P82">
        <f t="shared" si="5"/>
        <v>273.82978723404256</v>
      </c>
      <c r="Q82" t="s">
        <v>8315</v>
      </c>
      <c r="R82" t="s">
        <v>8317</v>
      </c>
      <c r="S82" s="10">
        <f t="shared" si="6"/>
        <v>41618.083981481483</v>
      </c>
      <c r="T82" s="12">
        <f t="shared" si="7"/>
        <v>41583.083981481483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19">
        <f t="shared" si="4"/>
        <v>1.98</v>
      </c>
      <c r="P83">
        <f t="shared" si="5"/>
        <v>53.035714285714285</v>
      </c>
      <c r="Q83" t="s">
        <v>8315</v>
      </c>
      <c r="R83" t="s">
        <v>8317</v>
      </c>
      <c r="S83" s="10">
        <f t="shared" si="6"/>
        <v>41104.126388888886</v>
      </c>
      <c r="T83" s="12">
        <f t="shared" si="7"/>
        <v>41100.158877314818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19">
        <f t="shared" si="4"/>
        <v>1.0001249999999999</v>
      </c>
      <c r="P84">
        <f t="shared" si="5"/>
        <v>40.005000000000003</v>
      </c>
      <c r="Q84" t="s">
        <v>8315</v>
      </c>
      <c r="R84" t="s">
        <v>8317</v>
      </c>
      <c r="S84" s="10">
        <f t="shared" si="6"/>
        <v>40825.820150462961</v>
      </c>
      <c r="T84" s="12">
        <f t="shared" si="7"/>
        <v>40795.820150462961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19">
        <f t="shared" si="4"/>
        <v>1.0249999999999999</v>
      </c>
      <c r="P85">
        <f t="shared" si="5"/>
        <v>15.76923076923077</v>
      </c>
      <c r="Q85" t="s">
        <v>8315</v>
      </c>
      <c r="R85" t="s">
        <v>8317</v>
      </c>
      <c r="S85" s="10">
        <f t="shared" si="6"/>
        <v>42057.479166666672</v>
      </c>
      <c r="T85" s="12">
        <f t="shared" si="7"/>
        <v>42042.615613425922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19">
        <f t="shared" si="4"/>
        <v>1</v>
      </c>
      <c r="P86">
        <f t="shared" si="5"/>
        <v>71.428571428571431</v>
      </c>
      <c r="Q86" t="s">
        <v>8315</v>
      </c>
      <c r="R86" t="s">
        <v>8317</v>
      </c>
      <c r="S86" s="10">
        <f t="shared" si="6"/>
        <v>40678.757939814815</v>
      </c>
      <c r="T86" s="12">
        <f t="shared" si="7"/>
        <v>40648.757939814815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19">
        <f t="shared" si="4"/>
        <v>1.2549999999999999</v>
      </c>
      <c r="P87">
        <f t="shared" si="5"/>
        <v>71.714285714285708</v>
      </c>
      <c r="Q87" t="s">
        <v>8315</v>
      </c>
      <c r="R87" t="s">
        <v>8317</v>
      </c>
      <c r="S87" s="10">
        <f t="shared" si="6"/>
        <v>40809.125428240739</v>
      </c>
      <c r="T87" s="12">
        <f t="shared" si="7"/>
        <v>40779.125428240739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19">
        <f t="shared" si="4"/>
        <v>1.0646666666666667</v>
      </c>
      <c r="P88">
        <f t="shared" si="5"/>
        <v>375.76470588235293</v>
      </c>
      <c r="Q88" t="s">
        <v>8315</v>
      </c>
      <c r="R88" t="s">
        <v>8317</v>
      </c>
      <c r="S88" s="10">
        <f t="shared" si="6"/>
        <v>42365.59774305555</v>
      </c>
      <c r="T88" s="12">
        <f t="shared" si="7"/>
        <v>42291.556076388893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19">
        <f t="shared" si="4"/>
        <v>1.046</v>
      </c>
      <c r="P89">
        <f t="shared" si="5"/>
        <v>104.6</v>
      </c>
      <c r="Q89" t="s">
        <v>8315</v>
      </c>
      <c r="R89" t="s">
        <v>8317</v>
      </c>
      <c r="S89" s="10">
        <f t="shared" si="6"/>
        <v>40332.070138888892</v>
      </c>
      <c r="T89" s="12">
        <f t="shared" si="7"/>
        <v>40322.53938657407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19">
        <f t="shared" si="4"/>
        <v>1.0285714285714285</v>
      </c>
      <c r="P90">
        <f t="shared" si="5"/>
        <v>60</v>
      </c>
      <c r="Q90" t="s">
        <v>8315</v>
      </c>
      <c r="R90" t="s">
        <v>8317</v>
      </c>
      <c r="S90" s="10">
        <f t="shared" si="6"/>
        <v>41812.65892361111</v>
      </c>
      <c r="T90" s="12">
        <f t="shared" si="7"/>
        <v>41786.65892361111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19">
        <f t="shared" si="4"/>
        <v>1.1506666666666667</v>
      </c>
      <c r="P91">
        <f t="shared" si="5"/>
        <v>123.28571428571429</v>
      </c>
      <c r="Q91" t="s">
        <v>8315</v>
      </c>
      <c r="R91" t="s">
        <v>8317</v>
      </c>
      <c r="S91" s="10">
        <f t="shared" si="6"/>
        <v>41427.752222222225</v>
      </c>
      <c r="T91" s="12">
        <f t="shared" si="7"/>
        <v>41402.752222222225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19">
        <f t="shared" si="4"/>
        <v>1.004</v>
      </c>
      <c r="P92">
        <f t="shared" si="5"/>
        <v>31.375</v>
      </c>
      <c r="Q92" t="s">
        <v>8315</v>
      </c>
      <c r="R92" t="s">
        <v>8317</v>
      </c>
      <c r="S92" s="10">
        <f t="shared" si="6"/>
        <v>40736.297442129631</v>
      </c>
      <c r="T92" s="12">
        <f t="shared" si="7"/>
        <v>40706.297442129631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19">
        <f t="shared" si="4"/>
        <v>1.2</v>
      </c>
      <c r="P93">
        <f t="shared" si="5"/>
        <v>78.260869565217391</v>
      </c>
      <c r="Q93" t="s">
        <v>8315</v>
      </c>
      <c r="R93" t="s">
        <v>8317</v>
      </c>
      <c r="S93" s="10">
        <f t="shared" si="6"/>
        <v>40680.402361111112</v>
      </c>
      <c r="T93" s="12">
        <f t="shared" si="7"/>
        <v>40619.402361111112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19">
        <f t="shared" si="4"/>
        <v>1.052</v>
      </c>
      <c r="P94">
        <f t="shared" si="5"/>
        <v>122.32558139534883</v>
      </c>
      <c r="Q94" t="s">
        <v>8315</v>
      </c>
      <c r="R94" t="s">
        <v>8317</v>
      </c>
      <c r="S94" s="10">
        <f t="shared" si="6"/>
        <v>42767.333333333328</v>
      </c>
      <c r="T94" s="12">
        <f t="shared" si="7"/>
        <v>42721.198877314819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19">
        <f t="shared" si="4"/>
        <v>1.1060000000000001</v>
      </c>
      <c r="P95">
        <f t="shared" si="5"/>
        <v>73.733333333333334</v>
      </c>
      <c r="Q95" t="s">
        <v>8315</v>
      </c>
      <c r="R95" t="s">
        <v>8317</v>
      </c>
      <c r="S95" s="10">
        <f t="shared" si="6"/>
        <v>41093.875</v>
      </c>
      <c r="T95" s="12">
        <f t="shared" si="7"/>
        <v>41065.858067129629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19">
        <f t="shared" si="4"/>
        <v>1.04</v>
      </c>
      <c r="P96">
        <f t="shared" si="5"/>
        <v>21.666666666666668</v>
      </c>
      <c r="Q96" t="s">
        <v>8315</v>
      </c>
      <c r="R96" t="s">
        <v>8317</v>
      </c>
      <c r="S96" s="10">
        <f t="shared" si="6"/>
        <v>41736.717847222222</v>
      </c>
      <c r="T96" s="12">
        <f t="shared" si="7"/>
        <v>41716.717847222222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19">
        <f t="shared" si="4"/>
        <v>1.3142857142857143</v>
      </c>
      <c r="P97">
        <f t="shared" si="5"/>
        <v>21.904761904761905</v>
      </c>
      <c r="Q97" t="s">
        <v>8315</v>
      </c>
      <c r="R97" t="s">
        <v>8317</v>
      </c>
      <c r="S97" s="10">
        <f t="shared" si="6"/>
        <v>40965.005104166667</v>
      </c>
      <c r="T97" s="12">
        <f t="shared" si="7"/>
        <v>40935.005104166667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19">
        <f t="shared" si="4"/>
        <v>1.1466666666666667</v>
      </c>
      <c r="P98">
        <f t="shared" si="5"/>
        <v>50.588235294117645</v>
      </c>
      <c r="Q98" t="s">
        <v>8315</v>
      </c>
      <c r="R98" t="s">
        <v>8317</v>
      </c>
      <c r="S98" s="10">
        <f t="shared" si="6"/>
        <v>40391.125</v>
      </c>
      <c r="T98" s="12">
        <f t="shared" si="7"/>
        <v>40324.662511574075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19">
        <f t="shared" si="4"/>
        <v>1.0625</v>
      </c>
      <c r="P99">
        <f t="shared" si="5"/>
        <v>53.125</v>
      </c>
      <c r="Q99" t="s">
        <v>8315</v>
      </c>
      <c r="R99" t="s">
        <v>8317</v>
      </c>
      <c r="S99" s="10">
        <f t="shared" si="6"/>
        <v>40736.135208333333</v>
      </c>
      <c r="T99" s="12">
        <f t="shared" si="7"/>
        <v>40706.135208333333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19">
        <f t="shared" si="4"/>
        <v>1.0625</v>
      </c>
      <c r="P100">
        <f t="shared" si="5"/>
        <v>56.666666666666664</v>
      </c>
      <c r="Q100" t="s">
        <v>8315</v>
      </c>
      <c r="R100" t="s">
        <v>8317</v>
      </c>
      <c r="S100" s="10">
        <f t="shared" si="6"/>
        <v>41250.979166666664</v>
      </c>
      <c r="T100" s="12">
        <f t="shared" si="7"/>
        <v>41214.79483796296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19">
        <f t="shared" si="4"/>
        <v>1.0601933333333333</v>
      </c>
      <c r="P101">
        <f t="shared" si="5"/>
        <v>40.776666666666664</v>
      </c>
      <c r="Q101" t="s">
        <v>8315</v>
      </c>
      <c r="R101" t="s">
        <v>8317</v>
      </c>
      <c r="S101" s="10">
        <f t="shared" si="6"/>
        <v>41661.902766203704</v>
      </c>
      <c r="T101" s="12">
        <f t="shared" si="7"/>
        <v>41631.902766203704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19">
        <f t="shared" si="4"/>
        <v>1</v>
      </c>
      <c r="P102">
        <f t="shared" si="5"/>
        <v>192.30769230769232</v>
      </c>
      <c r="Q102" t="s">
        <v>8315</v>
      </c>
      <c r="R102" t="s">
        <v>8317</v>
      </c>
      <c r="S102" s="10">
        <f t="shared" si="6"/>
        <v>41217.794976851852</v>
      </c>
      <c r="T102" s="12">
        <f t="shared" si="7"/>
        <v>41197.753310185188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19">
        <f t="shared" si="4"/>
        <v>1</v>
      </c>
      <c r="P103">
        <f t="shared" si="5"/>
        <v>100</v>
      </c>
      <c r="Q103" t="s">
        <v>8315</v>
      </c>
      <c r="R103" t="s">
        <v>8317</v>
      </c>
      <c r="S103" s="10">
        <f t="shared" si="6"/>
        <v>41298.776736111111</v>
      </c>
      <c r="T103" s="12">
        <f t="shared" si="7"/>
        <v>41274.776736111111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19">
        <f t="shared" si="4"/>
        <v>1.2775000000000001</v>
      </c>
      <c r="P104">
        <f t="shared" si="5"/>
        <v>117.92307692307692</v>
      </c>
      <c r="Q104" t="s">
        <v>8315</v>
      </c>
      <c r="R104" t="s">
        <v>8317</v>
      </c>
      <c r="S104" s="10">
        <f t="shared" si="6"/>
        <v>40535.131168981483</v>
      </c>
      <c r="T104" s="12">
        <f t="shared" si="7"/>
        <v>40505.131168981483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19">
        <f t="shared" si="4"/>
        <v>1.0515384615384615</v>
      </c>
      <c r="P105">
        <f t="shared" si="5"/>
        <v>27.897959183673468</v>
      </c>
      <c r="Q105" t="s">
        <v>8315</v>
      </c>
      <c r="R105" t="s">
        <v>8317</v>
      </c>
      <c r="S105" s="10">
        <f t="shared" si="6"/>
        <v>41705.805902777778</v>
      </c>
      <c r="T105" s="12">
        <f t="shared" si="7"/>
        <v>41682.805902777778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19">
        <f t="shared" si="4"/>
        <v>1.2</v>
      </c>
      <c r="P106">
        <f t="shared" si="5"/>
        <v>60</v>
      </c>
      <c r="Q106" t="s">
        <v>8315</v>
      </c>
      <c r="R106" t="s">
        <v>8317</v>
      </c>
      <c r="S106" s="10">
        <f t="shared" si="6"/>
        <v>40636.041666666664</v>
      </c>
      <c r="T106" s="12">
        <f t="shared" si="7"/>
        <v>40612.695208333331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19">
        <f t="shared" si="4"/>
        <v>1.074090909090909</v>
      </c>
      <c r="P107">
        <f t="shared" si="5"/>
        <v>39.383333333333333</v>
      </c>
      <c r="Q107" t="s">
        <v>8315</v>
      </c>
      <c r="R107" t="s">
        <v>8317</v>
      </c>
      <c r="S107" s="10">
        <f t="shared" si="6"/>
        <v>42504</v>
      </c>
      <c r="T107" s="12">
        <f t="shared" si="7"/>
        <v>42485.724768518514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19">
        <f t="shared" si="4"/>
        <v>1.0049999999999999</v>
      </c>
      <c r="P108">
        <f t="shared" si="5"/>
        <v>186.11111111111111</v>
      </c>
      <c r="Q108" t="s">
        <v>8315</v>
      </c>
      <c r="R108" t="s">
        <v>8317</v>
      </c>
      <c r="S108" s="10">
        <f t="shared" si="6"/>
        <v>41001.776631944449</v>
      </c>
      <c r="T108" s="12">
        <f t="shared" si="7"/>
        <v>40987.776631944449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19">
        <f t="shared" si="4"/>
        <v>1.0246666666666666</v>
      </c>
      <c r="P109">
        <f t="shared" si="5"/>
        <v>111.37681159420291</v>
      </c>
      <c r="Q109" t="s">
        <v>8315</v>
      </c>
      <c r="R109" t="s">
        <v>8317</v>
      </c>
      <c r="S109" s="10">
        <f t="shared" si="6"/>
        <v>40657.982488425929</v>
      </c>
      <c r="T109" s="12">
        <f t="shared" si="7"/>
        <v>40635.982488425929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19">
        <f t="shared" si="4"/>
        <v>2.4666666666666668</v>
      </c>
      <c r="P110">
        <f t="shared" si="5"/>
        <v>78.723404255319153</v>
      </c>
      <c r="Q110" t="s">
        <v>8315</v>
      </c>
      <c r="R110" t="s">
        <v>8317</v>
      </c>
      <c r="S110" s="10">
        <f t="shared" si="6"/>
        <v>41425.613078703704</v>
      </c>
      <c r="T110" s="12">
        <f t="shared" si="7"/>
        <v>41365.613078703704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19">
        <f t="shared" si="4"/>
        <v>2.1949999999999998</v>
      </c>
      <c r="P111">
        <f t="shared" si="5"/>
        <v>46.702127659574465</v>
      </c>
      <c r="Q111" t="s">
        <v>8315</v>
      </c>
      <c r="R111" t="s">
        <v>8317</v>
      </c>
      <c r="S111" s="10">
        <f t="shared" si="6"/>
        <v>40600.025810185187</v>
      </c>
      <c r="T111" s="12">
        <f t="shared" si="7"/>
        <v>40570.025810185187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19">
        <f t="shared" si="4"/>
        <v>1.3076923076923077</v>
      </c>
      <c r="P112">
        <f t="shared" si="5"/>
        <v>65.384615384615387</v>
      </c>
      <c r="Q112" t="s">
        <v>8315</v>
      </c>
      <c r="R112" t="s">
        <v>8317</v>
      </c>
      <c r="S112" s="10">
        <f t="shared" si="6"/>
        <v>41592.249305555553</v>
      </c>
      <c r="T112" s="12">
        <f t="shared" si="7"/>
        <v>41557.949687500004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19">
        <f t="shared" si="4"/>
        <v>1.5457142857142858</v>
      </c>
      <c r="P113">
        <f t="shared" si="5"/>
        <v>102.0754716981132</v>
      </c>
      <c r="Q113" t="s">
        <v>8315</v>
      </c>
      <c r="R113" t="s">
        <v>8317</v>
      </c>
      <c r="S113" s="10">
        <f t="shared" si="6"/>
        <v>42155.333182870367</v>
      </c>
      <c r="T113" s="12">
        <f t="shared" si="7"/>
        <v>42125.333182870367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19">
        <f t="shared" si="4"/>
        <v>1.04</v>
      </c>
      <c r="P114">
        <f t="shared" si="5"/>
        <v>64.197530864197532</v>
      </c>
      <c r="Q114" t="s">
        <v>8315</v>
      </c>
      <c r="R114" t="s">
        <v>8317</v>
      </c>
      <c r="S114" s="10">
        <f t="shared" si="6"/>
        <v>41742.083333333336</v>
      </c>
      <c r="T114" s="12">
        <f t="shared" si="7"/>
        <v>41718.043032407404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19">
        <f t="shared" si="4"/>
        <v>1.41</v>
      </c>
      <c r="P115">
        <f t="shared" si="5"/>
        <v>90.384615384615387</v>
      </c>
      <c r="Q115" t="s">
        <v>8315</v>
      </c>
      <c r="R115" t="s">
        <v>8317</v>
      </c>
      <c r="S115" s="10">
        <f t="shared" si="6"/>
        <v>40761.625</v>
      </c>
      <c r="T115" s="12">
        <f t="shared" si="7"/>
        <v>40753.758425925924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19">
        <f t="shared" si="4"/>
        <v>1.0333333333333334</v>
      </c>
      <c r="P116">
        <f t="shared" si="5"/>
        <v>88.571428571428569</v>
      </c>
      <c r="Q116" t="s">
        <v>8315</v>
      </c>
      <c r="R116" t="s">
        <v>8317</v>
      </c>
      <c r="S116" s="10">
        <f t="shared" si="6"/>
        <v>40921.27416666667</v>
      </c>
      <c r="T116" s="12">
        <f t="shared" si="7"/>
        <v>40861.27416666667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19">
        <f t="shared" si="4"/>
        <v>1.4044444444444444</v>
      </c>
      <c r="P117">
        <f t="shared" si="5"/>
        <v>28.727272727272727</v>
      </c>
      <c r="Q117" t="s">
        <v>8315</v>
      </c>
      <c r="R117" t="s">
        <v>8317</v>
      </c>
      <c r="S117" s="10">
        <f t="shared" si="6"/>
        <v>40943.738935185182</v>
      </c>
      <c r="T117" s="12">
        <f t="shared" si="7"/>
        <v>40918.738935185182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19">
        <f t="shared" si="4"/>
        <v>1.1365714285714286</v>
      </c>
      <c r="P118">
        <f t="shared" si="5"/>
        <v>69.78947368421052</v>
      </c>
      <c r="Q118" t="s">
        <v>8315</v>
      </c>
      <c r="R118" t="s">
        <v>8317</v>
      </c>
      <c r="S118" s="10">
        <f t="shared" si="6"/>
        <v>40641.455497685187</v>
      </c>
      <c r="T118" s="12">
        <f t="shared" si="7"/>
        <v>40595.497164351851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19">
        <f t="shared" si="4"/>
        <v>1.0049377777777779</v>
      </c>
      <c r="P119">
        <f t="shared" si="5"/>
        <v>167.48962962962963</v>
      </c>
      <c r="Q119" t="s">
        <v>8315</v>
      </c>
      <c r="R119" t="s">
        <v>8317</v>
      </c>
      <c r="S119" s="10">
        <f t="shared" si="6"/>
        <v>40338.791666666664</v>
      </c>
      <c r="T119" s="12">
        <f t="shared" si="7"/>
        <v>40248.834999999999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19">
        <f t="shared" si="4"/>
        <v>1.1303159999999999</v>
      </c>
      <c r="P120">
        <f t="shared" si="5"/>
        <v>144.91230769230768</v>
      </c>
      <c r="Q120" t="s">
        <v>8315</v>
      </c>
      <c r="R120" t="s">
        <v>8317</v>
      </c>
      <c r="S120" s="10">
        <f t="shared" si="6"/>
        <v>40753.053657407407</v>
      </c>
      <c r="T120" s="12">
        <f t="shared" si="7"/>
        <v>40723.053657407407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19">
        <f t="shared" si="4"/>
        <v>1.0455692307692308</v>
      </c>
      <c r="P121">
        <f t="shared" si="5"/>
        <v>91.840540540540545</v>
      </c>
      <c r="Q121" t="s">
        <v>8315</v>
      </c>
      <c r="R121" t="s">
        <v>8317</v>
      </c>
      <c r="S121" s="10">
        <f t="shared" si="6"/>
        <v>40768.958333333336</v>
      </c>
      <c r="T121" s="12">
        <f t="shared" si="7"/>
        <v>40739.069282407407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19">
        <f t="shared" si="4"/>
        <v>1.4285714285714287E-4</v>
      </c>
      <c r="P122">
        <f t="shared" si="5"/>
        <v>10</v>
      </c>
      <c r="Q122" t="s">
        <v>8315</v>
      </c>
      <c r="R122" t="s">
        <v>8318</v>
      </c>
      <c r="S122" s="10">
        <f t="shared" si="6"/>
        <v>42646.049849537041</v>
      </c>
      <c r="T122" s="12">
        <f t="shared" si="7"/>
        <v>42616.049849537041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19">
        <f t="shared" si="4"/>
        <v>3.3333333333333332E-4</v>
      </c>
      <c r="P123">
        <f t="shared" si="5"/>
        <v>1</v>
      </c>
      <c r="Q123" t="s">
        <v>8315</v>
      </c>
      <c r="R123" t="s">
        <v>8318</v>
      </c>
      <c r="S123" s="10">
        <f t="shared" si="6"/>
        <v>42112.427777777775</v>
      </c>
      <c r="T123" s="12">
        <f t="shared" si="7"/>
        <v>42096.704976851848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19">
        <f t="shared" si="4"/>
        <v>0</v>
      </c>
      <c r="P124" t="e">
        <f t="shared" si="5"/>
        <v>#DIV/0!</v>
      </c>
      <c r="Q124" t="s">
        <v>8315</v>
      </c>
      <c r="R124" t="s">
        <v>8318</v>
      </c>
      <c r="S124" s="10">
        <f t="shared" si="6"/>
        <v>42653.431793981479</v>
      </c>
      <c r="T124" s="12">
        <f t="shared" si="7"/>
        <v>42593.431793981479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19">
        <f t="shared" si="4"/>
        <v>2.7454545454545453E-3</v>
      </c>
      <c r="P125">
        <f t="shared" si="5"/>
        <v>25.166666666666668</v>
      </c>
      <c r="Q125" t="s">
        <v>8315</v>
      </c>
      <c r="R125" t="s">
        <v>8318</v>
      </c>
      <c r="S125" s="10">
        <f t="shared" si="6"/>
        <v>41940.916666666664</v>
      </c>
      <c r="T125" s="12">
        <f t="shared" si="7"/>
        <v>41904.781990740739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19">
        <f t="shared" si="4"/>
        <v>0</v>
      </c>
      <c r="P126" t="e">
        <f t="shared" si="5"/>
        <v>#DIV/0!</v>
      </c>
      <c r="Q126" t="s">
        <v>8315</v>
      </c>
      <c r="R126" t="s">
        <v>8318</v>
      </c>
      <c r="S126" s="10">
        <f t="shared" si="6"/>
        <v>42139.928726851853</v>
      </c>
      <c r="T126" s="12">
        <f t="shared" si="7"/>
        <v>42114.928726851853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19">
        <f t="shared" si="4"/>
        <v>0.14000000000000001</v>
      </c>
      <c r="P127">
        <f t="shared" si="5"/>
        <v>11.666666666666666</v>
      </c>
      <c r="Q127" t="s">
        <v>8315</v>
      </c>
      <c r="R127" t="s">
        <v>8318</v>
      </c>
      <c r="S127" s="10">
        <f t="shared" si="6"/>
        <v>42769.993981481486</v>
      </c>
      <c r="T127" s="12">
        <f t="shared" si="7"/>
        <v>42709.993981481486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19">
        <f t="shared" si="4"/>
        <v>5.5480000000000002E-2</v>
      </c>
      <c r="P128">
        <f t="shared" si="5"/>
        <v>106.69230769230769</v>
      </c>
      <c r="Q128" t="s">
        <v>8315</v>
      </c>
      <c r="R128" t="s">
        <v>8318</v>
      </c>
      <c r="S128" s="10">
        <f t="shared" si="6"/>
        <v>42166.083333333328</v>
      </c>
      <c r="T128" s="12">
        <f t="shared" si="7"/>
        <v>42135.589548611111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19">
        <f t="shared" si="4"/>
        <v>2.375E-2</v>
      </c>
      <c r="P129">
        <f t="shared" si="5"/>
        <v>47.5</v>
      </c>
      <c r="Q129" t="s">
        <v>8315</v>
      </c>
      <c r="R129" t="s">
        <v>8318</v>
      </c>
      <c r="S129" s="10">
        <f t="shared" si="6"/>
        <v>42097.582650462966</v>
      </c>
      <c r="T129" s="12">
        <f t="shared" si="7"/>
        <v>42067.62431712963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19">
        <f t="shared" si="4"/>
        <v>1.8669999999999999E-2</v>
      </c>
      <c r="P130">
        <f t="shared" si="5"/>
        <v>311.16666666666669</v>
      </c>
      <c r="Q130" t="s">
        <v>8315</v>
      </c>
      <c r="R130" t="s">
        <v>8318</v>
      </c>
      <c r="S130" s="10">
        <f t="shared" si="6"/>
        <v>42663.22792824074</v>
      </c>
      <c r="T130" s="12">
        <f t="shared" si="7"/>
        <v>42628.22792824074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19">
        <f t="shared" ref="O131:O194" si="8">E131/D131</f>
        <v>0</v>
      </c>
      <c r="P131" t="e">
        <f t="shared" ref="P131:P194" si="9">E131/L131</f>
        <v>#DIV/0!</v>
      </c>
      <c r="Q131" t="s">
        <v>8315</v>
      </c>
      <c r="R131" t="s">
        <v>8318</v>
      </c>
      <c r="S131" s="10">
        <f t="shared" ref="S131:T194" si="10">(((I131/60)/60)/24)+DATE(1970,1,1)</f>
        <v>41942.937303240738</v>
      </c>
      <c r="T131" s="12">
        <f t="shared" si="10"/>
        <v>41882.937303240738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19">
        <f t="shared" si="8"/>
        <v>0</v>
      </c>
      <c r="P132" t="e">
        <f t="shared" si="9"/>
        <v>#DIV/0!</v>
      </c>
      <c r="Q132" t="s">
        <v>8315</v>
      </c>
      <c r="R132" t="s">
        <v>8318</v>
      </c>
      <c r="S132" s="10">
        <f t="shared" si="10"/>
        <v>41806.844444444447</v>
      </c>
      <c r="T132" s="12">
        <f t="shared" si="10"/>
        <v>41778.915416666663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19">
        <f t="shared" si="8"/>
        <v>0</v>
      </c>
      <c r="P133" t="e">
        <f t="shared" si="9"/>
        <v>#DIV/0!</v>
      </c>
      <c r="Q133" t="s">
        <v>8315</v>
      </c>
      <c r="R133" t="s">
        <v>8318</v>
      </c>
      <c r="S133" s="10">
        <f t="shared" si="10"/>
        <v>42557</v>
      </c>
      <c r="T133" s="12">
        <f t="shared" si="10"/>
        <v>42541.837511574078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19">
        <f t="shared" si="8"/>
        <v>9.5687499999999995E-2</v>
      </c>
      <c r="P134">
        <f t="shared" si="9"/>
        <v>94.506172839506178</v>
      </c>
      <c r="Q134" t="s">
        <v>8315</v>
      </c>
      <c r="R134" t="s">
        <v>8318</v>
      </c>
      <c r="S134" s="10">
        <f t="shared" si="10"/>
        <v>41950.854247685187</v>
      </c>
      <c r="T134" s="12">
        <f t="shared" si="10"/>
        <v>41905.812581018516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19">
        <f t="shared" si="8"/>
        <v>0</v>
      </c>
      <c r="P135" t="e">
        <f t="shared" si="9"/>
        <v>#DIV/0!</v>
      </c>
      <c r="Q135" t="s">
        <v>8315</v>
      </c>
      <c r="R135" t="s">
        <v>8318</v>
      </c>
      <c r="S135" s="10">
        <f t="shared" si="10"/>
        <v>42521.729861111111</v>
      </c>
      <c r="T135" s="12">
        <f t="shared" si="10"/>
        <v>42491.80768518518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19">
        <f t="shared" si="8"/>
        <v>0</v>
      </c>
      <c r="P136" t="e">
        <f t="shared" si="9"/>
        <v>#DIV/0!</v>
      </c>
      <c r="Q136" t="s">
        <v>8315</v>
      </c>
      <c r="R136" t="s">
        <v>8318</v>
      </c>
      <c r="S136" s="10">
        <f t="shared" si="10"/>
        <v>42251.708333333328</v>
      </c>
      <c r="T136" s="12">
        <f t="shared" si="10"/>
        <v>42221.909930555557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19">
        <f t="shared" si="8"/>
        <v>0.13433333333333333</v>
      </c>
      <c r="P137">
        <f t="shared" si="9"/>
        <v>80.599999999999994</v>
      </c>
      <c r="Q137" t="s">
        <v>8315</v>
      </c>
      <c r="R137" t="s">
        <v>8318</v>
      </c>
      <c r="S137" s="10">
        <f t="shared" si="10"/>
        <v>41821.791666666664</v>
      </c>
      <c r="T137" s="12">
        <f t="shared" si="10"/>
        <v>41788.381909722222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19">
        <f t="shared" si="8"/>
        <v>0</v>
      </c>
      <c r="P138" t="e">
        <f t="shared" si="9"/>
        <v>#DIV/0!</v>
      </c>
      <c r="Q138" t="s">
        <v>8315</v>
      </c>
      <c r="R138" t="s">
        <v>8318</v>
      </c>
      <c r="S138" s="10">
        <f t="shared" si="10"/>
        <v>42140.427777777775</v>
      </c>
      <c r="T138" s="12">
        <f t="shared" si="10"/>
        <v>42096.410115740742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19">
        <f t="shared" si="8"/>
        <v>0</v>
      </c>
      <c r="P139" t="e">
        <f t="shared" si="9"/>
        <v>#DIV/0!</v>
      </c>
      <c r="Q139" t="s">
        <v>8315</v>
      </c>
      <c r="R139" t="s">
        <v>8318</v>
      </c>
      <c r="S139" s="10">
        <f t="shared" si="10"/>
        <v>42289.573993055557</v>
      </c>
      <c r="T139" s="12">
        <f t="shared" si="10"/>
        <v>42239.573993055557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19">
        <f t="shared" si="8"/>
        <v>3.1413333333333335E-2</v>
      </c>
      <c r="P140">
        <f t="shared" si="9"/>
        <v>81.241379310344826</v>
      </c>
      <c r="Q140" t="s">
        <v>8315</v>
      </c>
      <c r="R140" t="s">
        <v>8318</v>
      </c>
      <c r="S140" s="10">
        <f t="shared" si="10"/>
        <v>42217.207638888889</v>
      </c>
      <c r="T140" s="12">
        <f t="shared" si="10"/>
        <v>42186.257418981477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19">
        <f t="shared" si="8"/>
        <v>1</v>
      </c>
      <c r="P141">
        <f t="shared" si="9"/>
        <v>500</v>
      </c>
      <c r="Q141" t="s">
        <v>8315</v>
      </c>
      <c r="R141" t="s">
        <v>8318</v>
      </c>
      <c r="S141" s="10">
        <f t="shared" si="10"/>
        <v>42197.920972222222</v>
      </c>
      <c r="T141" s="12">
        <f t="shared" si="10"/>
        <v>42187.920972222222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19">
        <f t="shared" si="8"/>
        <v>0</v>
      </c>
      <c r="P142" t="e">
        <f t="shared" si="9"/>
        <v>#DIV/0!</v>
      </c>
      <c r="Q142" t="s">
        <v>8315</v>
      </c>
      <c r="R142" t="s">
        <v>8318</v>
      </c>
      <c r="S142" s="10">
        <f t="shared" si="10"/>
        <v>42083.15662037037</v>
      </c>
      <c r="T142" s="12">
        <f t="shared" si="10"/>
        <v>42053.198287037041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19">
        <f t="shared" si="8"/>
        <v>0.10775</v>
      </c>
      <c r="P143">
        <f t="shared" si="9"/>
        <v>46.178571428571431</v>
      </c>
      <c r="Q143" t="s">
        <v>8315</v>
      </c>
      <c r="R143" t="s">
        <v>8318</v>
      </c>
      <c r="S143" s="10">
        <f t="shared" si="10"/>
        <v>42155.153043981481</v>
      </c>
      <c r="T143" s="12">
        <f t="shared" si="10"/>
        <v>42110.153043981481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19">
        <f t="shared" si="8"/>
        <v>3.3333333333333335E-3</v>
      </c>
      <c r="P144">
        <f t="shared" si="9"/>
        <v>10</v>
      </c>
      <c r="Q144" t="s">
        <v>8315</v>
      </c>
      <c r="R144" t="s">
        <v>8318</v>
      </c>
      <c r="S144" s="10">
        <f t="shared" si="10"/>
        <v>41959.934930555552</v>
      </c>
      <c r="T144" s="12">
        <f t="shared" si="10"/>
        <v>41938.893263888887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19">
        <f t="shared" si="8"/>
        <v>0</v>
      </c>
      <c r="P145" t="e">
        <f t="shared" si="9"/>
        <v>#DIV/0!</v>
      </c>
      <c r="Q145" t="s">
        <v>8315</v>
      </c>
      <c r="R145" t="s">
        <v>8318</v>
      </c>
      <c r="S145" s="10">
        <f t="shared" si="10"/>
        <v>42616.246527777781</v>
      </c>
      <c r="T145" s="12">
        <f t="shared" si="10"/>
        <v>42559.064143518524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19">
        <f t="shared" si="8"/>
        <v>0.27600000000000002</v>
      </c>
      <c r="P146">
        <f t="shared" si="9"/>
        <v>55.945945945945944</v>
      </c>
      <c r="Q146" t="s">
        <v>8315</v>
      </c>
      <c r="R146" t="s">
        <v>8318</v>
      </c>
      <c r="S146" s="10">
        <f t="shared" si="10"/>
        <v>42107.72074074074</v>
      </c>
      <c r="T146" s="12">
        <f t="shared" si="10"/>
        <v>42047.762407407412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19">
        <f t="shared" si="8"/>
        <v>7.5111111111111115E-2</v>
      </c>
      <c r="P147">
        <f t="shared" si="9"/>
        <v>37.555555555555557</v>
      </c>
      <c r="Q147" t="s">
        <v>8315</v>
      </c>
      <c r="R147" t="s">
        <v>8318</v>
      </c>
      <c r="S147" s="10">
        <f t="shared" si="10"/>
        <v>42227.542268518519</v>
      </c>
      <c r="T147" s="12">
        <f t="shared" si="10"/>
        <v>42200.542268518519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19">
        <f t="shared" si="8"/>
        <v>5.7499999999999999E-3</v>
      </c>
      <c r="P148">
        <f t="shared" si="9"/>
        <v>38.333333333333336</v>
      </c>
      <c r="Q148" t="s">
        <v>8315</v>
      </c>
      <c r="R148" t="s">
        <v>8318</v>
      </c>
      <c r="S148" s="10">
        <f t="shared" si="10"/>
        <v>42753.016180555554</v>
      </c>
      <c r="T148" s="12">
        <f t="shared" si="10"/>
        <v>42693.016180555554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19">
        <f t="shared" si="8"/>
        <v>0</v>
      </c>
      <c r="P149" t="e">
        <f t="shared" si="9"/>
        <v>#DIV/0!</v>
      </c>
      <c r="Q149" t="s">
        <v>8315</v>
      </c>
      <c r="R149" t="s">
        <v>8318</v>
      </c>
      <c r="S149" s="10">
        <f t="shared" si="10"/>
        <v>42012.762499999997</v>
      </c>
      <c r="T149" s="12">
        <f t="shared" si="10"/>
        <v>41969.767824074079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19">
        <f t="shared" si="8"/>
        <v>8.0000000000000004E-4</v>
      </c>
      <c r="P150">
        <f t="shared" si="9"/>
        <v>20</v>
      </c>
      <c r="Q150" t="s">
        <v>8315</v>
      </c>
      <c r="R150" t="s">
        <v>8318</v>
      </c>
      <c r="S150" s="10">
        <f t="shared" si="10"/>
        <v>42427.281666666662</v>
      </c>
      <c r="T150" s="12">
        <f t="shared" si="10"/>
        <v>42397.281666666662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19">
        <f t="shared" si="8"/>
        <v>9.1999999999999998E-3</v>
      </c>
      <c r="P151">
        <f t="shared" si="9"/>
        <v>15.333333333333334</v>
      </c>
      <c r="Q151" t="s">
        <v>8315</v>
      </c>
      <c r="R151" t="s">
        <v>8318</v>
      </c>
      <c r="S151" s="10">
        <f t="shared" si="10"/>
        <v>41998.333333333328</v>
      </c>
      <c r="T151" s="12">
        <f t="shared" si="10"/>
        <v>41968.172106481477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19">
        <f t="shared" si="8"/>
        <v>0.23163076923076922</v>
      </c>
      <c r="P152">
        <f t="shared" si="9"/>
        <v>449.43283582089555</v>
      </c>
      <c r="Q152" t="s">
        <v>8315</v>
      </c>
      <c r="R152" t="s">
        <v>8318</v>
      </c>
      <c r="S152" s="10">
        <f t="shared" si="10"/>
        <v>42150.161828703705</v>
      </c>
      <c r="T152" s="12">
        <f t="shared" si="10"/>
        <v>42090.161828703705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19">
        <f t="shared" si="8"/>
        <v>5.5999999999999995E-4</v>
      </c>
      <c r="P153">
        <f t="shared" si="9"/>
        <v>28</v>
      </c>
      <c r="Q153" t="s">
        <v>8315</v>
      </c>
      <c r="R153" t="s">
        <v>8318</v>
      </c>
      <c r="S153" s="10">
        <f t="shared" si="10"/>
        <v>42173.550821759258</v>
      </c>
      <c r="T153" s="12">
        <f t="shared" si="10"/>
        <v>42113.550821759258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19">
        <f t="shared" si="8"/>
        <v>7.8947368421052633E-5</v>
      </c>
      <c r="P154">
        <f t="shared" si="9"/>
        <v>15</v>
      </c>
      <c r="Q154" t="s">
        <v>8315</v>
      </c>
      <c r="R154" t="s">
        <v>8318</v>
      </c>
      <c r="S154" s="10">
        <f t="shared" si="10"/>
        <v>41905.077546296299</v>
      </c>
      <c r="T154" s="12">
        <f t="shared" si="10"/>
        <v>41875.077546296299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19">
        <f t="shared" si="8"/>
        <v>7.1799999999999998E-3</v>
      </c>
      <c r="P155">
        <f t="shared" si="9"/>
        <v>35.9</v>
      </c>
      <c r="Q155" t="s">
        <v>8315</v>
      </c>
      <c r="R155" t="s">
        <v>8318</v>
      </c>
      <c r="S155" s="10">
        <f t="shared" si="10"/>
        <v>41975.627824074079</v>
      </c>
      <c r="T155" s="12">
        <f t="shared" si="10"/>
        <v>41933.586157407408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19">
        <f t="shared" si="8"/>
        <v>2.6666666666666668E-2</v>
      </c>
      <c r="P156">
        <f t="shared" si="9"/>
        <v>13.333333333333334</v>
      </c>
      <c r="Q156" t="s">
        <v>8315</v>
      </c>
      <c r="R156" t="s">
        <v>8318</v>
      </c>
      <c r="S156" s="10">
        <f t="shared" si="10"/>
        <v>42158.547395833331</v>
      </c>
      <c r="T156" s="12">
        <f t="shared" si="10"/>
        <v>42115.547395833331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19">
        <f t="shared" si="8"/>
        <v>6.0000000000000002E-5</v>
      </c>
      <c r="P157">
        <f t="shared" si="9"/>
        <v>20.25</v>
      </c>
      <c r="Q157" t="s">
        <v>8315</v>
      </c>
      <c r="R157" t="s">
        <v>8318</v>
      </c>
      <c r="S157" s="10">
        <f t="shared" si="10"/>
        <v>42208.559432870374</v>
      </c>
      <c r="T157" s="12">
        <f t="shared" si="10"/>
        <v>42168.559432870374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19">
        <f t="shared" si="8"/>
        <v>5.0999999999999997E-2</v>
      </c>
      <c r="P158">
        <f t="shared" si="9"/>
        <v>119</v>
      </c>
      <c r="Q158" t="s">
        <v>8315</v>
      </c>
      <c r="R158" t="s">
        <v>8318</v>
      </c>
      <c r="S158" s="10">
        <f t="shared" si="10"/>
        <v>41854.124953703707</v>
      </c>
      <c r="T158" s="12">
        <f t="shared" si="10"/>
        <v>41794.124953703707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19">
        <f t="shared" si="8"/>
        <v>2.671118530884808E-3</v>
      </c>
      <c r="P159">
        <f t="shared" si="9"/>
        <v>4</v>
      </c>
      <c r="Q159" t="s">
        <v>8315</v>
      </c>
      <c r="R159" t="s">
        <v>8318</v>
      </c>
      <c r="S159" s="10">
        <f t="shared" si="10"/>
        <v>42426.911712962959</v>
      </c>
      <c r="T159" s="12">
        <f t="shared" si="10"/>
        <v>42396.911712962959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19">
        <f t="shared" si="8"/>
        <v>0</v>
      </c>
      <c r="P160" t="e">
        <f t="shared" si="9"/>
        <v>#DIV/0!</v>
      </c>
      <c r="Q160" t="s">
        <v>8315</v>
      </c>
      <c r="R160" t="s">
        <v>8318</v>
      </c>
      <c r="S160" s="10">
        <f t="shared" si="10"/>
        <v>41934.07671296296</v>
      </c>
      <c r="T160" s="12">
        <f t="shared" si="10"/>
        <v>41904.07671296296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19">
        <f t="shared" si="8"/>
        <v>2.0000000000000002E-5</v>
      </c>
      <c r="P161">
        <f t="shared" si="9"/>
        <v>10</v>
      </c>
      <c r="Q161" t="s">
        <v>8315</v>
      </c>
      <c r="R161" t="s">
        <v>8318</v>
      </c>
      <c r="S161" s="10">
        <f t="shared" si="10"/>
        <v>42554.434548611112</v>
      </c>
      <c r="T161" s="12">
        <f t="shared" si="10"/>
        <v>42514.434548611112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19">
        <f t="shared" si="8"/>
        <v>0</v>
      </c>
      <c r="P162" t="e">
        <f t="shared" si="9"/>
        <v>#DIV/0!</v>
      </c>
      <c r="Q162" t="s">
        <v>8315</v>
      </c>
      <c r="R162" t="s">
        <v>8319</v>
      </c>
      <c r="S162" s="10">
        <f t="shared" si="10"/>
        <v>42231.913090277783</v>
      </c>
      <c r="T162" s="12">
        <f t="shared" si="10"/>
        <v>42171.913090277783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19">
        <f t="shared" si="8"/>
        <v>1E-4</v>
      </c>
      <c r="P163">
        <f t="shared" si="9"/>
        <v>5</v>
      </c>
      <c r="Q163" t="s">
        <v>8315</v>
      </c>
      <c r="R163" t="s">
        <v>8319</v>
      </c>
      <c r="S163" s="10">
        <f t="shared" si="10"/>
        <v>41822.687442129631</v>
      </c>
      <c r="T163" s="12">
        <f t="shared" si="10"/>
        <v>41792.687442129631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19">
        <f t="shared" si="8"/>
        <v>0.15535714285714286</v>
      </c>
      <c r="P164">
        <f t="shared" si="9"/>
        <v>43.5</v>
      </c>
      <c r="Q164" t="s">
        <v>8315</v>
      </c>
      <c r="R164" t="s">
        <v>8319</v>
      </c>
      <c r="S164" s="10">
        <f t="shared" si="10"/>
        <v>41867.987500000003</v>
      </c>
      <c r="T164" s="12">
        <f t="shared" si="10"/>
        <v>41835.126805555556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19">
        <f t="shared" si="8"/>
        <v>0</v>
      </c>
      <c r="P165" t="e">
        <f t="shared" si="9"/>
        <v>#DIV/0!</v>
      </c>
      <c r="Q165" t="s">
        <v>8315</v>
      </c>
      <c r="R165" t="s">
        <v>8319</v>
      </c>
      <c r="S165" s="10">
        <f t="shared" si="10"/>
        <v>42278</v>
      </c>
      <c r="T165" s="12">
        <f t="shared" si="10"/>
        <v>42243.961273148147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19">
        <f t="shared" si="8"/>
        <v>5.3333333333333332E-3</v>
      </c>
      <c r="P166">
        <f t="shared" si="9"/>
        <v>91.428571428571431</v>
      </c>
      <c r="Q166" t="s">
        <v>8315</v>
      </c>
      <c r="R166" t="s">
        <v>8319</v>
      </c>
      <c r="S166" s="10">
        <f t="shared" si="10"/>
        <v>41901.762743055559</v>
      </c>
      <c r="T166" s="12">
        <f t="shared" si="10"/>
        <v>41841.762743055559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19">
        <f t="shared" si="8"/>
        <v>0</v>
      </c>
      <c r="P167" t="e">
        <f t="shared" si="9"/>
        <v>#DIV/0!</v>
      </c>
      <c r="Q167" t="s">
        <v>8315</v>
      </c>
      <c r="R167" t="s">
        <v>8319</v>
      </c>
      <c r="S167" s="10">
        <f t="shared" si="10"/>
        <v>42381.658842592587</v>
      </c>
      <c r="T167" s="12">
        <f t="shared" si="10"/>
        <v>42351.658842592587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19">
        <f t="shared" si="8"/>
        <v>0.6</v>
      </c>
      <c r="P168">
        <f t="shared" si="9"/>
        <v>3000</v>
      </c>
      <c r="Q168" t="s">
        <v>8315</v>
      </c>
      <c r="R168" t="s">
        <v>8319</v>
      </c>
      <c r="S168" s="10">
        <f t="shared" si="10"/>
        <v>42751.075949074075</v>
      </c>
      <c r="T168" s="12">
        <f t="shared" si="10"/>
        <v>42721.075949074075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19">
        <f t="shared" si="8"/>
        <v>1E-4</v>
      </c>
      <c r="P169">
        <f t="shared" si="9"/>
        <v>5.5</v>
      </c>
      <c r="Q169" t="s">
        <v>8315</v>
      </c>
      <c r="R169" t="s">
        <v>8319</v>
      </c>
      <c r="S169" s="10">
        <f t="shared" si="10"/>
        <v>42220.927488425921</v>
      </c>
      <c r="T169" s="12">
        <f t="shared" si="10"/>
        <v>42160.927488425921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19">
        <f t="shared" si="8"/>
        <v>4.0625000000000001E-2</v>
      </c>
      <c r="P170">
        <f t="shared" si="9"/>
        <v>108.33333333333333</v>
      </c>
      <c r="Q170" t="s">
        <v>8315</v>
      </c>
      <c r="R170" t="s">
        <v>8319</v>
      </c>
      <c r="S170" s="10">
        <f t="shared" si="10"/>
        <v>42082.793634259258</v>
      </c>
      <c r="T170" s="12">
        <f t="shared" si="10"/>
        <v>42052.83530092593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19">
        <f t="shared" si="8"/>
        <v>0.224</v>
      </c>
      <c r="P171">
        <f t="shared" si="9"/>
        <v>56</v>
      </c>
      <c r="Q171" t="s">
        <v>8315</v>
      </c>
      <c r="R171" t="s">
        <v>8319</v>
      </c>
      <c r="S171" s="10">
        <f t="shared" si="10"/>
        <v>41930.505312499998</v>
      </c>
      <c r="T171" s="12">
        <f t="shared" si="10"/>
        <v>41900.505312499998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19">
        <f t="shared" si="8"/>
        <v>3.2500000000000001E-2</v>
      </c>
      <c r="P172">
        <f t="shared" si="9"/>
        <v>32.5</v>
      </c>
      <c r="Q172" t="s">
        <v>8315</v>
      </c>
      <c r="R172" t="s">
        <v>8319</v>
      </c>
      <c r="S172" s="10">
        <f t="shared" si="10"/>
        <v>42246.227777777778</v>
      </c>
      <c r="T172" s="12">
        <f t="shared" si="10"/>
        <v>42216.977812500001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19">
        <f t="shared" si="8"/>
        <v>2.0000000000000002E-5</v>
      </c>
      <c r="P173">
        <f t="shared" si="9"/>
        <v>1</v>
      </c>
      <c r="Q173" t="s">
        <v>8315</v>
      </c>
      <c r="R173" t="s">
        <v>8319</v>
      </c>
      <c r="S173" s="10">
        <f t="shared" si="10"/>
        <v>42594.180717592593</v>
      </c>
      <c r="T173" s="12">
        <f t="shared" si="10"/>
        <v>42534.180717592593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19">
        <f t="shared" si="8"/>
        <v>0</v>
      </c>
      <c r="P174" t="e">
        <f t="shared" si="9"/>
        <v>#DIV/0!</v>
      </c>
      <c r="Q174" t="s">
        <v>8315</v>
      </c>
      <c r="R174" t="s">
        <v>8319</v>
      </c>
      <c r="S174" s="10">
        <f t="shared" si="10"/>
        <v>42082.353275462956</v>
      </c>
      <c r="T174" s="12">
        <f t="shared" si="10"/>
        <v>42047.394942129627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19">
        <f t="shared" si="8"/>
        <v>0</v>
      </c>
      <c r="P175" t="e">
        <f t="shared" si="9"/>
        <v>#DIV/0!</v>
      </c>
      <c r="Q175" t="s">
        <v>8315</v>
      </c>
      <c r="R175" t="s">
        <v>8319</v>
      </c>
      <c r="S175" s="10">
        <f t="shared" si="10"/>
        <v>42063.573009259257</v>
      </c>
      <c r="T175" s="12">
        <f t="shared" si="10"/>
        <v>42033.573009259257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19">
        <f t="shared" si="8"/>
        <v>0</v>
      </c>
      <c r="P176" t="e">
        <f t="shared" si="9"/>
        <v>#DIV/0!</v>
      </c>
      <c r="Q176" t="s">
        <v>8315</v>
      </c>
      <c r="R176" t="s">
        <v>8319</v>
      </c>
      <c r="S176" s="10">
        <f t="shared" si="10"/>
        <v>42132.758981481486</v>
      </c>
      <c r="T176" s="12">
        <f t="shared" si="10"/>
        <v>42072.758981481486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19">
        <f t="shared" si="8"/>
        <v>6.4850000000000005E-2</v>
      </c>
      <c r="P177">
        <f t="shared" si="9"/>
        <v>49.884615384615387</v>
      </c>
      <c r="Q177" t="s">
        <v>8315</v>
      </c>
      <c r="R177" t="s">
        <v>8319</v>
      </c>
      <c r="S177" s="10">
        <f t="shared" si="10"/>
        <v>41880.777905092589</v>
      </c>
      <c r="T177" s="12">
        <f t="shared" si="10"/>
        <v>41855.777905092589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19">
        <f t="shared" si="8"/>
        <v>0</v>
      </c>
      <c r="P178" t="e">
        <f t="shared" si="9"/>
        <v>#DIV/0!</v>
      </c>
      <c r="Q178" t="s">
        <v>8315</v>
      </c>
      <c r="R178" t="s">
        <v>8319</v>
      </c>
      <c r="S178" s="10">
        <f t="shared" si="10"/>
        <v>42221.824062500003</v>
      </c>
      <c r="T178" s="12">
        <f t="shared" si="10"/>
        <v>42191.824062500003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19">
        <f t="shared" si="8"/>
        <v>0.4</v>
      </c>
      <c r="P179">
        <f t="shared" si="9"/>
        <v>25.714285714285715</v>
      </c>
      <c r="Q179" t="s">
        <v>8315</v>
      </c>
      <c r="R179" t="s">
        <v>8319</v>
      </c>
      <c r="S179" s="10">
        <f t="shared" si="10"/>
        <v>42087.00608796296</v>
      </c>
      <c r="T179" s="12">
        <f t="shared" si="10"/>
        <v>42070.047754629632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19">
        <f t="shared" si="8"/>
        <v>0</v>
      </c>
      <c r="P180" t="e">
        <f t="shared" si="9"/>
        <v>#DIV/0!</v>
      </c>
      <c r="Q180" t="s">
        <v>8315</v>
      </c>
      <c r="R180" t="s">
        <v>8319</v>
      </c>
      <c r="S180" s="10">
        <f t="shared" si="10"/>
        <v>42334.997048611112</v>
      </c>
      <c r="T180" s="12">
        <f t="shared" si="10"/>
        <v>42304.955381944441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19">
        <f t="shared" si="8"/>
        <v>0.2</v>
      </c>
      <c r="P181">
        <f t="shared" si="9"/>
        <v>100</v>
      </c>
      <c r="Q181" t="s">
        <v>8315</v>
      </c>
      <c r="R181" t="s">
        <v>8319</v>
      </c>
      <c r="S181" s="10">
        <f t="shared" si="10"/>
        <v>42433.080497685187</v>
      </c>
      <c r="T181" s="12">
        <f t="shared" si="10"/>
        <v>42403.080497685187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19">
        <f t="shared" si="8"/>
        <v>0.33416666666666667</v>
      </c>
      <c r="P182">
        <f t="shared" si="9"/>
        <v>30.846153846153847</v>
      </c>
      <c r="Q182" t="s">
        <v>8315</v>
      </c>
      <c r="R182" t="s">
        <v>8319</v>
      </c>
      <c r="S182" s="10">
        <f t="shared" si="10"/>
        <v>42107.791666666672</v>
      </c>
      <c r="T182" s="12">
        <f t="shared" si="10"/>
        <v>42067.991238425922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19">
        <f t="shared" si="8"/>
        <v>0.21092608822670172</v>
      </c>
      <c r="P183">
        <f t="shared" si="9"/>
        <v>180.5</v>
      </c>
      <c r="Q183" t="s">
        <v>8315</v>
      </c>
      <c r="R183" t="s">
        <v>8319</v>
      </c>
      <c r="S183" s="10">
        <f t="shared" si="10"/>
        <v>42177.741840277777</v>
      </c>
      <c r="T183" s="12">
        <f t="shared" si="10"/>
        <v>42147.741840277777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19">
        <f t="shared" si="8"/>
        <v>0</v>
      </c>
      <c r="P184" t="e">
        <f t="shared" si="9"/>
        <v>#DIV/0!</v>
      </c>
      <c r="Q184" t="s">
        <v>8315</v>
      </c>
      <c r="R184" t="s">
        <v>8319</v>
      </c>
      <c r="S184" s="10">
        <f t="shared" si="10"/>
        <v>42742.011944444443</v>
      </c>
      <c r="T184" s="12">
        <f t="shared" si="10"/>
        <v>42712.011944444443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19">
        <f t="shared" si="8"/>
        <v>0.35855999999999999</v>
      </c>
      <c r="P185">
        <f t="shared" si="9"/>
        <v>373.5</v>
      </c>
      <c r="Q185" t="s">
        <v>8315</v>
      </c>
      <c r="R185" t="s">
        <v>8319</v>
      </c>
      <c r="S185" s="10">
        <f t="shared" si="10"/>
        <v>41969.851967592593</v>
      </c>
      <c r="T185" s="12">
        <f t="shared" si="10"/>
        <v>41939.810300925928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19">
        <f t="shared" si="8"/>
        <v>3.4000000000000002E-2</v>
      </c>
      <c r="P186">
        <f t="shared" si="9"/>
        <v>25.5</v>
      </c>
      <c r="Q186" t="s">
        <v>8315</v>
      </c>
      <c r="R186" t="s">
        <v>8319</v>
      </c>
      <c r="S186" s="10">
        <f t="shared" si="10"/>
        <v>41883.165972222225</v>
      </c>
      <c r="T186" s="12">
        <f t="shared" si="10"/>
        <v>41825.791226851856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19">
        <f t="shared" si="8"/>
        <v>5.5E-2</v>
      </c>
      <c r="P187">
        <f t="shared" si="9"/>
        <v>220</v>
      </c>
      <c r="Q187" t="s">
        <v>8315</v>
      </c>
      <c r="R187" t="s">
        <v>8319</v>
      </c>
      <c r="S187" s="10">
        <f t="shared" si="10"/>
        <v>42600.91133101852</v>
      </c>
      <c r="T187" s="12">
        <f t="shared" si="10"/>
        <v>42570.91133101852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19">
        <f t="shared" si="8"/>
        <v>0</v>
      </c>
      <c r="P188" t="e">
        <f t="shared" si="9"/>
        <v>#DIV/0!</v>
      </c>
      <c r="Q188" t="s">
        <v>8315</v>
      </c>
      <c r="R188" t="s">
        <v>8319</v>
      </c>
      <c r="S188" s="10">
        <f t="shared" si="10"/>
        <v>42797.833333333328</v>
      </c>
      <c r="T188" s="12">
        <f t="shared" si="10"/>
        <v>42767.812893518523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19">
        <f t="shared" si="8"/>
        <v>0.16</v>
      </c>
      <c r="P189">
        <f t="shared" si="9"/>
        <v>160</v>
      </c>
      <c r="Q189" t="s">
        <v>8315</v>
      </c>
      <c r="R189" t="s">
        <v>8319</v>
      </c>
      <c r="S189" s="10">
        <f t="shared" si="10"/>
        <v>42206.290972222225</v>
      </c>
      <c r="T189" s="12">
        <f t="shared" si="10"/>
        <v>42182.234456018516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19">
        <f t="shared" si="8"/>
        <v>0</v>
      </c>
      <c r="P190" t="e">
        <f t="shared" si="9"/>
        <v>#DIV/0!</v>
      </c>
      <c r="Q190" t="s">
        <v>8315</v>
      </c>
      <c r="R190" t="s">
        <v>8319</v>
      </c>
      <c r="S190" s="10">
        <f t="shared" si="10"/>
        <v>41887.18304398148</v>
      </c>
      <c r="T190" s="12">
        <f t="shared" si="10"/>
        <v>41857.18304398148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19">
        <f t="shared" si="8"/>
        <v>6.8999999999999997E-4</v>
      </c>
      <c r="P191">
        <f t="shared" si="9"/>
        <v>69</v>
      </c>
      <c r="Q191" t="s">
        <v>8315</v>
      </c>
      <c r="R191" t="s">
        <v>8319</v>
      </c>
      <c r="S191" s="10">
        <f t="shared" si="10"/>
        <v>42616.690706018519</v>
      </c>
      <c r="T191" s="12">
        <f t="shared" si="10"/>
        <v>42556.690706018519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19">
        <f t="shared" si="8"/>
        <v>4.1666666666666666E-3</v>
      </c>
      <c r="P192">
        <f t="shared" si="9"/>
        <v>50</v>
      </c>
      <c r="Q192" t="s">
        <v>8315</v>
      </c>
      <c r="R192" t="s">
        <v>8319</v>
      </c>
      <c r="S192" s="10">
        <f t="shared" si="10"/>
        <v>42537.650995370372</v>
      </c>
      <c r="T192" s="12">
        <f t="shared" si="10"/>
        <v>42527.650995370372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19">
        <f t="shared" si="8"/>
        <v>0.05</v>
      </c>
      <c r="P193">
        <f t="shared" si="9"/>
        <v>83.333333333333329</v>
      </c>
      <c r="Q193" t="s">
        <v>8315</v>
      </c>
      <c r="R193" t="s">
        <v>8319</v>
      </c>
      <c r="S193" s="10">
        <f t="shared" si="10"/>
        <v>42279.441412037035</v>
      </c>
      <c r="T193" s="12">
        <f t="shared" si="10"/>
        <v>42239.441412037035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19">
        <f t="shared" si="8"/>
        <v>1.7E-5</v>
      </c>
      <c r="P194">
        <f t="shared" si="9"/>
        <v>5.666666666666667</v>
      </c>
      <c r="Q194" t="s">
        <v>8315</v>
      </c>
      <c r="R194" t="s">
        <v>8319</v>
      </c>
      <c r="S194" s="10">
        <f t="shared" si="10"/>
        <v>41929.792037037041</v>
      </c>
      <c r="T194" s="12">
        <f t="shared" si="10"/>
        <v>41899.792037037041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19">
        <f t="shared" ref="O195:O258" si="11">E195/D195</f>
        <v>0</v>
      </c>
      <c r="P195" t="e">
        <f t="shared" ref="P195:P258" si="12">E195/L195</f>
        <v>#DIV/0!</v>
      </c>
      <c r="Q195" t="s">
        <v>8315</v>
      </c>
      <c r="R195" t="s">
        <v>8319</v>
      </c>
      <c r="S195" s="10">
        <f t="shared" ref="S195:T258" si="13">(((I195/60)/60)/24)+DATE(1970,1,1)</f>
        <v>41971.976458333331</v>
      </c>
      <c r="T195" s="12">
        <f t="shared" si="13"/>
        <v>41911.934791666667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19">
        <f t="shared" si="11"/>
        <v>1.1999999999999999E-3</v>
      </c>
      <c r="P196">
        <f t="shared" si="12"/>
        <v>1</v>
      </c>
      <c r="Q196" t="s">
        <v>8315</v>
      </c>
      <c r="R196" t="s">
        <v>8319</v>
      </c>
      <c r="S196" s="10">
        <f t="shared" si="13"/>
        <v>42435.996886574074</v>
      </c>
      <c r="T196" s="12">
        <f t="shared" si="13"/>
        <v>42375.996886574074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19">
        <f t="shared" si="11"/>
        <v>0</v>
      </c>
      <c r="P197" t="e">
        <f t="shared" si="12"/>
        <v>#DIV/0!</v>
      </c>
      <c r="Q197" t="s">
        <v>8315</v>
      </c>
      <c r="R197" t="s">
        <v>8319</v>
      </c>
      <c r="S197" s="10">
        <f t="shared" si="13"/>
        <v>42195.67050925926</v>
      </c>
      <c r="T197" s="12">
        <f t="shared" si="13"/>
        <v>42135.67050925926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19">
        <f t="shared" si="11"/>
        <v>0.41857142857142859</v>
      </c>
      <c r="P198">
        <f t="shared" si="12"/>
        <v>77.10526315789474</v>
      </c>
      <c r="Q198" t="s">
        <v>8315</v>
      </c>
      <c r="R198" t="s">
        <v>8319</v>
      </c>
      <c r="S198" s="10">
        <f t="shared" si="13"/>
        <v>42287.875</v>
      </c>
      <c r="T198" s="12">
        <f t="shared" si="13"/>
        <v>42259.542800925927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19">
        <f t="shared" si="11"/>
        <v>0.1048</v>
      </c>
      <c r="P199">
        <f t="shared" si="12"/>
        <v>32.75</v>
      </c>
      <c r="Q199" t="s">
        <v>8315</v>
      </c>
      <c r="R199" t="s">
        <v>8319</v>
      </c>
      <c r="S199" s="10">
        <f t="shared" si="13"/>
        <v>42783.875</v>
      </c>
      <c r="T199" s="12">
        <f t="shared" si="13"/>
        <v>42741.848379629635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19">
        <f t="shared" si="11"/>
        <v>1.116E-2</v>
      </c>
      <c r="P200">
        <f t="shared" si="12"/>
        <v>46.5</v>
      </c>
      <c r="Q200" t="s">
        <v>8315</v>
      </c>
      <c r="R200" t="s">
        <v>8319</v>
      </c>
      <c r="S200" s="10">
        <f t="shared" si="13"/>
        <v>41917.383356481485</v>
      </c>
      <c r="T200" s="12">
        <f t="shared" si="13"/>
        <v>41887.383356481485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19">
        <f t="shared" si="11"/>
        <v>0</v>
      </c>
      <c r="P201" t="e">
        <f t="shared" si="12"/>
        <v>#DIV/0!</v>
      </c>
      <c r="Q201" t="s">
        <v>8315</v>
      </c>
      <c r="R201" t="s">
        <v>8319</v>
      </c>
      <c r="S201" s="10">
        <f t="shared" si="13"/>
        <v>42614.123865740738</v>
      </c>
      <c r="T201" s="12">
        <f t="shared" si="13"/>
        <v>42584.123865740738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19">
        <f t="shared" si="11"/>
        <v>0.26192500000000002</v>
      </c>
      <c r="P202">
        <f t="shared" si="12"/>
        <v>87.308333333333337</v>
      </c>
      <c r="Q202" t="s">
        <v>8315</v>
      </c>
      <c r="R202" t="s">
        <v>8319</v>
      </c>
      <c r="S202" s="10">
        <f t="shared" si="13"/>
        <v>41897.083368055559</v>
      </c>
      <c r="T202" s="12">
        <f t="shared" si="13"/>
        <v>41867.083368055559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19">
        <f t="shared" si="11"/>
        <v>0.58461538461538465</v>
      </c>
      <c r="P203">
        <f t="shared" si="12"/>
        <v>54.285714285714285</v>
      </c>
      <c r="Q203" t="s">
        <v>8315</v>
      </c>
      <c r="R203" t="s">
        <v>8319</v>
      </c>
      <c r="S203" s="10">
        <f t="shared" si="13"/>
        <v>42043.818622685183</v>
      </c>
      <c r="T203" s="12">
        <f t="shared" si="13"/>
        <v>42023.818622685183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19">
        <f t="shared" si="11"/>
        <v>0</v>
      </c>
      <c r="P204" t="e">
        <f t="shared" si="12"/>
        <v>#DIV/0!</v>
      </c>
      <c r="Q204" t="s">
        <v>8315</v>
      </c>
      <c r="R204" t="s">
        <v>8319</v>
      </c>
      <c r="S204" s="10">
        <f t="shared" si="13"/>
        <v>42285.874305555553</v>
      </c>
      <c r="T204" s="12">
        <f t="shared" si="13"/>
        <v>42255.927824074075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19">
        <f t="shared" si="11"/>
        <v>0.2984</v>
      </c>
      <c r="P205">
        <f t="shared" si="12"/>
        <v>93.25</v>
      </c>
      <c r="Q205" t="s">
        <v>8315</v>
      </c>
      <c r="R205" t="s">
        <v>8319</v>
      </c>
      <c r="S205" s="10">
        <f t="shared" si="13"/>
        <v>42033.847962962958</v>
      </c>
      <c r="T205" s="12">
        <f t="shared" si="13"/>
        <v>41973.847962962958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19">
        <f t="shared" si="11"/>
        <v>0.50721666666666665</v>
      </c>
      <c r="P206">
        <f t="shared" si="12"/>
        <v>117.68368136117556</v>
      </c>
      <c r="Q206" t="s">
        <v>8315</v>
      </c>
      <c r="R206" t="s">
        <v>8319</v>
      </c>
      <c r="S206" s="10">
        <f t="shared" si="13"/>
        <v>42586.583368055552</v>
      </c>
      <c r="T206" s="12">
        <f t="shared" si="13"/>
        <v>42556.583368055552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19">
        <f t="shared" si="11"/>
        <v>0.16250000000000001</v>
      </c>
      <c r="P207">
        <f t="shared" si="12"/>
        <v>76.470588235294116</v>
      </c>
      <c r="Q207" t="s">
        <v>8315</v>
      </c>
      <c r="R207" t="s">
        <v>8319</v>
      </c>
      <c r="S207" s="10">
        <f t="shared" si="13"/>
        <v>42283.632199074069</v>
      </c>
      <c r="T207" s="12">
        <f t="shared" si="13"/>
        <v>42248.632199074069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19">
        <f t="shared" si="11"/>
        <v>0</v>
      </c>
      <c r="P208" t="e">
        <f t="shared" si="12"/>
        <v>#DIV/0!</v>
      </c>
      <c r="Q208" t="s">
        <v>8315</v>
      </c>
      <c r="R208" t="s">
        <v>8319</v>
      </c>
      <c r="S208" s="10">
        <f t="shared" si="13"/>
        <v>42588.004432870366</v>
      </c>
      <c r="T208" s="12">
        <f t="shared" si="13"/>
        <v>42567.004432870366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19">
        <f t="shared" si="11"/>
        <v>0.15214285714285714</v>
      </c>
      <c r="P209">
        <f t="shared" si="12"/>
        <v>163.84615384615384</v>
      </c>
      <c r="Q209" t="s">
        <v>8315</v>
      </c>
      <c r="R209" t="s">
        <v>8319</v>
      </c>
      <c r="S209" s="10">
        <f t="shared" si="13"/>
        <v>42008.197199074071</v>
      </c>
      <c r="T209" s="12">
        <f t="shared" si="13"/>
        <v>41978.197199074071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19">
        <f t="shared" si="11"/>
        <v>0</v>
      </c>
      <c r="P210" t="e">
        <f t="shared" si="12"/>
        <v>#DIV/0!</v>
      </c>
      <c r="Q210" t="s">
        <v>8315</v>
      </c>
      <c r="R210" t="s">
        <v>8319</v>
      </c>
      <c r="S210" s="10">
        <f t="shared" si="13"/>
        <v>41989.369988425926</v>
      </c>
      <c r="T210" s="12">
        <f t="shared" si="13"/>
        <v>41959.369988425926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19">
        <f t="shared" si="11"/>
        <v>0</v>
      </c>
      <c r="P211" t="e">
        <f t="shared" si="12"/>
        <v>#DIV/0!</v>
      </c>
      <c r="Q211" t="s">
        <v>8315</v>
      </c>
      <c r="R211" t="s">
        <v>8319</v>
      </c>
      <c r="S211" s="10">
        <f t="shared" si="13"/>
        <v>42195.922858796301</v>
      </c>
      <c r="T211" s="12">
        <f t="shared" si="13"/>
        <v>42165.922858796301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19">
        <f t="shared" si="11"/>
        <v>0.2525</v>
      </c>
      <c r="P212">
        <f t="shared" si="12"/>
        <v>91.818181818181813</v>
      </c>
      <c r="Q212" t="s">
        <v>8315</v>
      </c>
      <c r="R212" t="s">
        <v>8319</v>
      </c>
      <c r="S212" s="10">
        <f t="shared" si="13"/>
        <v>42278.208333333328</v>
      </c>
      <c r="T212" s="12">
        <f t="shared" si="13"/>
        <v>42249.064722222218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19">
        <f t="shared" si="11"/>
        <v>0.44600000000000001</v>
      </c>
      <c r="P213">
        <f t="shared" si="12"/>
        <v>185.83333333333334</v>
      </c>
      <c r="Q213" t="s">
        <v>8315</v>
      </c>
      <c r="R213" t="s">
        <v>8319</v>
      </c>
      <c r="S213" s="10">
        <f t="shared" si="13"/>
        <v>42266.159918981488</v>
      </c>
      <c r="T213" s="12">
        <f t="shared" si="13"/>
        <v>42236.159918981488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19">
        <f t="shared" si="11"/>
        <v>1.5873015873015873E-4</v>
      </c>
      <c r="P214">
        <f t="shared" si="12"/>
        <v>1</v>
      </c>
      <c r="Q214" t="s">
        <v>8315</v>
      </c>
      <c r="R214" t="s">
        <v>8319</v>
      </c>
      <c r="S214" s="10">
        <f t="shared" si="13"/>
        <v>42476.839351851857</v>
      </c>
      <c r="T214" s="12">
        <f t="shared" si="13"/>
        <v>42416.881018518514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19">
        <f t="shared" si="11"/>
        <v>4.0000000000000002E-4</v>
      </c>
      <c r="P215">
        <f t="shared" si="12"/>
        <v>20</v>
      </c>
      <c r="Q215" t="s">
        <v>8315</v>
      </c>
      <c r="R215" t="s">
        <v>8319</v>
      </c>
      <c r="S215" s="10">
        <f t="shared" si="13"/>
        <v>42232.587974537033</v>
      </c>
      <c r="T215" s="12">
        <f t="shared" si="13"/>
        <v>42202.594293981485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19">
        <f t="shared" si="11"/>
        <v>8.0000000000000007E-5</v>
      </c>
      <c r="P216">
        <f t="shared" si="12"/>
        <v>1</v>
      </c>
      <c r="Q216" t="s">
        <v>8315</v>
      </c>
      <c r="R216" t="s">
        <v>8319</v>
      </c>
      <c r="S216" s="10">
        <f t="shared" si="13"/>
        <v>42069.64061342593</v>
      </c>
      <c r="T216" s="12">
        <f t="shared" si="13"/>
        <v>42009.64061342593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19">
        <f t="shared" si="11"/>
        <v>2.2727272727272726E-3</v>
      </c>
      <c r="P217">
        <f t="shared" si="12"/>
        <v>10</v>
      </c>
      <c r="Q217" t="s">
        <v>8315</v>
      </c>
      <c r="R217" t="s">
        <v>8319</v>
      </c>
      <c r="S217" s="10">
        <f t="shared" si="13"/>
        <v>42417.999305555553</v>
      </c>
      <c r="T217" s="12">
        <f t="shared" si="13"/>
        <v>42375.230115740742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19">
        <f t="shared" si="11"/>
        <v>0.55698440000000005</v>
      </c>
      <c r="P218">
        <f t="shared" si="12"/>
        <v>331.53833333333336</v>
      </c>
      <c r="Q218" t="s">
        <v>8315</v>
      </c>
      <c r="R218" t="s">
        <v>8319</v>
      </c>
      <c r="S218" s="10">
        <f t="shared" si="13"/>
        <v>42116.917094907403</v>
      </c>
      <c r="T218" s="12">
        <f t="shared" si="13"/>
        <v>42066.958761574075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19">
        <f t="shared" si="11"/>
        <v>0.11942999999999999</v>
      </c>
      <c r="P219">
        <f t="shared" si="12"/>
        <v>314.28947368421052</v>
      </c>
      <c r="Q219" t="s">
        <v>8315</v>
      </c>
      <c r="R219" t="s">
        <v>8319</v>
      </c>
      <c r="S219" s="10">
        <f t="shared" si="13"/>
        <v>42001.64061342593</v>
      </c>
      <c r="T219" s="12">
        <f t="shared" si="13"/>
        <v>41970.64061342593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19">
        <f t="shared" si="11"/>
        <v>0.02</v>
      </c>
      <c r="P220">
        <f t="shared" si="12"/>
        <v>100</v>
      </c>
      <c r="Q220" t="s">
        <v>8315</v>
      </c>
      <c r="R220" t="s">
        <v>8319</v>
      </c>
      <c r="S220" s="10">
        <f t="shared" si="13"/>
        <v>42139.628344907411</v>
      </c>
      <c r="T220" s="12">
        <f t="shared" si="13"/>
        <v>42079.628344907411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19">
        <f t="shared" si="11"/>
        <v>0.17630000000000001</v>
      </c>
      <c r="P221">
        <f t="shared" si="12"/>
        <v>115.98684210526316</v>
      </c>
      <c r="Q221" t="s">
        <v>8315</v>
      </c>
      <c r="R221" t="s">
        <v>8319</v>
      </c>
      <c r="S221" s="10">
        <f t="shared" si="13"/>
        <v>42461.290972222225</v>
      </c>
      <c r="T221" s="12">
        <f t="shared" si="13"/>
        <v>42429.326678240745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19">
        <f t="shared" si="11"/>
        <v>7.1999999999999998E-3</v>
      </c>
      <c r="P222">
        <f t="shared" si="12"/>
        <v>120</v>
      </c>
      <c r="Q222" t="s">
        <v>8315</v>
      </c>
      <c r="R222" t="s">
        <v>8319</v>
      </c>
      <c r="S222" s="10">
        <f t="shared" si="13"/>
        <v>42236.837499999994</v>
      </c>
      <c r="T222" s="12">
        <f t="shared" si="13"/>
        <v>42195.643865740742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19">
        <f t="shared" si="11"/>
        <v>0</v>
      </c>
      <c r="P223" t="e">
        <f t="shared" si="12"/>
        <v>#DIV/0!</v>
      </c>
      <c r="Q223" t="s">
        <v>8315</v>
      </c>
      <c r="R223" t="s">
        <v>8319</v>
      </c>
      <c r="S223" s="10">
        <f t="shared" si="13"/>
        <v>42091.79587962963</v>
      </c>
      <c r="T223" s="12">
        <f t="shared" si="13"/>
        <v>42031.837546296301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19">
        <f t="shared" si="11"/>
        <v>0.13</v>
      </c>
      <c r="P224">
        <f t="shared" si="12"/>
        <v>65</v>
      </c>
      <c r="Q224" t="s">
        <v>8315</v>
      </c>
      <c r="R224" t="s">
        <v>8319</v>
      </c>
      <c r="S224" s="10">
        <f t="shared" si="13"/>
        <v>42090.110416666663</v>
      </c>
      <c r="T224" s="12">
        <f t="shared" si="13"/>
        <v>42031.769884259258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19">
        <f t="shared" si="11"/>
        <v>0</v>
      </c>
      <c r="P225" t="e">
        <f t="shared" si="12"/>
        <v>#DIV/0!</v>
      </c>
      <c r="Q225" t="s">
        <v>8315</v>
      </c>
      <c r="R225" t="s">
        <v>8319</v>
      </c>
      <c r="S225" s="10">
        <f t="shared" si="13"/>
        <v>42512.045138888891</v>
      </c>
      <c r="T225" s="12">
        <f t="shared" si="13"/>
        <v>42482.048032407409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19">
        <f t="shared" si="11"/>
        <v>0</v>
      </c>
      <c r="P226" t="e">
        <f t="shared" si="12"/>
        <v>#DIV/0!</v>
      </c>
      <c r="Q226" t="s">
        <v>8315</v>
      </c>
      <c r="R226" t="s">
        <v>8319</v>
      </c>
      <c r="S226" s="10">
        <f t="shared" si="13"/>
        <v>42195.235254629632</v>
      </c>
      <c r="T226" s="12">
        <f t="shared" si="13"/>
        <v>42135.235254629632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19">
        <f t="shared" si="11"/>
        <v>0</v>
      </c>
      <c r="P227" t="e">
        <f t="shared" si="12"/>
        <v>#DIV/0!</v>
      </c>
      <c r="Q227" t="s">
        <v>8315</v>
      </c>
      <c r="R227" t="s">
        <v>8319</v>
      </c>
      <c r="S227" s="10">
        <f t="shared" si="13"/>
        <v>42468.919606481482</v>
      </c>
      <c r="T227" s="12">
        <f t="shared" si="13"/>
        <v>42438.961273148147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19">
        <f t="shared" si="11"/>
        <v>8.6206896551724137E-3</v>
      </c>
      <c r="P228">
        <f t="shared" si="12"/>
        <v>125</v>
      </c>
      <c r="Q228" t="s">
        <v>8315</v>
      </c>
      <c r="R228" t="s">
        <v>8319</v>
      </c>
      <c r="S228" s="10">
        <f t="shared" si="13"/>
        <v>42155.395138888889</v>
      </c>
      <c r="T228" s="12">
        <f t="shared" si="13"/>
        <v>42106.666018518517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19">
        <f t="shared" si="11"/>
        <v>0</v>
      </c>
      <c r="P229" t="e">
        <f t="shared" si="12"/>
        <v>#DIV/0!</v>
      </c>
      <c r="Q229" t="s">
        <v>8315</v>
      </c>
      <c r="R229" t="s">
        <v>8319</v>
      </c>
      <c r="S229" s="10">
        <f t="shared" si="13"/>
        <v>42194.893993055557</v>
      </c>
      <c r="T229" s="12">
        <f t="shared" si="13"/>
        <v>42164.893993055557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19">
        <f t="shared" si="11"/>
        <v>0</v>
      </c>
      <c r="P230" t="e">
        <f t="shared" si="12"/>
        <v>#DIV/0!</v>
      </c>
      <c r="Q230" t="s">
        <v>8315</v>
      </c>
      <c r="R230" t="s">
        <v>8319</v>
      </c>
      <c r="S230" s="10">
        <f t="shared" si="13"/>
        <v>42156.686400462961</v>
      </c>
      <c r="T230" s="12">
        <f t="shared" si="13"/>
        <v>42096.686400462961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19">
        <f t="shared" si="11"/>
        <v>0</v>
      </c>
      <c r="P231" t="e">
        <f t="shared" si="12"/>
        <v>#DIV/0!</v>
      </c>
      <c r="Q231" t="s">
        <v>8315</v>
      </c>
      <c r="R231" t="s">
        <v>8319</v>
      </c>
      <c r="S231" s="10">
        <f t="shared" si="13"/>
        <v>42413.933993055558</v>
      </c>
      <c r="T231" s="12">
        <f t="shared" si="13"/>
        <v>42383.933993055558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19">
        <f t="shared" si="11"/>
        <v>4.0000000000000001E-3</v>
      </c>
      <c r="P232">
        <f t="shared" si="12"/>
        <v>30</v>
      </c>
      <c r="Q232" t="s">
        <v>8315</v>
      </c>
      <c r="R232" t="s">
        <v>8319</v>
      </c>
      <c r="S232" s="10">
        <f t="shared" si="13"/>
        <v>42159.777210648142</v>
      </c>
      <c r="T232" s="12">
        <f t="shared" si="13"/>
        <v>42129.777210648142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19">
        <f t="shared" si="11"/>
        <v>0</v>
      </c>
      <c r="P233" t="e">
        <f t="shared" si="12"/>
        <v>#DIV/0!</v>
      </c>
      <c r="Q233" t="s">
        <v>8315</v>
      </c>
      <c r="R233" t="s">
        <v>8319</v>
      </c>
      <c r="S233" s="10">
        <f t="shared" si="13"/>
        <v>42371.958923611113</v>
      </c>
      <c r="T233" s="12">
        <f t="shared" si="13"/>
        <v>42341.958923611113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19">
        <f t="shared" si="11"/>
        <v>2.75E-2</v>
      </c>
      <c r="P234">
        <f t="shared" si="12"/>
        <v>15.714285714285714</v>
      </c>
      <c r="Q234" t="s">
        <v>8315</v>
      </c>
      <c r="R234" t="s">
        <v>8319</v>
      </c>
      <c r="S234" s="10">
        <f t="shared" si="13"/>
        <v>42062.82576388889</v>
      </c>
      <c r="T234" s="12">
        <f t="shared" si="13"/>
        <v>42032.82576388889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19">
        <f t="shared" si="11"/>
        <v>0</v>
      </c>
      <c r="P235" t="e">
        <f t="shared" si="12"/>
        <v>#DIV/0!</v>
      </c>
      <c r="Q235" t="s">
        <v>8315</v>
      </c>
      <c r="R235" t="s">
        <v>8319</v>
      </c>
      <c r="S235" s="10">
        <f t="shared" si="13"/>
        <v>42642.911712962959</v>
      </c>
      <c r="T235" s="12">
        <f t="shared" si="13"/>
        <v>42612.911712962959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19">
        <f t="shared" si="11"/>
        <v>0.40100000000000002</v>
      </c>
      <c r="P236">
        <f t="shared" si="12"/>
        <v>80.2</v>
      </c>
      <c r="Q236" t="s">
        <v>8315</v>
      </c>
      <c r="R236" t="s">
        <v>8319</v>
      </c>
      <c r="S236" s="10">
        <f t="shared" si="13"/>
        <v>42176.035405092596</v>
      </c>
      <c r="T236" s="12">
        <f t="shared" si="13"/>
        <v>42136.035405092596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19">
        <f t="shared" si="11"/>
        <v>0</v>
      </c>
      <c r="P237" t="e">
        <f t="shared" si="12"/>
        <v>#DIV/0!</v>
      </c>
      <c r="Q237" t="s">
        <v>8315</v>
      </c>
      <c r="R237" t="s">
        <v>8319</v>
      </c>
      <c r="S237" s="10">
        <f t="shared" si="13"/>
        <v>42194.908530092594</v>
      </c>
      <c r="T237" s="12">
        <f t="shared" si="13"/>
        <v>42164.908530092594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19">
        <f t="shared" si="11"/>
        <v>0</v>
      </c>
      <c r="P238" t="e">
        <f t="shared" si="12"/>
        <v>#DIV/0!</v>
      </c>
      <c r="Q238" t="s">
        <v>8315</v>
      </c>
      <c r="R238" t="s">
        <v>8319</v>
      </c>
      <c r="S238" s="10">
        <f t="shared" si="13"/>
        <v>42374</v>
      </c>
      <c r="T238" s="12">
        <f t="shared" si="13"/>
        <v>42321.08447916666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19">
        <f t="shared" si="11"/>
        <v>3.3333333333333335E-3</v>
      </c>
      <c r="P239">
        <f t="shared" si="12"/>
        <v>50</v>
      </c>
      <c r="Q239" t="s">
        <v>8315</v>
      </c>
      <c r="R239" t="s">
        <v>8319</v>
      </c>
      <c r="S239" s="10">
        <f t="shared" si="13"/>
        <v>42437.577187499999</v>
      </c>
      <c r="T239" s="12">
        <f t="shared" si="13"/>
        <v>42377.577187499999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19">
        <f t="shared" si="11"/>
        <v>0</v>
      </c>
      <c r="P240" t="e">
        <f t="shared" si="12"/>
        <v>#DIV/0!</v>
      </c>
      <c r="Q240" t="s">
        <v>8315</v>
      </c>
      <c r="R240" t="s">
        <v>8319</v>
      </c>
      <c r="S240" s="10">
        <f t="shared" si="13"/>
        <v>42734.375</v>
      </c>
      <c r="T240" s="12">
        <f t="shared" si="13"/>
        <v>42713.962499999994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19">
        <f t="shared" si="11"/>
        <v>0.25</v>
      </c>
      <c r="P241">
        <f t="shared" si="12"/>
        <v>50</v>
      </c>
      <c r="Q241" t="s">
        <v>8315</v>
      </c>
      <c r="R241" t="s">
        <v>8319</v>
      </c>
      <c r="S241" s="10">
        <f t="shared" si="13"/>
        <v>42316.5</v>
      </c>
      <c r="T241" s="12">
        <f t="shared" si="13"/>
        <v>42297.110300925924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19">
        <f t="shared" si="11"/>
        <v>1.0763413333333334</v>
      </c>
      <c r="P242">
        <f t="shared" si="12"/>
        <v>117.84759124087591</v>
      </c>
      <c r="Q242" t="s">
        <v>8315</v>
      </c>
      <c r="R242" t="s">
        <v>8320</v>
      </c>
      <c r="S242" s="10">
        <f t="shared" si="13"/>
        <v>41399.708460648151</v>
      </c>
      <c r="T242" s="12">
        <f t="shared" si="13"/>
        <v>41354.708460648151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19">
        <f t="shared" si="11"/>
        <v>1.1263736263736264</v>
      </c>
      <c r="P243">
        <f t="shared" si="12"/>
        <v>109.04255319148936</v>
      </c>
      <c r="Q243" t="s">
        <v>8315</v>
      </c>
      <c r="R243" t="s">
        <v>8320</v>
      </c>
      <c r="S243" s="10">
        <f t="shared" si="13"/>
        <v>41994.697962962964</v>
      </c>
      <c r="T243" s="12">
        <f t="shared" si="13"/>
        <v>41949.697962962964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9">
        <f t="shared" si="11"/>
        <v>1.1346153846153846</v>
      </c>
      <c r="P244">
        <f t="shared" si="12"/>
        <v>73.019801980198025</v>
      </c>
      <c r="Q244" t="s">
        <v>8315</v>
      </c>
      <c r="R244" t="s">
        <v>8320</v>
      </c>
      <c r="S244" s="10">
        <f t="shared" si="13"/>
        <v>40897.492939814816</v>
      </c>
      <c r="T244" s="12">
        <f t="shared" si="13"/>
        <v>40862.492939814816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19">
        <f t="shared" si="11"/>
        <v>1.0259199999999999</v>
      </c>
      <c r="P245">
        <f t="shared" si="12"/>
        <v>78.195121951219505</v>
      </c>
      <c r="Q245" t="s">
        <v>8315</v>
      </c>
      <c r="R245" t="s">
        <v>8320</v>
      </c>
      <c r="S245" s="10">
        <f t="shared" si="13"/>
        <v>41692.047500000001</v>
      </c>
      <c r="T245" s="12">
        <f t="shared" si="13"/>
        <v>41662.047500000001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19">
        <f t="shared" si="11"/>
        <v>1.1375714285714287</v>
      </c>
      <c r="P246">
        <f t="shared" si="12"/>
        <v>47.398809523809526</v>
      </c>
      <c r="Q246" t="s">
        <v>8315</v>
      </c>
      <c r="R246" t="s">
        <v>8320</v>
      </c>
      <c r="S246" s="10">
        <f t="shared" si="13"/>
        <v>40253.29583333333</v>
      </c>
      <c r="T246" s="12">
        <f t="shared" si="13"/>
        <v>40213.323599537034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19">
        <f t="shared" si="11"/>
        <v>1.0371999999999999</v>
      </c>
      <c r="P247">
        <f t="shared" si="12"/>
        <v>54.020833333333336</v>
      </c>
      <c r="Q247" t="s">
        <v>8315</v>
      </c>
      <c r="R247" t="s">
        <v>8320</v>
      </c>
      <c r="S247" s="10">
        <f t="shared" si="13"/>
        <v>41137.053067129629</v>
      </c>
      <c r="T247" s="12">
        <f t="shared" si="13"/>
        <v>41107.053067129629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19">
        <f t="shared" si="11"/>
        <v>3.0546000000000002</v>
      </c>
      <c r="P248">
        <f t="shared" si="12"/>
        <v>68.488789237668158</v>
      </c>
      <c r="Q248" t="s">
        <v>8315</v>
      </c>
      <c r="R248" t="s">
        <v>8320</v>
      </c>
      <c r="S248" s="10">
        <f t="shared" si="13"/>
        <v>40530.405150462961</v>
      </c>
      <c r="T248" s="12">
        <f t="shared" si="13"/>
        <v>40480.363483796296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19">
        <f t="shared" si="11"/>
        <v>1.341</v>
      </c>
      <c r="P249">
        <f t="shared" si="12"/>
        <v>108.14516129032258</v>
      </c>
      <c r="Q249" t="s">
        <v>8315</v>
      </c>
      <c r="R249" t="s">
        <v>8320</v>
      </c>
      <c r="S249" s="10">
        <f t="shared" si="13"/>
        <v>40467.152083333334</v>
      </c>
      <c r="T249" s="12">
        <f t="shared" si="13"/>
        <v>40430.604328703703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19">
        <f t="shared" si="11"/>
        <v>1.0133294117647058</v>
      </c>
      <c r="P250">
        <f t="shared" si="12"/>
        <v>589.95205479452056</v>
      </c>
      <c r="Q250" t="s">
        <v>8315</v>
      </c>
      <c r="R250" t="s">
        <v>8320</v>
      </c>
      <c r="S250" s="10">
        <f t="shared" si="13"/>
        <v>40915.774409722224</v>
      </c>
      <c r="T250" s="12">
        <f t="shared" si="13"/>
        <v>40870.774409722224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19">
        <f t="shared" si="11"/>
        <v>1.1292</v>
      </c>
      <c r="P251">
        <f t="shared" si="12"/>
        <v>48.051063829787232</v>
      </c>
      <c r="Q251" t="s">
        <v>8315</v>
      </c>
      <c r="R251" t="s">
        <v>8320</v>
      </c>
      <c r="S251" s="10">
        <f t="shared" si="13"/>
        <v>40412.736111111109</v>
      </c>
      <c r="T251" s="12">
        <f t="shared" si="13"/>
        <v>40332.923842592594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19">
        <f t="shared" si="11"/>
        <v>1.0558333333333334</v>
      </c>
      <c r="P252">
        <f t="shared" si="12"/>
        <v>72.482837528604122</v>
      </c>
      <c r="Q252" t="s">
        <v>8315</v>
      </c>
      <c r="R252" t="s">
        <v>8320</v>
      </c>
      <c r="S252" s="10">
        <f t="shared" si="13"/>
        <v>41431.565868055557</v>
      </c>
      <c r="T252" s="12">
        <f t="shared" si="13"/>
        <v>41401.565868055557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19">
        <f t="shared" si="11"/>
        <v>1.2557142857142858</v>
      </c>
      <c r="P253">
        <f t="shared" si="12"/>
        <v>57.077922077922075</v>
      </c>
      <c r="Q253" t="s">
        <v>8315</v>
      </c>
      <c r="R253" t="s">
        <v>8320</v>
      </c>
      <c r="S253" s="10">
        <f t="shared" si="13"/>
        <v>41045.791666666664</v>
      </c>
      <c r="T253" s="12">
        <f t="shared" si="13"/>
        <v>41013.787569444445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19">
        <f t="shared" si="11"/>
        <v>1.8455999999999999</v>
      </c>
      <c r="P254">
        <f t="shared" si="12"/>
        <v>85.444444444444443</v>
      </c>
      <c r="Q254" t="s">
        <v>8315</v>
      </c>
      <c r="R254" t="s">
        <v>8320</v>
      </c>
      <c r="S254" s="10">
        <f t="shared" si="13"/>
        <v>40330.165972222225</v>
      </c>
      <c r="T254" s="12">
        <f t="shared" si="13"/>
        <v>40266.662708333337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19">
        <f t="shared" si="11"/>
        <v>1.0073333333333334</v>
      </c>
      <c r="P255">
        <f t="shared" si="12"/>
        <v>215.85714285714286</v>
      </c>
      <c r="Q255" t="s">
        <v>8315</v>
      </c>
      <c r="R255" t="s">
        <v>8320</v>
      </c>
      <c r="S255" s="10">
        <f t="shared" si="13"/>
        <v>40954.650868055556</v>
      </c>
      <c r="T255" s="12">
        <f t="shared" si="13"/>
        <v>40924.650868055556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19">
        <f t="shared" si="11"/>
        <v>1.1694724999999999</v>
      </c>
      <c r="P256">
        <f t="shared" si="12"/>
        <v>89.38643312101911</v>
      </c>
      <c r="Q256" t="s">
        <v>8315</v>
      </c>
      <c r="R256" t="s">
        <v>8320</v>
      </c>
      <c r="S256" s="10">
        <f t="shared" si="13"/>
        <v>42294.083333333328</v>
      </c>
      <c r="T256" s="12">
        <f t="shared" si="13"/>
        <v>42263.952662037031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19">
        <f t="shared" si="11"/>
        <v>1.0673325</v>
      </c>
      <c r="P257">
        <f t="shared" si="12"/>
        <v>45.418404255319146</v>
      </c>
      <c r="Q257" t="s">
        <v>8315</v>
      </c>
      <c r="R257" t="s">
        <v>8320</v>
      </c>
      <c r="S257" s="10">
        <f t="shared" si="13"/>
        <v>40618.48474537037</v>
      </c>
      <c r="T257" s="12">
        <f t="shared" si="13"/>
        <v>40588.526412037041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19">
        <f t="shared" si="11"/>
        <v>1.391</v>
      </c>
      <c r="P258">
        <f t="shared" si="12"/>
        <v>65.756363636363631</v>
      </c>
      <c r="Q258" t="s">
        <v>8315</v>
      </c>
      <c r="R258" t="s">
        <v>8320</v>
      </c>
      <c r="S258" s="10">
        <f t="shared" si="13"/>
        <v>41349.769293981481</v>
      </c>
      <c r="T258" s="12">
        <f t="shared" si="13"/>
        <v>41319.769293981481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19">
        <f t="shared" ref="O259:O322" si="14">E259/D259</f>
        <v>1.0672648571428571</v>
      </c>
      <c r="P259">
        <f t="shared" ref="P259:P322" si="15">E259/L259</f>
        <v>66.70405357142856</v>
      </c>
      <c r="Q259" t="s">
        <v>8315</v>
      </c>
      <c r="R259" t="s">
        <v>8320</v>
      </c>
      <c r="S259" s="10">
        <f t="shared" ref="S259:T322" si="16">(((I259/60)/60)/24)+DATE(1970,1,1)</f>
        <v>42509.626875000002</v>
      </c>
      <c r="T259" s="12">
        <f t="shared" si="16"/>
        <v>42479.626875000002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19">
        <f t="shared" si="14"/>
        <v>1.9114</v>
      </c>
      <c r="P260">
        <f t="shared" si="15"/>
        <v>83.345930232558146</v>
      </c>
      <c r="Q260" t="s">
        <v>8315</v>
      </c>
      <c r="R260" t="s">
        <v>8320</v>
      </c>
      <c r="S260" s="10">
        <f t="shared" si="16"/>
        <v>40712.051689814813</v>
      </c>
      <c r="T260" s="12">
        <f t="shared" si="16"/>
        <v>40682.051689814813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19">
        <f t="shared" si="14"/>
        <v>1.3193789333333332</v>
      </c>
      <c r="P261">
        <f t="shared" si="15"/>
        <v>105.04609341825902</v>
      </c>
      <c r="Q261" t="s">
        <v>8315</v>
      </c>
      <c r="R261" t="s">
        <v>8320</v>
      </c>
      <c r="S261" s="10">
        <f t="shared" si="16"/>
        <v>42102.738067129627</v>
      </c>
      <c r="T261" s="12">
        <f t="shared" si="16"/>
        <v>42072.738067129627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19">
        <f t="shared" si="14"/>
        <v>1.0640000000000001</v>
      </c>
      <c r="P262">
        <f t="shared" si="15"/>
        <v>120.90909090909091</v>
      </c>
      <c r="Q262" t="s">
        <v>8315</v>
      </c>
      <c r="R262" t="s">
        <v>8320</v>
      </c>
      <c r="S262" s="10">
        <f t="shared" si="16"/>
        <v>40376.415972222225</v>
      </c>
      <c r="T262" s="12">
        <f t="shared" si="16"/>
        <v>40330.755543981482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19">
        <f t="shared" si="14"/>
        <v>1.0740000000000001</v>
      </c>
      <c r="P263">
        <f t="shared" si="15"/>
        <v>97.63636363636364</v>
      </c>
      <c r="Q263" t="s">
        <v>8315</v>
      </c>
      <c r="R263" t="s">
        <v>8320</v>
      </c>
      <c r="S263" s="10">
        <f t="shared" si="16"/>
        <v>41067.621527777781</v>
      </c>
      <c r="T263" s="12">
        <f t="shared" si="16"/>
        <v>41017.885462962964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19">
        <f t="shared" si="14"/>
        <v>2.4</v>
      </c>
      <c r="P264">
        <f t="shared" si="15"/>
        <v>41.379310344827587</v>
      </c>
      <c r="Q264" t="s">
        <v>8315</v>
      </c>
      <c r="R264" t="s">
        <v>8320</v>
      </c>
      <c r="S264" s="10">
        <f t="shared" si="16"/>
        <v>40600.24800925926</v>
      </c>
      <c r="T264" s="12">
        <f t="shared" si="16"/>
        <v>40555.24800925926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19">
        <f t="shared" si="14"/>
        <v>1.1808107999999999</v>
      </c>
      <c r="P265">
        <f t="shared" si="15"/>
        <v>30.654485981308412</v>
      </c>
      <c r="Q265" t="s">
        <v>8315</v>
      </c>
      <c r="R265" t="s">
        <v>8320</v>
      </c>
      <c r="S265" s="10">
        <f t="shared" si="16"/>
        <v>41179.954791666663</v>
      </c>
      <c r="T265" s="12">
        <f t="shared" si="16"/>
        <v>41149.954791666663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19">
        <f t="shared" si="14"/>
        <v>1.1819999999999999</v>
      </c>
      <c r="P266">
        <f t="shared" si="15"/>
        <v>64.945054945054949</v>
      </c>
      <c r="Q266" t="s">
        <v>8315</v>
      </c>
      <c r="R266" t="s">
        <v>8320</v>
      </c>
      <c r="S266" s="10">
        <f t="shared" si="16"/>
        <v>41040.620312500003</v>
      </c>
      <c r="T266" s="12">
        <f t="shared" si="16"/>
        <v>41010.620312500003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19">
        <f t="shared" si="14"/>
        <v>1.111</v>
      </c>
      <c r="P267">
        <f t="shared" si="15"/>
        <v>95.775862068965523</v>
      </c>
      <c r="Q267" t="s">
        <v>8315</v>
      </c>
      <c r="R267" t="s">
        <v>8320</v>
      </c>
      <c r="S267" s="10">
        <f t="shared" si="16"/>
        <v>40308.844444444447</v>
      </c>
      <c r="T267" s="12">
        <f t="shared" si="16"/>
        <v>40267.245717592588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19">
        <f t="shared" si="14"/>
        <v>1.4550000000000001</v>
      </c>
      <c r="P268">
        <f t="shared" si="15"/>
        <v>40.416666666666664</v>
      </c>
      <c r="Q268" t="s">
        <v>8315</v>
      </c>
      <c r="R268" t="s">
        <v>8320</v>
      </c>
      <c r="S268" s="10">
        <f t="shared" si="16"/>
        <v>40291.160416666666</v>
      </c>
      <c r="T268" s="12">
        <f t="shared" si="16"/>
        <v>40205.174849537041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19">
        <f t="shared" si="14"/>
        <v>1.3162883248730965</v>
      </c>
      <c r="P269">
        <f t="shared" si="15"/>
        <v>78.578424242424248</v>
      </c>
      <c r="Q269" t="s">
        <v>8315</v>
      </c>
      <c r="R269" t="s">
        <v>8320</v>
      </c>
      <c r="S269" s="10">
        <f t="shared" si="16"/>
        <v>41815.452534722222</v>
      </c>
      <c r="T269" s="12">
        <f t="shared" si="16"/>
        <v>41785.452534722222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19">
        <f t="shared" si="14"/>
        <v>1.1140000000000001</v>
      </c>
      <c r="P270">
        <f t="shared" si="15"/>
        <v>50.18018018018018</v>
      </c>
      <c r="Q270" t="s">
        <v>8315</v>
      </c>
      <c r="R270" t="s">
        <v>8320</v>
      </c>
      <c r="S270" s="10">
        <f t="shared" si="16"/>
        <v>40854.194189814814</v>
      </c>
      <c r="T270" s="12">
        <f t="shared" si="16"/>
        <v>40809.15252314815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19">
        <f t="shared" si="14"/>
        <v>1.4723377</v>
      </c>
      <c r="P271">
        <f t="shared" si="15"/>
        <v>92.251735588972423</v>
      </c>
      <c r="Q271" t="s">
        <v>8315</v>
      </c>
      <c r="R271" t="s">
        <v>8320</v>
      </c>
      <c r="S271" s="10">
        <f t="shared" si="16"/>
        <v>42788.197013888886</v>
      </c>
      <c r="T271" s="12">
        <f t="shared" si="16"/>
        <v>42758.197013888886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19">
        <f t="shared" si="14"/>
        <v>1.5260869565217392</v>
      </c>
      <c r="P272">
        <f t="shared" si="15"/>
        <v>57.540983606557376</v>
      </c>
      <c r="Q272" t="s">
        <v>8315</v>
      </c>
      <c r="R272" t="s">
        <v>8320</v>
      </c>
      <c r="S272" s="10">
        <f t="shared" si="16"/>
        <v>40688.166666666664</v>
      </c>
      <c r="T272" s="12">
        <f t="shared" si="16"/>
        <v>40637.866550925923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19">
        <f t="shared" si="14"/>
        <v>1.0468</v>
      </c>
      <c r="P273">
        <f t="shared" si="15"/>
        <v>109.42160278745645</v>
      </c>
      <c r="Q273" t="s">
        <v>8315</v>
      </c>
      <c r="R273" t="s">
        <v>8320</v>
      </c>
      <c r="S273" s="10">
        <f t="shared" si="16"/>
        <v>41641.333333333336</v>
      </c>
      <c r="T273" s="12">
        <f t="shared" si="16"/>
        <v>41612.10024305556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19">
        <f t="shared" si="14"/>
        <v>1.7743366666666667</v>
      </c>
      <c r="P274">
        <f t="shared" si="15"/>
        <v>81.892461538461546</v>
      </c>
      <c r="Q274" t="s">
        <v>8315</v>
      </c>
      <c r="R274" t="s">
        <v>8320</v>
      </c>
      <c r="S274" s="10">
        <f t="shared" si="16"/>
        <v>40296.78402777778</v>
      </c>
      <c r="T274" s="12">
        <f t="shared" si="16"/>
        <v>40235.900358796294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19">
        <f t="shared" si="14"/>
        <v>1.077758</v>
      </c>
      <c r="P275">
        <f t="shared" si="15"/>
        <v>45.667711864406776</v>
      </c>
      <c r="Q275" t="s">
        <v>8315</v>
      </c>
      <c r="R275" t="s">
        <v>8320</v>
      </c>
      <c r="S275" s="10">
        <f t="shared" si="16"/>
        <v>40727.498449074075</v>
      </c>
      <c r="T275" s="12">
        <f t="shared" si="16"/>
        <v>40697.498449074075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19">
        <f t="shared" si="14"/>
        <v>1.56</v>
      </c>
      <c r="P276">
        <f t="shared" si="15"/>
        <v>55.221238938053098</v>
      </c>
      <c r="Q276" t="s">
        <v>8315</v>
      </c>
      <c r="R276" t="s">
        <v>8320</v>
      </c>
      <c r="S276" s="10">
        <f t="shared" si="16"/>
        <v>41004.290972222225</v>
      </c>
      <c r="T276" s="12">
        <f t="shared" si="16"/>
        <v>40969.912372685183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19">
        <f t="shared" si="14"/>
        <v>1.08395</v>
      </c>
      <c r="P277">
        <f t="shared" si="15"/>
        <v>65.298192771084331</v>
      </c>
      <c r="Q277" t="s">
        <v>8315</v>
      </c>
      <c r="R277" t="s">
        <v>8320</v>
      </c>
      <c r="S277" s="10">
        <f t="shared" si="16"/>
        <v>41223.073680555557</v>
      </c>
      <c r="T277" s="12">
        <f t="shared" si="16"/>
        <v>41193.032013888893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19">
        <f t="shared" si="14"/>
        <v>1.476</v>
      </c>
      <c r="P278">
        <f t="shared" si="15"/>
        <v>95.225806451612897</v>
      </c>
      <c r="Q278" t="s">
        <v>8315</v>
      </c>
      <c r="R278" t="s">
        <v>8320</v>
      </c>
      <c r="S278" s="10">
        <f t="shared" si="16"/>
        <v>41027.040208333332</v>
      </c>
      <c r="T278" s="12">
        <f t="shared" si="16"/>
        <v>40967.081874999996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19">
        <f t="shared" si="14"/>
        <v>1.1038153846153846</v>
      </c>
      <c r="P279">
        <f t="shared" si="15"/>
        <v>75.444794952681391</v>
      </c>
      <c r="Q279" t="s">
        <v>8315</v>
      </c>
      <c r="R279" t="s">
        <v>8320</v>
      </c>
      <c r="S279" s="10">
        <f t="shared" si="16"/>
        <v>42147.891423611116</v>
      </c>
      <c r="T279" s="12">
        <f t="shared" si="16"/>
        <v>42117.891423611116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19">
        <f t="shared" si="14"/>
        <v>1.5034814814814814</v>
      </c>
      <c r="P280">
        <f t="shared" si="15"/>
        <v>97.816867469879512</v>
      </c>
      <c r="Q280" t="s">
        <v>8315</v>
      </c>
      <c r="R280" t="s">
        <v>8320</v>
      </c>
      <c r="S280" s="10">
        <f t="shared" si="16"/>
        <v>41194.040960648148</v>
      </c>
      <c r="T280" s="12">
        <f t="shared" si="16"/>
        <v>41164.040960648148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19">
        <f t="shared" si="14"/>
        <v>1.5731829411764706</v>
      </c>
      <c r="P281">
        <f t="shared" si="15"/>
        <v>87.685606557377056</v>
      </c>
      <c r="Q281" t="s">
        <v>8315</v>
      </c>
      <c r="R281" t="s">
        <v>8320</v>
      </c>
      <c r="S281" s="10">
        <f t="shared" si="16"/>
        <v>42793.084027777775</v>
      </c>
      <c r="T281" s="12">
        <f t="shared" si="16"/>
        <v>42759.244166666671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19">
        <f t="shared" si="14"/>
        <v>1.5614399999999999</v>
      </c>
      <c r="P282">
        <f t="shared" si="15"/>
        <v>54.748948106591868</v>
      </c>
      <c r="Q282" t="s">
        <v>8315</v>
      </c>
      <c r="R282" t="s">
        <v>8320</v>
      </c>
      <c r="S282" s="10">
        <f t="shared" si="16"/>
        <v>41789.590682870366</v>
      </c>
      <c r="T282" s="12">
        <f t="shared" si="16"/>
        <v>41744.590682870366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19">
        <f t="shared" si="14"/>
        <v>1.2058763636363636</v>
      </c>
      <c r="P283">
        <f t="shared" si="15"/>
        <v>83.953417721518989</v>
      </c>
      <c r="Q283" t="s">
        <v>8315</v>
      </c>
      <c r="R283" t="s">
        <v>8320</v>
      </c>
      <c r="S283" s="10">
        <f t="shared" si="16"/>
        <v>40035.80972222222</v>
      </c>
      <c r="T283" s="12">
        <f t="shared" si="16"/>
        <v>39950.163344907407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19">
        <f t="shared" si="14"/>
        <v>1.0118888888888888</v>
      </c>
      <c r="P284">
        <f t="shared" si="15"/>
        <v>254.38547486033519</v>
      </c>
      <c r="Q284" t="s">
        <v>8315</v>
      </c>
      <c r="R284" t="s">
        <v>8320</v>
      </c>
      <c r="S284" s="10">
        <f t="shared" si="16"/>
        <v>40231.916666666664</v>
      </c>
      <c r="T284" s="12">
        <f t="shared" si="16"/>
        <v>40194.920046296298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19">
        <f t="shared" si="14"/>
        <v>1.142725</v>
      </c>
      <c r="P285">
        <f t="shared" si="15"/>
        <v>101.8269801980198</v>
      </c>
      <c r="Q285" t="s">
        <v>8315</v>
      </c>
      <c r="R285" t="s">
        <v>8320</v>
      </c>
      <c r="S285" s="10">
        <f t="shared" si="16"/>
        <v>40695.207638888889</v>
      </c>
      <c r="T285" s="12">
        <f t="shared" si="16"/>
        <v>40675.71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19">
        <f t="shared" si="14"/>
        <v>1.0462615</v>
      </c>
      <c r="P286">
        <f t="shared" si="15"/>
        <v>55.066394736842106</v>
      </c>
      <c r="Q286" t="s">
        <v>8315</v>
      </c>
      <c r="R286" t="s">
        <v>8320</v>
      </c>
      <c r="S286" s="10">
        <f t="shared" si="16"/>
        <v>40929.738194444442</v>
      </c>
      <c r="T286" s="12">
        <f t="shared" si="16"/>
        <v>40904.738194444442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19">
        <f t="shared" si="14"/>
        <v>2.2882507142857142</v>
      </c>
      <c r="P287">
        <f t="shared" si="15"/>
        <v>56.901438721136763</v>
      </c>
      <c r="Q287" t="s">
        <v>8315</v>
      </c>
      <c r="R287" t="s">
        <v>8320</v>
      </c>
      <c r="S287" s="10">
        <f t="shared" si="16"/>
        <v>41536.756111111114</v>
      </c>
      <c r="T287" s="12">
        <f t="shared" si="16"/>
        <v>41506.756111111114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19">
        <f t="shared" si="14"/>
        <v>1.0915333333333332</v>
      </c>
      <c r="P288">
        <f t="shared" si="15"/>
        <v>121.28148148148148</v>
      </c>
      <c r="Q288" t="s">
        <v>8315</v>
      </c>
      <c r="R288" t="s">
        <v>8320</v>
      </c>
      <c r="S288" s="10">
        <f t="shared" si="16"/>
        <v>41358.774583333332</v>
      </c>
      <c r="T288" s="12">
        <f t="shared" si="16"/>
        <v>41313.816249999996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19">
        <f t="shared" si="14"/>
        <v>1.7629999999999999</v>
      </c>
      <c r="P289">
        <f t="shared" si="15"/>
        <v>91.189655172413794</v>
      </c>
      <c r="Q289" t="s">
        <v>8315</v>
      </c>
      <c r="R289" t="s">
        <v>8320</v>
      </c>
      <c r="S289" s="10">
        <f t="shared" si="16"/>
        <v>41215.166666666664</v>
      </c>
      <c r="T289" s="12">
        <f t="shared" si="16"/>
        <v>41184.277986111112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19">
        <f t="shared" si="14"/>
        <v>1.0321061999999999</v>
      </c>
      <c r="P290">
        <f t="shared" si="15"/>
        <v>115.44812080536913</v>
      </c>
      <c r="Q290" t="s">
        <v>8315</v>
      </c>
      <c r="R290" t="s">
        <v>8320</v>
      </c>
      <c r="S290" s="10">
        <f t="shared" si="16"/>
        <v>41086.168900462959</v>
      </c>
      <c r="T290" s="12">
        <f t="shared" si="16"/>
        <v>41051.168900462959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19">
        <f t="shared" si="14"/>
        <v>1.0482</v>
      </c>
      <c r="P291">
        <f t="shared" si="15"/>
        <v>67.771551724137936</v>
      </c>
      <c r="Q291" t="s">
        <v>8315</v>
      </c>
      <c r="R291" t="s">
        <v>8320</v>
      </c>
      <c r="S291" s="10">
        <f t="shared" si="16"/>
        <v>41580.456412037034</v>
      </c>
      <c r="T291" s="12">
        <f t="shared" si="16"/>
        <v>41550.456412037034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19">
        <f t="shared" si="14"/>
        <v>1.0668444444444445</v>
      </c>
      <c r="P292">
        <f t="shared" si="15"/>
        <v>28.576190476190476</v>
      </c>
      <c r="Q292" t="s">
        <v>8315</v>
      </c>
      <c r="R292" t="s">
        <v>8320</v>
      </c>
      <c r="S292" s="10">
        <f t="shared" si="16"/>
        <v>40576.332638888889</v>
      </c>
      <c r="T292" s="12">
        <f t="shared" si="16"/>
        <v>40526.36917824074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19">
        <f t="shared" si="14"/>
        <v>1.2001999999999999</v>
      </c>
      <c r="P293">
        <f t="shared" si="15"/>
        <v>46.8828125</v>
      </c>
      <c r="Q293" t="s">
        <v>8315</v>
      </c>
      <c r="R293" t="s">
        <v>8320</v>
      </c>
      <c r="S293" s="10">
        <f t="shared" si="16"/>
        <v>41395.000694444447</v>
      </c>
      <c r="T293" s="12">
        <f t="shared" si="16"/>
        <v>41376.769050925926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19">
        <f t="shared" si="14"/>
        <v>1.0150693333333334</v>
      </c>
      <c r="P294">
        <f t="shared" si="15"/>
        <v>154.42231237322514</v>
      </c>
      <c r="Q294" t="s">
        <v>8315</v>
      </c>
      <c r="R294" t="s">
        <v>8320</v>
      </c>
      <c r="S294" s="10">
        <f t="shared" si="16"/>
        <v>40845.165972222225</v>
      </c>
      <c r="T294" s="12">
        <f t="shared" si="16"/>
        <v>40812.803229166668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19">
        <f t="shared" si="14"/>
        <v>1.0138461538461538</v>
      </c>
      <c r="P295">
        <f t="shared" si="15"/>
        <v>201.22137404580153</v>
      </c>
      <c r="Q295" t="s">
        <v>8315</v>
      </c>
      <c r="R295" t="s">
        <v>8320</v>
      </c>
      <c r="S295" s="10">
        <f t="shared" si="16"/>
        <v>41749.667986111112</v>
      </c>
      <c r="T295" s="12">
        <f t="shared" si="16"/>
        <v>41719.667986111112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19">
        <f t="shared" si="14"/>
        <v>1</v>
      </c>
      <c r="P296">
        <f t="shared" si="15"/>
        <v>100</v>
      </c>
      <c r="Q296" t="s">
        <v>8315</v>
      </c>
      <c r="R296" t="s">
        <v>8320</v>
      </c>
      <c r="S296" s="10">
        <f t="shared" si="16"/>
        <v>40378.666666666664</v>
      </c>
      <c r="T296" s="12">
        <f t="shared" si="16"/>
        <v>40343.084421296298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19">
        <f t="shared" si="14"/>
        <v>1.3310911999999999</v>
      </c>
      <c r="P297">
        <f t="shared" si="15"/>
        <v>100.08204511278196</v>
      </c>
      <c r="Q297" t="s">
        <v>8315</v>
      </c>
      <c r="R297" t="s">
        <v>8320</v>
      </c>
      <c r="S297" s="10">
        <f t="shared" si="16"/>
        <v>41579</v>
      </c>
      <c r="T297" s="12">
        <f t="shared" si="16"/>
        <v>41519.004733796297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19">
        <f t="shared" si="14"/>
        <v>1.187262</v>
      </c>
      <c r="P298">
        <f t="shared" si="15"/>
        <v>230.08953488372092</v>
      </c>
      <c r="Q298" t="s">
        <v>8315</v>
      </c>
      <c r="R298" t="s">
        <v>8320</v>
      </c>
      <c r="S298" s="10">
        <f t="shared" si="16"/>
        <v>41159.475497685184</v>
      </c>
      <c r="T298" s="12">
        <f t="shared" si="16"/>
        <v>41134.475497685184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19">
        <f t="shared" si="14"/>
        <v>1.0064</v>
      </c>
      <c r="P299">
        <f t="shared" si="15"/>
        <v>141.74647887323943</v>
      </c>
      <c r="Q299" t="s">
        <v>8315</v>
      </c>
      <c r="R299" t="s">
        <v>8320</v>
      </c>
      <c r="S299" s="10">
        <f t="shared" si="16"/>
        <v>42125.165972222225</v>
      </c>
      <c r="T299" s="12">
        <f t="shared" si="16"/>
        <v>42089.72802083334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19">
        <f t="shared" si="14"/>
        <v>1.089324126984127</v>
      </c>
      <c r="P300">
        <f t="shared" si="15"/>
        <v>56.344351395730705</v>
      </c>
      <c r="Q300" t="s">
        <v>8315</v>
      </c>
      <c r="R300" t="s">
        <v>8320</v>
      </c>
      <c r="S300" s="10">
        <f t="shared" si="16"/>
        <v>41768.875</v>
      </c>
      <c r="T300" s="12">
        <f t="shared" si="16"/>
        <v>41709.463518518518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19">
        <f t="shared" si="14"/>
        <v>1.789525</v>
      </c>
      <c r="P301">
        <f t="shared" si="15"/>
        <v>73.341188524590166</v>
      </c>
      <c r="Q301" t="s">
        <v>8315</v>
      </c>
      <c r="R301" t="s">
        <v>8320</v>
      </c>
      <c r="S301" s="10">
        <f t="shared" si="16"/>
        <v>40499.266898148147</v>
      </c>
      <c r="T301" s="12">
        <f t="shared" si="16"/>
        <v>40469.225231481483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19">
        <f t="shared" si="14"/>
        <v>1.0172264</v>
      </c>
      <c r="P302">
        <f t="shared" si="15"/>
        <v>85.337785234899329</v>
      </c>
      <c r="Q302" t="s">
        <v>8315</v>
      </c>
      <c r="R302" t="s">
        <v>8320</v>
      </c>
      <c r="S302" s="10">
        <f t="shared" si="16"/>
        <v>40657.959930555553</v>
      </c>
      <c r="T302" s="12">
        <f t="shared" si="16"/>
        <v>40626.959930555553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19">
        <f t="shared" si="14"/>
        <v>1.1873499999999999</v>
      </c>
      <c r="P303">
        <f t="shared" si="15"/>
        <v>61.496215139442228</v>
      </c>
      <c r="Q303" t="s">
        <v>8315</v>
      </c>
      <c r="R303" t="s">
        <v>8320</v>
      </c>
      <c r="S303" s="10">
        <f t="shared" si="16"/>
        <v>41352.696006944447</v>
      </c>
      <c r="T303" s="12">
        <f t="shared" si="16"/>
        <v>41312.737673611111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19">
        <f t="shared" si="14"/>
        <v>1.0045999999999999</v>
      </c>
      <c r="P304">
        <f t="shared" si="15"/>
        <v>93.018518518518519</v>
      </c>
      <c r="Q304" t="s">
        <v>8315</v>
      </c>
      <c r="R304" t="s">
        <v>8320</v>
      </c>
      <c r="S304" s="10">
        <f t="shared" si="16"/>
        <v>40963.856921296298</v>
      </c>
      <c r="T304" s="12">
        <f t="shared" si="16"/>
        <v>40933.856921296298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9">
        <f t="shared" si="14"/>
        <v>1.3746666666666667</v>
      </c>
      <c r="P305">
        <f t="shared" si="15"/>
        <v>50.292682926829265</v>
      </c>
      <c r="Q305" t="s">
        <v>8315</v>
      </c>
      <c r="R305" t="s">
        <v>8320</v>
      </c>
      <c r="S305" s="10">
        <f t="shared" si="16"/>
        <v>41062.071134259262</v>
      </c>
      <c r="T305" s="12">
        <f t="shared" si="16"/>
        <v>41032.071134259262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19">
        <f t="shared" si="14"/>
        <v>2.3164705882352941</v>
      </c>
      <c r="P306">
        <f t="shared" si="15"/>
        <v>106.43243243243244</v>
      </c>
      <c r="Q306" t="s">
        <v>8315</v>
      </c>
      <c r="R306" t="s">
        <v>8320</v>
      </c>
      <c r="S306" s="10">
        <f t="shared" si="16"/>
        <v>41153.083333333336</v>
      </c>
      <c r="T306" s="12">
        <f t="shared" si="16"/>
        <v>41114.094872685186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19">
        <f t="shared" si="14"/>
        <v>1.3033333333333332</v>
      </c>
      <c r="P307">
        <f t="shared" si="15"/>
        <v>51.719576719576722</v>
      </c>
      <c r="Q307" t="s">
        <v>8315</v>
      </c>
      <c r="R307" t="s">
        <v>8320</v>
      </c>
      <c r="S307" s="10">
        <f t="shared" si="16"/>
        <v>40978.630196759259</v>
      </c>
      <c r="T307" s="12">
        <f t="shared" si="16"/>
        <v>40948.630196759259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19">
        <f t="shared" si="14"/>
        <v>2.9289999999999998</v>
      </c>
      <c r="P308">
        <f t="shared" si="15"/>
        <v>36.612499999999997</v>
      </c>
      <c r="Q308" t="s">
        <v>8315</v>
      </c>
      <c r="R308" t="s">
        <v>8320</v>
      </c>
      <c r="S308" s="10">
        <f t="shared" si="16"/>
        <v>41353.795520833337</v>
      </c>
      <c r="T308" s="12">
        <f t="shared" si="16"/>
        <v>41333.837187500001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19">
        <f t="shared" si="14"/>
        <v>1.1131818181818183</v>
      </c>
      <c r="P309">
        <f t="shared" si="15"/>
        <v>42.517361111111114</v>
      </c>
      <c r="Q309" t="s">
        <v>8315</v>
      </c>
      <c r="R309" t="s">
        <v>8320</v>
      </c>
      <c r="S309" s="10">
        <f t="shared" si="16"/>
        <v>41312.944456018515</v>
      </c>
      <c r="T309" s="12">
        <f t="shared" si="16"/>
        <v>41282.944456018515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19">
        <f t="shared" si="14"/>
        <v>1.0556666666666668</v>
      </c>
      <c r="P310">
        <f t="shared" si="15"/>
        <v>62.712871287128714</v>
      </c>
      <c r="Q310" t="s">
        <v>8315</v>
      </c>
      <c r="R310" t="s">
        <v>8320</v>
      </c>
      <c r="S310" s="10">
        <f t="shared" si="16"/>
        <v>40612.694560185184</v>
      </c>
      <c r="T310" s="12">
        <f t="shared" si="16"/>
        <v>40567.694560185184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19">
        <f t="shared" si="14"/>
        <v>1.1894444444444445</v>
      </c>
      <c r="P311">
        <f t="shared" si="15"/>
        <v>89.957983193277315</v>
      </c>
      <c r="Q311" t="s">
        <v>8315</v>
      </c>
      <c r="R311" t="s">
        <v>8320</v>
      </c>
      <c r="S311" s="10">
        <f t="shared" si="16"/>
        <v>41155.751550925925</v>
      </c>
      <c r="T311" s="12">
        <f t="shared" si="16"/>
        <v>41134.751550925925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19">
        <f t="shared" si="14"/>
        <v>1.04129</v>
      </c>
      <c r="P312">
        <f t="shared" si="15"/>
        <v>28.924722222222222</v>
      </c>
      <c r="Q312" t="s">
        <v>8315</v>
      </c>
      <c r="R312" t="s">
        <v>8320</v>
      </c>
      <c r="S312" s="10">
        <f t="shared" si="16"/>
        <v>40836.083333333336</v>
      </c>
      <c r="T312" s="12">
        <f t="shared" si="16"/>
        <v>40821.183136574073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19">
        <f t="shared" si="14"/>
        <v>1.0410165</v>
      </c>
      <c r="P313">
        <f t="shared" si="15"/>
        <v>138.8022</v>
      </c>
      <c r="Q313" t="s">
        <v>8315</v>
      </c>
      <c r="R313" t="s">
        <v>8320</v>
      </c>
      <c r="S313" s="10">
        <f t="shared" si="16"/>
        <v>40909.332638888889</v>
      </c>
      <c r="T313" s="12">
        <f t="shared" si="16"/>
        <v>40868.219814814816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19">
        <f t="shared" si="14"/>
        <v>1.1187499999999999</v>
      </c>
      <c r="P314">
        <f t="shared" si="15"/>
        <v>61.301369863013697</v>
      </c>
      <c r="Q314" t="s">
        <v>8315</v>
      </c>
      <c r="R314" t="s">
        <v>8320</v>
      </c>
      <c r="S314" s="10">
        <f t="shared" si="16"/>
        <v>41378.877685185187</v>
      </c>
      <c r="T314" s="12">
        <f t="shared" si="16"/>
        <v>41348.877685185187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19">
        <f t="shared" si="14"/>
        <v>1.0473529411764706</v>
      </c>
      <c r="P315">
        <f t="shared" si="15"/>
        <v>80.202702702702709</v>
      </c>
      <c r="Q315" t="s">
        <v>8315</v>
      </c>
      <c r="R315" t="s">
        <v>8320</v>
      </c>
      <c r="S315" s="10">
        <f t="shared" si="16"/>
        <v>40401.665972222225</v>
      </c>
      <c r="T315" s="12">
        <f t="shared" si="16"/>
        <v>40357.227939814817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19">
        <f t="shared" si="14"/>
        <v>3.8515000000000001</v>
      </c>
      <c r="P316">
        <f t="shared" si="15"/>
        <v>32.095833333333331</v>
      </c>
      <c r="Q316" t="s">
        <v>8315</v>
      </c>
      <c r="R316" t="s">
        <v>8320</v>
      </c>
      <c r="S316" s="10">
        <f t="shared" si="16"/>
        <v>41334.833194444444</v>
      </c>
      <c r="T316" s="12">
        <f t="shared" si="16"/>
        <v>41304.833194444444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19">
        <f t="shared" si="14"/>
        <v>1.01248</v>
      </c>
      <c r="P317">
        <f t="shared" si="15"/>
        <v>200.88888888888889</v>
      </c>
      <c r="Q317" t="s">
        <v>8315</v>
      </c>
      <c r="R317" t="s">
        <v>8320</v>
      </c>
      <c r="S317" s="10">
        <f t="shared" si="16"/>
        <v>41143.77238425926</v>
      </c>
      <c r="T317" s="12">
        <f t="shared" si="16"/>
        <v>41113.77238425926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19">
        <f t="shared" si="14"/>
        <v>1.1377333333333333</v>
      </c>
      <c r="P318">
        <f t="shared" si="15"/>
        <v>108.01265822784811</v>
      </c>
      <c r="Q318" t="s">
        <v>8315</v>
      </c>
      <c r="R318" t="s">
        <v>8320</v>
      </c>
      <c r="S318" s="10">
        <f t="shared" si="16"/>
        <v>41984.207638888889</v>
      </c>
      <c r="T318" s="12">
        <f t="shared" si="16"/>
        <v>41950.923576388886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19">
        <f t="shared" si="14"/>
        <v>1.0080333333333333</v>
      </c>
      <c r="P319">
        <f t="shared" si="15"/>
        <v>95.699367088607602</v>
      </c>
      <c r="Q319" t="s">
        <v>8315</v>
      </c>
      <c r="R319" t="s">
        <v>8320</v>
      </c>
      <c r="S319" s="10">
        <f t="shared" si="16"/>
        <v>41619.676886574074</v>
      </c>
      <c r="T319" s="12">
        <f t="shared" si="16"/>
        <v>41589.676886574074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9">
        <f t="shared" si="14"/>
        <v>2.8332000000000002</v>
      </c>
      <c r="P320">
        <f t="shared" si="15"/>
        <v>49.880281690140848</v>
      </c>
      <c r="Q320" t="s">
        <v>8315</v>
      </c>
      <c r="R320" t="s">
        <v>8320</v>
      </c>
      <c r="S320" s="10">
        <f t="shared" si="16"/>
        <v>41359.997118055559</v>
      </c>
      <c r="T320" s="12">
        <f t="shared" si="16"/>
        <v>41330.038784722223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19">
        <f t="shared" si="14"/>
        <v>1.1268</v>
      </c>
      <c r="P321">
        <f t="shared" si="15"/>
        <v>110.47058823529412</v>
      </c>
      <c r="Q321" t="s">
        <v>8315</v>
      </c>
      <c r="R321" t="s">
        <v>8320</v>
      </c>
      <c r="S321" s="10">
        <f t="shared" si="16"/>
        <v>40211.332638888889</v>
      </c>
      <c r="T321" s="12">
        <f t="shared" si="16"/>
        <v>40123.83829861111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19">
        <f t="shared" si="14"/>
        <v>1.0658000000000001</v>
      </c>
      <c r="P322">
        <f t="shared" si="15"/>
        <v>134.91139240506328</v>
      </c>
      <c r="Q322" t="s">
        <v>8315</v>
      </c>
      <c r="R322" t="s">
        <v>8320</v>
      </c>
      <c r="S322" s="10">
        <f t="shared" si="16"/>
        <v>42360.958333333328</v>
      </c>
      <c r="T322" s="12">
        <f t="shared" si="16"/>
        <v>42331.551307870366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19">
        <f t="shared" ref="O323:O386" si="17">E323/D323</f>
        <v>1.0266285714285714</v>
      </c>
      <c r="P323">
        <f t="shared" ref="P323:P386" si="18">E323/L323</f>
        <v>106.62314540059347</v>
      </c>
      <c r="Q323" t="s">
        <v>8315</v>
      </c>
      <c r="R323" t="s">
        <v>8320</v>
      </c>
      <c r="S323" s="10">
        <f t="shared" ref="S323:T386" si="19">(((I323/60)/60)/24)+DATE(1970,1,1)</f>
        <v>42682.488263888896</v>
      </c>
      <c r="T323" s="12">
        <f t="shared" si="19"/>
        <v>42647.446597222224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19">
        <f t="shared" si="17"/>
        <v>1.0791200000000001</v>
      </c>
      <c r="P324">
        <f t="shared" si="18"/>
        <v>145.04301075268816</v>
      </c>
      <c r="Q324" t="s">
        <v>8315</v>
      </c>
      <c r="R324" t="s">
        <v>8320</v>
      </c>
      <c r="S324" s="10">
        <f t="shared" si="19"/>
        <v>42503.57</v>
      </c>
      <c r="T324" s="12">
        <f t="shared" si="19"/>
        <v>42473.57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19">
        <f t="shared" si="17"/>
        <v>1.2307407407407407</v>
      </c>
      <c r="P325">
        <f t="shared" si="18"/>
        <v>114.58620689655173</v>
      </c>
      <c r="Q325" t="s">
        <v>8315</v>
      </c>
      <c r="R325" t="s">
        <v>8320</v>
      </c>
      <c r="S325" s="10">
        <f t="shared" si="19"/>
        <v>42725.332638888889</v>
      </c>
      <c r="T325" s="12">
        <f t="shared" si="19"/>
        <v>42697.32136574074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19">
        <f t="shared" si="17"/>
        <v>1.016</v>
      </c>
      <c r="P326">
        <f t="shared" si="18"/>
        <v>105.3170731707317</v>
      </c>
      <c r="Q326" t="s">
        <v>8315</v>
      </c>
      <c r="R326" t="s">
        <v>8320</v>
      </c>
      <c r="S326" s="10">
        <f t="shared" si="19"/>
        <v>42217.626250000001</v>
      </c>
      <c r="T326" s="12">
        <f t="shared" si="19"/>
        <v>42184.626250000001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19">
        <f t="shared" si="17"/>
        <v>1.04396</v>
      </c>
      <c r="P327">
        <f t="shared" si="18"/>
        <v>70.921195652173907</v>
      </c>
      <c r="Q327" t="s">
        <v>8315</v>
      </c>
      <c r="R327" t="s">
        <v>8320</v>
      </c>
      <c r="S327" s="10">
        <f t="shared" si="19"/>
        <v>42724.187881944439</v>
      </c>
      <c r="T327" s="12">
        <f t="shared" si="19"/>
        <v>42689.187881944439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19">
        <f t="shared" si="17"/>
        <v>1.1292973333333334</v>
      </c>
      <c r="P328">
        <f t="shared" si="18"/>
        <v>147.17167680278018</v>
      </c>
      <c r="Q328" t="s">
        <v>8315</v>
      </c>
      <c r="R328" t="s">
        <v>8320</v>
      </c>
      <c r="S328" s="10">
        <f t="shared" si="19"/>
        <v>42808.956250000003</v>
      </c>
      <c r="T328" s="12">
        <f t="shared" si="19"/>
        <v>42775.314884259264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19">
        <f t="shared" si="17"/>
        <v>1.3640000000000001</v>
      </c>
      <c r="P329">
        <f t="shared" si="18"/>
        <v>160.47058823529412</v>
      </c>
      <c r="Q329" t="s">
        <v>8315</v>
      </c>
      <c r="R329" t="s">
        <v>8320</v>
      </c>
      <c r="S329" s="10">
        <f t="shared" si="19"/>
        <v>42085.333333333328</v>
      </c>
      <c r="T329" s="12">
        <f t="shared" si="19"/>
        <v>42058.235289351855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19">
        <f t="shared" si="17"/>
        <v>1.036144</v>
      </c>
      <c r="P330">
        <f t="shared" si="18"/>
        <v>156.04578313253012</v>
      </c>
      <c r="Q330" t="s">
        <v>8315</v>
      </c>
      <c r="R330" t="s">
        <v>8320</v>
      </c>
      <c r="S330" s="10">
        <f t="shared" si="19"/>
        <v>42309.166666666672</v>
      </c>
      <c r="T330" s="12">
        <f t="shared" si="19"/>
        <v>42278.946620370371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19">
        <f t="shared" si="17"/>
        <v>1.0549999999999999</v>
      </c>
      <c r="P331">
        <f t="shared" si="18"/>
        <v>63.17365269461078</v>
      </c>
      <c r="Q331" t="s">
        <v>8315</v>
      </c>
      <c r="R331" t="s">
        <v>8320</v>
      </c>
      <c r="S331" s="10">
        <f t="shared" si="19"/>
        <v>42315.166666666672</v>
      </c>
      <c r="T331" s="12">
        <f t="shared" si="19"/>
        <v>42291.46674768519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19">
        <f t="shared" si="17"/>
        <v>1.0182857142857142</v>
      </c>
      <c r="P332">
        <f t="shared" si="18"/>
        <v>104.82352941176471</v>
      </c>
      <c r="Q332" t="s">
        <v>8315</v>
      </c>
      <c r="R332" t="s">
        <v>8320</v>
      </c>
      <c r="S332" s="10">
        <f t="shared" si="19"/>
        <v>41411.165972222225</v>
      </c>
      <c r="T332" s="12">
        <f t="shared" si="19"/>
        <v>41379.515775462962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19">
        <f t="shared" si="17"/>
        <v>1.0660499999999999</v>
      </c>
      <c r="P333">
        <f t="shared" si="18"/>
        <v>97.356164383561648</v>
      </c>
      <c r="Q333" t="s">
        <v>8315</v>
      </c>
      <c r="R333" t="s">
        <v>8320</v>
      </c>
      <c r="S333" s="10">
        <f t="shared" si="19"/>
        <v>42538.581412037034</v>
      </c>
      <c r="T333" s="12">
        <f t="shared" si="19"/>
        <v>42507.581412037034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19">
        <f t="shared" si="17"/>
        <v>1.13015</v>
      </c>
      <c r="P334">
        <f t="shared" si="18"/>
        <v>203.63063063063063</v>
      </c>
      <c r="Q334" t="s">
        <v>8315</v>
      </c>
      <c r="R334" t="s">
        <v>8320</v>
      </c>
      <c r="S334" s="10">
        <f t="shared" si="19"/>
        <v>42305.333333333328</v>
      </c>
      <c r="T334" s="12">
        <f t="shared" si="19"/>
        <v>42263.680289351847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19">
        <f t="shared" si="17"/>
        <v>1.252275</v>
      </c>
      <c r="P335">
        <f t="shared" si="18"/>
        <v>188.31203007518798</v>
      </c>
      <c r="Q335" t="s">
        <v>8315</v>
      </c>
      <c r="R335" t="s">
        <v>8320</v>
      </c>
      <c r="S335" s="10">
        <f t="shared" si="19"/>
        <v>42467.59480324074</v>
      </c>
      <c r="T335" s="12">
        <f t="shared" si="19"/>
        <v>42437.636469907404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19">
        <f t="shared" si="17"/>
        <v>1.0119</v>
      </c>
      <c r="P336">
        <f t="shared" si="18"/>
        <v>146.65217391304347</v>
      </c>
      <c r="Q336" t="s">
        <v>8315</v>
      </c>
      <c r="R336" t="s">
        <v>8320</v>
      </c>
      <c r="S336" s="10">
        <f t="shared" si="19"/>
        <v>42139.791666666672</v>
      </c>
      <c r="T336" s="12">
        <f t="shared" si="19"/>
        <v>42101.682372685187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19">
        <f t="shared" si="17"/>
        <v>1.0276470588235294</v>
      </c>
      <c r="P337">
        <f t="shared" si="18"/>
        <v>109.1875</v>
      </c>
      <c r="Q337" t="s">
        <v>8315</v>
      </c>
      <c r="R337" t="s">
        <v>8320</v>
      </c>
      <c r="S337" s="10">
        <f t="shared" si="19"/>
        <v>42132.916666666672</v>
      </c>
      <c r="T337" s="12">
        <f t="shared" si="19"/>
        <v>42101.737442129626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19">
        <f t="shared" si="17"/>
        <v>1.1683911999999999</v>
      </c>
      <c r="P338">
        <f t="shared" si="18"/>
        <v>59.249046653144013</v>
      </c>
      <c r="Q338" t="s">
        <v>8315</v>
      </c>
      <c r="R338" t="s">
        <v>8320</v>
      </c>
      <c r="S338" s="10">
        <f t="shared" si="19"/>
        <v>42321.637939814813</v>
      </c>
      <c r="T338" s="12">
        <f t="shared" si="19"/>
        <v>42291.596273148149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19">
        <f t="shared" si="17"/>
        <v>1.0116833333333335</v>
      </c>
      <c r="P339">
        <f t="shared" si="18"/>
        <v>97.904838709677421</v>
      </c>
      <c r="Q339" t="s">
        <v>8315</v>
      </c>
      <c r="R339" t="s">
        <v>8320</v>
      </c>
      <c r="S339" s="10">
        <f t="shared" si="19"/>
        <v>42077.086898148147</v>
      </c>
      <c r="T339" s="12">
        <f t="shared" si="19"/>
        <v>42047.128564814819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19">
        <f t="shared" si="17"/>
        <v>1.1013360000000001</v>
      </c>
      <c r="P340">
        <f t="shared" si="18"/>
        <v>70.000169491525426</v>
      </c>
      <c r="Q340" t="s">
        <v>8315</v>
      </c>
      <c r="R340" t="s">
        <v>8320</v>
      </c>
      <c r="S340" s="10">
        <f t="shared" si="19"/>
        <v>42616.041666666672</v>
      </c>
      <c r="T340" s="12">
        <f t="shared" si="19"/>
        <v>42559.755671296298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19">
        <f t="shared" si="17"/>
        <v>1.0808333333333333</v>
      </c>
      <c r="P341">
        <f t="shared" si="18"/>
        <v>72.865168539325836</v>
      </c>
      <c r="Q341" t="s">
        <v>8315</v>
      </c>
      <c r="R341" t="s">
        <v>8320</v>
      </c>
      <c r="S341" s="10">
        <f t="shared" si="19"/>
        <v>42123.760046296295</v>
      </c>
      <c r="T341" s="12">
        <f t="shared" si="19"/>
        <v>42093.760046296295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19">
        <f t="shared" si="17"/>
        <v>1.2502285714285715</v>
      </c>
      <c r="P342">
        <f t="shared" si="18"/>
        <v>146.34782608695653</v>
      </c>
      <c r="Q342" t="s">
        <v>8315</v>
      </c>
      <c r="R342" t="s">
        <v>8320</v>
      </c>
      <c r="S342" s="10">
        <f t="shared" si="19"/>
        <v>42802.875</v>
      </c>
      <c r="T342" s="12">
        <f t="shared" si="19"/>
        <v>42772.669062500005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19">
        <f t="shared" si="17"/>
        <v>1.0671428571428572</v>
      </c>
      <c r="P343">
        <f t="shared" si="18"/>
        <v>67.909090909090907</v>
      </c>
      <c r="Q343" t="s">
        <v>8315</v>
      </c>
      <c r="R343" t="s">
        <v>8320</v>
      </c>
      <c r="S343" s="10">
        <f t="shared" si="19"/>
        <v>41913.165972222225</v>
      </c>
      <c r="T343" s="12">
        <f t="shared" si="19"/>
        <v>41894.879606481481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19">
        <f t="shared" si="17"/>
        <v>1.0036639999999999</v>
      </c>
      <c r="P344">
        <f t="shared" si="18"/>
        <v>169.85083076923075</v>
      </c>
      <c r="Q344" t="s">
        <v>8315</v>
      </c>
      <c r="R344" t="s">
        <v>8320</v>
      </c>
      <c r="S344" s="10">
        <f t="shared" si="19"/>
        <v>42489.780844907407</v>
      </c>
      <c r="T344" s="12">
        <f t="shared" si="19"/>
        <v>42459.780844907407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19">
        <f t="shared" si="17"/>
        <v>1.0202863333333334</v>
      </c>
      <c r="P345">
        <f t="shared" si="18"/>
        <v>58.413339694656486</v>
      </c>
      <c r="Q345" t="s">
        <v>8315</v>
      </c>
      <c r="R345" t="s">
        <v>8320</v>
      </c>
      <c r="S345" s="10">
        <f t="shared" si="19"/>
        <v>41957.125</v>
      </c>
      <c r="T345" s="12">
        <f t="shared" si="19"/>
        <v>41926.73778935185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19">
        <f t="shared" si="17"/>
        <v>1.0208358208955224</v>
      </c>
      <c r="P346">
        <f t="shared" si="18"/>
        <v>119.99298245614035</v>
      </c>
      <c r="Q346" t="s">
        <v>8315</v>
      </c>
      <c r="R346" t="s">
        <v>8320</v>
      </c>
      <c r="S346" s="10">
        <f t="shared" si="19"/>
        <v>42156.097222222219</v>
      </c>
      <c r="T346" s="12">
        <f t="shared" si="19"/>
        <v>42111.970995370371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19">
        <f t="shared" si="17"/>
        <v>1.2327586206896552</v>
      </c>
      <c r="P347">
        <f t="shared" si="18"/>
        <v>99.860335195530723</v>
      </c>
      <c r="Q347" t="s">
        <v>8315</v>
      </c>
      <c r="R347" t="s">
        <v>8320</v>
      </c>
      <c r="S347" s="10">
        <f t="shared" si="19"/>
        <v>42144.944328703699</v>
      </c>
      <c r="T347" s="12">
        <f t="shared" si="19"/>
        <v>42114.944328703699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19">
        <f t="shared" si="17"/>
        <v>1.7028880000000002</v>
      </c>
      <c r="P348">
        <f t="shared" si="18"/>
        <v>90.579148936170213</v>
      </c>
      <c r="Q348" t="s">
        <v>8315</v>
      </c>
      <c r="R348" t="s">
        <v>8320</v>
      </c>
      <c r="S348" s="10">
        <f t="shared" si="19"/>
        <v>42291.500243055561</v>
      </c>
      <c r="T348" s="12">
        <f t="shared" si="19"/>
        <v>42261.500243055561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19">
        <f t="shared" si="17"/>
        <v>1.1159049999999999</v>
      </c>
      <c r="P349">
        <f t="shared" si="18"/>
        <v>117.77361477572559</v>
      </c>
      <c r="Q349" t="s">
        <v>8315</v>
      </c>
      <c r="R349" t="s">
        <v>8320</v>
      </c>
      <c r="S349" s="10">
        <f t="shared" si="19"/>
        <v>42322.537141203706</v>
      </c>
      <c r="T349" s="12">
        <f t="shared" si="19"/>
        <v>42292.495474537034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19">
        <f t="shared" si="17"/>
        <v>1.03</v>
      </c>
      <c r="P350">
        <f t="shared" si="18"/>
        <v>86.554621848739501</v>
      </c>
      <c r="Q350" t="s">
        <v>8315</v>
      </c>
      <c r="R350" t="s">
        <v>8320</v>
      </c>
      <c r="S350" s="10">
        <f t="shared" si="19"/>
        <v>42237.58699074074</v>
      </c>
      <c r="T350" s="12">
        <f t="shared" si="19"/>
        <v>42207.58699074074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19">
        <f t="shared" si="17"/>
        <v>1.0663570159857905</v>
      </c>
      <c r="P351">
        <f t="shared" si="18"/>
        <v>71.899281437125751</v>
      </c>
      <c r="Q351" t="s">
        <v>8315</v>
      </c>
      <c r="R351" t="s">
        <v>8320</v>
      </c>
      <c r="S351" s="10">
        <f t="shared" si="19"/>
        <v>42790.498935185184</v>
      </c>
      <c r="T351" s="12">
        <f t="shared" si="19"/>
        <v>42760.498935185184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19">
        <f t="shared" si="17"/>
        <v>1.1476</v>
      </c>
      <c r="P352">
        <f t="shared" si="18"/>
        <v>129.81900452488688</v>
      </c>
      <c r="Q352" t="s">
        <v>8315</v>
      </c>
      <c r="R352" t="s">
        <v>8320</v>
      </c>
      <c r="S352" s="10">
        <f t="shared" si="19"/>
        <v>42624.165972222225</v>
      </c>
      <c r="T352" s="12">
        <f t="shared" si="19"/>
        <v>42586.066076388888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19">
        <f t="shared" si="17"/>
        <v>1.2734117647058822</v>
      </c>
      <c r="P353">
        <f t="shared" si="18"/>
        <v>44.912863070539416</v>
      </c>
      <c r="Q353" t="s">
        <v>8315</v>
      </c>
      <c r="R353" t="s">
        <v>8320</v>
      </c>
      <c r="S353" s="10">
        <f t="shared" si="19"/>
        <v>42467.923078703709</v>
      </c>
      <c r="T353" s="12">
        <f t="shared" si="19"/>
        <v>42427.964745370366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19">
        <f t="shared" si="17"/>
        <v>1.1656</v>
      </c>
      <c r="P354">
        <f t="shared" si="18"/>
        <v>40.755244755244753</v>
      </c>
      <c r="Q354" t="s">
        <v>8315</v>
      </c>
      <c r="R354" t="s">
        <v>8320</v>
      </c>
      <c r="S354" s="10">
        <f t="shared" si="19"/>
        <v>41920.167453703703</v>
      </c>
      <c r="T354" s="12">
        <f t="shared" si="19"/>
        <v>41890.167453703703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19">
        <f t="shared" si="17"/>
        <v>1.0861819426615318</v>
      </c>
      <c r="P355">
        <f t="shared" si="18"/>
        <v>103.52394779771615</v>
      </c>
      <c r="Q355" t="s">
        <v>8315</v>
      </c>
      <c r="R355" t="s">
        <v>8320</v>
      </c>
      <c r="S355" s="10">
        <f t="shared" si="19"/>
        <v>42327.833553240736</v>
      </c>
      <c r="T355" s="12">
        <f t="shared" si="19"/>
        <v>42297.791886574079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19">
        <f t="shared" si="17"/>
        <v>1.0394285714285714</v>
      </c>
      <c r="P356">
        <f t="shared" si="18"/>
        <v>125.44827586206897</v>
      </c>
      <c r="Q356" t="s">
        <v>8315</v>
      </c>
      <c r="R356" t="s">
        <v>8320</v>
      </c>
      <c r="S356" s="10">
        <f t="shared" si="19"/>
        <v>42468.786122685182</v>
      </c>
      <c r="T356" s="12">
        <f t="shared" si="19"/>
        <v>42438.827789351853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19">
        <f t="shared" si="17"/>
        <v>1.1625714285714286</v>
      </c>
      <c r="P357">
        <f t="shared" si="18"/>
        <v>246.60606060606059</v>
      </c>
      <c r="Q357" t="s">
        <v>8315</v>
      </c>
      <c r="R357" t="s">
        <v>8320</v>
      </c>
      <c r="S357" s="10">
        <f t="shared" si="19"/>
        <v>41974.3355787037</v>
      </c>
      <c r="T357" s="12">
        <f t="shared" si="19"/>
        <v>41943.293912037036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19">
        <f t="shared" si="17"/>
        <v>1.0269239999999999</v>
      </c>
      <c r="P358">
        <f t="shared" si="18"/>
        <v>79.401340206185566</v>
      </c>
      <c r="Q358" t="s">
        <v>8315</v>
      </c>
      <c r="R358" t="s">
        <v>8320</v>
      </c>
      <c r="S358" s="10">
        <f t="shared" si="19"/>
        <v>42445.761493055557</v>
      </c>
      <c r="T358" s="12">
        <f t="shared" si="19"/>
        <v>42415.803159722222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19">
        <f t="shared" si="17"/>
        <v>1.74</v>
      </c>
      <c r="P359">
        <f t="shared" si="18"/>
        <v>86.138613861386133</v>
      </c>
      <c r="Q359" t="s">
        <v>8315</v>
      </c>
      <c r="R359" t="s">
        <v>8320</v>
      </c>
      <c r="S359" s="10">
        <f t="shared" si="19"/>
        <v>42118.222187499996</v>
      </c>
      <c r="T359" s="12">
        <f t="shared" si="19"/>
        <v>42078.222187499996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19">
        <f t="shared" si="17"/>
        <v>1.03088</v>
      </c>
      <c r="P360">
        <f t="shared" si="18"/>
        <v>193.04868913857678</v>
      </c>
      <c r="Q360" t="s">
        <v>8315</v>
      </c>
      <c r="R360" t="s">
        <v>8320</v>
      </c>
      <c r="S360" s="10">
        <f t="shared" si="19"/>
        <v>42536.625</v>
      </c>
      <c r="T360" s="12">
        <f t="shared" si="19"/>
        <v>42507.860196759255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19">
        <f t="shared" si="17"/>
        <v>1.0485537190082646</v>
      </c>
      <c r="P361">
        <f t="shared" si="18"/>
        <v>84.023178807947019</v>
      </c>
      <c r="Q361" t="s">
        <v>8315</v>
      </c>
      <c r="R361" t="s">
        <v>8320</v>
      </c>
      <c r="S361" s="10">
        <f t="shared" si="19"/>
        <v>41957.216666666667</v>
      </c>
      <c r="T361" s="12">
        <f t="shared" si="19"/>
        <v>41935.070486111108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19">
        <f t="shared" si="17"/>
        <v>1.0137499999999999</v>
      </c>
      <c r="P362">
        <f t="shared" si="18"/>
        <v>139.82758620689654</v>
      </c>
      <c r="Q362" t="s">
        <v>8315</v>
      </c>
      <c r="R362" t="s">
        <v>8320</v>
      </c>
      <c r="S362" s="10">
        <f t="shared" si="19"/>
        <v>42208.132638888885</v>
      </c>
      <c r="T362" s="12">
        <f t="shared" si="19"/>
        <v>42163.897916666669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19">
        <f t="shared" si="17"/>
        <v>1.1107699999999998</v>
      </c>
      <c r="P363">
        <f t="shared" si="18"/>
        <v>109.82189265536722</v>
      </c>
      <c r="Q363" t="s">
        <v>8315</v>
      </c>
      <c r="R363" t="s">
        <v>8320</v>
      </c>
      <c r="S363" s="10">
        <f t="shared" si="19"/>
        <v>41966.042893518519</v>
      </c>
      <c r="T363" s="12">
        <f t="shared" si="19"/>
        <v>41936.001226851848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19">
        <f t="shared" si="17"/>
        <v>1.2415933781686497</v>
      </c>
      <c r="P364">
        <f t="shared" si="18"/>
        <v>139.53488372093022</v>
      </c>
      <c r="Q364" t="s">
        <v>8315</v>
      </c>
      <c r="R364" t="s">
        <v>8320</v>
      </c>
      <c r="S364" s="10">
        <f t="shared" si="19"/>
        <v>41859</v>
      </c>
      <c r="T364" s="12">
        <f t="shared" si="19"/>
        <v>41837.210543981484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19">
        <f t="shared" si="17"/>
        <v>1.0133333333333334</v>
      </c>
      <c r="P365">
        <f t="shared" si="18"/>
        <v>347.84615384615387</v>
      </c>
      <c r="Q365" t="s">
        <v>8315</v>
      </c>
      <c r="R365" t="s">
        <v>8320</v>
      </c>
      <c r="S365" s="10">
        <f t="shared" si="19"/>
        <v>40300.806944444441</v>
      </c>
      <c r="T365" s="12">
        <f t="shared" si="19"/>
        <v>40255.744629629626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19">
        <f t="shared" si="17"/>
        <v>1.1016142857142857</v>
      </c>
      <c r="P366">
        <f t="shared" si="18"/>
        <v>68.24159292035398</v>
      </c>
      <c r="Q366" t="s">
        <v>8315</v>
      </c>
      <c r="R366" t="s">
        <v>8320</v>
      </c>
      <c r="S366" s="10">
        <f t="shared" si="19"/>
        <v>41811.165972222225</v>
      </c>
      <c r="T366" s="12">
        <f t="shared" si="19"/>
        <v>41780.859629629631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19">
        <f t="shared" si="17"/>
        <v>1.0397333333333334</v>
      </c>
      <c r="P367">
        <f t="shared" si="18"/>
        <v>239.93846153846152</v>
      </c>
      <c r="Q367" t="s">
        <v>8315</v>
      </c>
      <c r="R367" t="s">
        <v>8320</v>
      </c>
      <c r="S367" s="10">
        <f t="shared" si="19"/>
        <v>41698.606469907405</v>
      </c>
      <c r="T367" s="12">
        <f t="shared" si="19"/>
        <v>41668.606469907405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19">
        <f t="shared" si="17"/>
        <v>1.013157894736842</v>
      </c>
      <c r="P368">
        <f t="shared" si="18"/>
        <v>287.31343283582089</v>
      </c>
      <c r="Q368" t="s">
        <v>8315</v>
      </c>
      <c r="R368" t="s">
        <v>8320</v>
      </c>
      <c r="S368" s="10">
        <f t="shared" si="19"/>
        <v>41049.793032407404</v>
      </c>
      <c r="T368" s="12">
        <f t="shared" si="19"/>
        <v>41019.793032407404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19">
        <f t="shared" si="17"/>
        <v>1.033501</v>
      </c>
      <c r="P369">
        <f t="shared" si="18"/>
        <v>86.84882352941176</v>
      </c>
      <c r="Q369" t="s">
        <v>8315</v>
      </c>
      <c r="R369" t="s">
        <v>8320</v>
      </c>
      <c r="S369" s="10">
        <f t="shared" si="19"/>
        <v>41395.207638888889</v>
      </c>
      <c r="T369" s="12">
        <f t="shared" si="19"/>
        <v>41355.577291666668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19">
        <f t="shared" si="17"/>
        <v>1.04112</v>
      </c>
      <c r="P370">
        <f t="shared" si="18"/>
        <v>81.84905660377359</v>
      </c>
      <c r="Q370" t="s">
        <v>8315</v>
      </c>
      <c r="R370" t="s">
        <v>8320</v>
      </c>
      <c r="S370" s="10">
        <f t="shared" si="19"/>
        <v>42078.563912037032</v>
      </c>
      <c r="T370" s="12">
        <f t="shared" si="19"/>
        <v>42043.605578703704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19">
        <f t="shared" si="17"/>
        <v>1.1015569230769231</v>
      </c>
      <c r="P371">
        <f t="shared" si="18"/>
        <v>42.874970059880241</v>
      </c>
      <c r="Q371" t="s">
        <v>8315</v>
      </c>
      <c r="R371" t="s">
        <v>8320</v>
      </c>
      <c r="S371" s="10">
        <f t="shared" si="19"/>
        <v>40923.551724537036</v>
      </c>
      <c r="T371" s="12">
        <f t="shared" si="19"/>
        <v>40893.551724537036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19">
        <f t="shared" si="17"/>
        <v>1.2202</v>
      </c>
      <c r="P372">
        <f t="shared" si="18"/>
        <v>709.41860465116281</v>
      </c>
      <c r="Q372" t="s">
        <v>8315</v>
      </c>
      <c r="R372" t="s">
        <v>8320</v>
      </c>
      <c r="S372" s="10">
        <f t="shared" si="19"/>
        <v>42741.795138888891</v>
      </c>
      <c r="T372" s="12">
        <f t="shared" si="19"/>
        <v>42711.795138888891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19">
        <f t="shared" si="17"/>
        <v>1.1416866666666667</v>
      </c>
      <c r="P373">
        <f t="shared" si="18"/>
        <v>161.25517890772127</v>
      </c>
      <c r="Q373" t="s">
        <v>8315</v>
      </c>
      <c r="R373" t="s">
        <v>8320</v>
      </c>
      <c r="S373" s="10">
        <f t="shared" si="19"/>
        <v>41306.767812500002</v>
      </c>
      <c r="T373" s="12">
        <f t="shared" si="19"/>
        <v>41261.767812500002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19">
        <f t="shared" si="17"/>
        <v>1.2533333333333334</v>
      </c>
      <c r="P374">
        <f t="shared" si="18"/>
        <v>41.777777777777779</v>
      </c>
      <c r="Q374" t="s">
        <v>8315</v>
      </c>
      <c r="R374" t="s">
        <v>8320</v>
      </c>
      <c r="S374" s="10">
        <f t="shared" si="19"/>
        <v>42465.666666666672</v>
      </c>
      <c r="T374" s="12">
        <f t="shared" si="19"/>
        <v>42425.576898148152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19">
        <f t="shared" si="17"/>
        <v>1.0666666666666667</v>
      </c>
      <c r="P375">
        <f t="shared" si="18"/>
        <v>89.887640449438209</v>
      </c>
      <c r="Q375" t="s">
        <v>8315</v>
      </c>
      <c r="R375" t="s">
        <v>8320</v>
      </c>
      <c r="S375" s="10">
        <f t="shared" si="19"/>
        <v>41108.91201388889</v>
      </c>
      <c r="T375" s="12">
        <f t="shared" si="19"/>
        <v>41078.91201388889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19">
        <f t="shared" si="17"/>
        <v>1.3065</v>
      </c>
      <c r="P376">
        <f t="shared" si="18"/>
        <v>45.051724137931032</v>
      </c>
      <c r="Q376" t="s">
        <v>8315</v>
      </c>
      <c r="R376" t="s">
        <v>8320</v>
      </c>
      <c r="S376" s="10">
        <f t="shared" si="19"/>
        <v>40802.889247685183</v>
      </c>
      <c r="T376" s="12">
        <f t="shared" si="19"/>
        <v>40757.889247685183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19">
        <f t="shared" si="17"/>
        <v>1.2</v>
      </c>
      <c r="P377">
        <f t="shared" si="18"/>
        <v>42.857142857142854</v>
      </c>
      <c r="Q377" t="s">
        <v>8315</v>
      </c>
      <c r="R377" t="s">
        <v>8320</v>
      </c>
      <c r="S377" s="10">
        <f t="shared" si="19"/>
        <v>41699.720833333333</v>
      </c>
      <c r="T377" s="12">
        <f t="shared" si="19"/>
        <v>41657.985081018516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19">
        <f t="shared" si="17"/>
        <v>1.0595918367346939</v>
      </c>
      <c r="P378">
        <f t="shared" si="18"/>
        <v>54.083333333333336</v>
      </c>
      <c r="Q378" t="s">
        <v>8315</v>
      </c>
      <c r="R378" t="s">
        <v>8320</v>
      </c>
      <c r="S378" s="10">
        <f t="shared" si="19"/>
        <v>42607.452731481477</v>
      </c>
      <c r="T378" s="12">
        <f t="shared" si="19"/>
        <v>42576.452731481477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19">
        <f t="shared" si="17"/>
        <v>1.1439999999999999</v>
      </c>
      <c r="P379">
        <f t="shared" si="18"/>
        <v>103.21804511278195</v>
      </c>
      <c r="Q379" t="s">
        <v>8315</v>
      </c>
      <c r="R379" t="s">
        <v>8320</v>
      </c>
      <c r="S379" s="10">
        <f t="shared" si="19"/>
        <v>42322.292361111111</v>
      </c>
      <c r="T379" s="12">
        <f t="shared" si="19"/>
        <v>42292.250787037032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19">
        <f t="shared" si="17"/>
        <v>1.1176666666666666</v>
      </c>
      <c r="P380">
        <f t="shared" si="18"/>
        <v>40.397590361445786</v>
      </c>
      <c r="Q380" t="s">
        <v>8315</v>
      </c>
      <c r="R380" t="s">
        <v>8320</v>
      </c>
      <c r="S380" s="10">
        <f t="shared" si="19"/>
        <v>42394.994444444441</v>
      </c>
      <c r="T380" s="12">
        <f t="shared" si="19"/>
        <v>42370.571851851855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19">
        <f t="shared" si="17"/>
        <v>1.1608000000000001</v>
      </c>
      <c r="P381">
        <f t="shared" si="18"/>
        <v>116.85906040268456</v>
      </c>
      <c r="Q381" t="s">
        <v>8315</v>
      </c>
      <c r="R381" t="s">
        <v>8320</v>
      </c>
      <c r="S381" s="10">
        <f t="shared" si="19"/>
        <v>41032.688333333332</v>
      </c>
      <c r="T381" s="12">
        <f t="shared" si="19"/>
        <v>40987.688333333332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19">
        <f t="shared" si="17"/>
        <v>1.415</v>
      </c>
      <c r="P382">
        <f t="shared" si="18"/>
        <v>115.51020408163265</v>
      </c>
      <c r="Q382" t="s">
        <v>8315</v>
      </c>
      <c r="R382" t="s">
        <v>8320</v>
      </c>
      <c r="S382" s="10">
        <f t="shared" si="19"/>
        <v>42392.719814814816</v>
      </c>
      <c r="T382" s="12">
        <f t="shared" si="19"/>
        <v>42367.719814814816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19">
        <f t="shared" si="17"/>
        <v>1.0472999999999999</v>
      </c>
      <c r="P383">
        <f t="shared" si="18"/>
        <v>104.31274900398407</v>
      </c>
      <c r="Q383" t="s">
        <v>8315</v>
      </c>
      <c r="R383" t="s">
        <v>8320</v>
      </c>
      <c r="S383" s="10">
        <f t="shared" si="19"/>
        <v>41120.208333333336</v>
      </c>
      <c r="T383" s="12">
        <f t="shared" si="19"/>
        <v>41085.698113425926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19">
        <f t="shared" si="17"/>
        <v>2.5583333333333331</v>
      </c>
      <c r="P384">
        <f t="shared" si="18"/>
        <v>69.772727272727266</v>
      </c>
      <c r="Q384" t="s">
        <v>8315</v>
      </c>
      <c r="R384" t="s">
        <v>8320</v>
      </c>
      <c r="S384" s="10">
        <f t="shared" si="19"/>
        <v>41158.709490740745</v>
      </c>
      <c r="T384" s="12">
        <f t="shared" si="19"/>
        <v>41144.709490740745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19">
        <f t="shared" si="17"/>
        <v>2.0670670670670672</v>
      </c>
      <c r="P385">
        <f t="shared" si="18"/>
        <v>43.020833333333336</v>
      </c>
      <c r="Q385" t="s">
        <v>8315</v>
      </c>
      <c r="R385" t="s">
        <v>8320</v>
      </c>
      <c r="S385" s="10">
        <f t="shared" si="19"/>
        <v>41778.117581018516</v>
      </c>
      <c r="T385" s="12">
        <f t="shared" si="19"/>
        <v>41755.117581018516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19">
        <f t="shared" si="17"/>
        <v>1.1210500000000001</v>
      </c>
      <c r="P386">
        <f t="shared" si="18"/>
        <v>58.540469973890339</v>
      </c>
      <c r="Q386" t="s">
        <v>8315</v>
      </c>
      <c r="R386" t="s">
        <v>8320</v>
      </c>
      <c r="S386" s="10">
        <f t="shared" si="19"/>
        <v>42010.781793981485</v>
      </c>
      <c r="T386" s="12">
        <f t="shared" si="19"/>
        <v>41980.781793981485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19">
        <f t="shared" ref="O387:O450" si="20">E387/D387</f>
        <v>1.05982</v>
      </c>
      <c r="P387">
        <f t="shared" ref="P387:P450" si="21">E387/L387</f>
        <v>111.79535864978902</v>
      </c>
      <c r="Q387" t="s">
        <v>8315</v>
      </c>
      <c r="R387" t="s">
        <v>8320</v>
      </c>
      <c r="S387" s="10">
        <f t="shared" ref="S387:T450" si="22">(((I387/60)/60)/24)+DATE(1970,1,1)</f>
        <v>41964.626168981486</v>
      </c>
      <c r="T387" s="12">
        <f t="shared" si="22"/>
        <v>41934.584502314814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19">
        <f t="shared" si="20"/>
        <v>1.0016666666666667</v>
      </c>
      <c r="P388">
        <f t="shared" si="21"/>
        <v>46.230769230769234</v>
      </c>
      <c r="Q388" t="s">
        <v>8315</v>
      </c>
      <c r="R388" t="s">
        <v>8320</v>
      </c>
      <c r="S388" s="10">
        <f t="shared" si="22"/>
        <v>42226.951284722221</v>
      </c>
      <c r="T388" s="12">
        <f t="shared" si="22"/>
        <v>42211.951284722221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19">
        <f t="shared" si="20"/>
        <v>2.1398947368421051</v>
      </c>
      <c r="P389">
        <f t="shared" si="21"/>
        <v>144.69039145907473</v>
      </c>
      <c r="Q389" t="s">
        <v>8315</v>
      </c>
      <c r="R389" t="s">
        <v>8320</v>
      </c>
      <c r="S389" s="10">
        <f t="shared" si="22"/>
        <v>42231.25</v>
      </c>
      <c r="T389" s="12">
        <f t="shared" si="22"/>
        <v>42200.67659722222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19">
        <f t="shared" si="20"/>
        <v>1.2616000000000001</v>
      </c>
      <c r="P390">
        <f t="shared" si="21"/>
        <v>88.845070422535215</v>
      </c>
      <c r="Q390" t="s">
        <v>8315</v>
      </c>
      <c r="R390" t="s">
        <v>8320</v>
      </c>
      <c r="S390" s="10">
        <f t="shared" si="22"/>
        <v>42579.076157407413</v>
      </c>
      <c r="T390" s="12">
        <f t="shared" si="22"/>
        <v>42549.076157407413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19">
        <f t="shared" si="20"/>
        <v>1.8153547058823529</v>
      </c>
      <c r="P391">
        <f t="shared" si="21"/>
        <v>81.75107284768211</v>
      </c>
      <c r="Q391" t="s">
        <v>8315</v>
      </c>
      <c r="R391" t="s">
        <v>8320</v>
      </c>
      <c r="S391" s="10">
        <f t="shared" si="22"/>
        <v>41705.957638888889</v>
      </c>
      <c r="T391" s="12">
        <f t="shared" si="22"/>
        <v>41674.063078703701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19">
        <f t="shared" si="20"/>
        <v>1</v>
      </c>
      <c r="P392">
        <f t="shared" si="21"/>
        <v>71.428571428571431</v>
      </c>
      <c r="Q392" t="s">
        <v>8315</v>
      </c>
      <c r="R392" t="s">
        <v>8320</v>
      </c>
      <c r="S392" s="10">
        <f t="shared" si="22"/>
        <v>42132.036712962959</v>
      </c>
      <c r="T392" s="12">
        <f t="shared" si="22"/>
        <v>42112.036712962959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19">
        <f t="shared" si="20"/>
        <v>1.0061</v>
      </c>
      <c r="P393">
        <f t="shared" si="21"/>
        <v>104.25906735751295</v>
      </c>
      <c r="Q393" t="s">
        <v>8315</v>
      </c>
      <c r="R393" t="s">
        <v>8320</v>
      </c>
      <c r="S393" s="10">
        <f t="shared" si="22"/>
        <v>40895.040972222225</v>
      </c>
      <c r="T393" s="12">
        <f t="shared" si="22"/>
        <v>40865.042256944449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19">
        <f t="shared" si="20"/>
        <v>1.009027027027027</v>
      </c>
      <c r="P394">
        <f t="shared" si="21"/>
        <v>90.616504854368927</v>
      </c>
      <c r="Q394" t="s">
        <v>8315</v>
      </c>
      <c r="R394" t="s">
        <v>8320</v>
      </c>
      <c r="S394" s="10">
        <f t="shared" si="22"/>
        <v>40794.125</v>
      </c>
      <c r="T394" s="12">
        <f t="shared" si="22"/>
        <v>40763.717256944445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19">
        <f t="shared" si="20"/>
        <v>1.10446</v>
      </c>
      <c r="P395">
        <f t="shared" si="21"/>
        <v>157.33048433048432</v>
      </c>
      <c r="Q395" t="s">
        <v>8315</v>
      </c>
      <c r="R395" t="s">
        <v>8320</v>
      </c>
      <c r="S395" s="10">
        <f t="shared" si="22"/>
        <v>41557.708935185183</v>
      </c>
      <c r="T395" s="12">
        <f t="shared" si="22"/>
        <v>41526.708935185183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19">
        <f t="shared" si="20"/>
        <v>1.118936170212766</v>
      </c>
      <c r="P396">
        <f t="shared" si="21"/>
        <v>105.18</v>
      </c>
      <c r="Q396" t="s">
        <v>8315</v>
      </c>
      <c r="R396" t="s">
        <v>8320</v>
      </c>
      <c r="S396" s="10">
        <f t="shared" si="22"/>
        <v>42477.776412037041</v>
      </c>
      <c r="T396" s="12">
        <f t="shared" si="22"/>
        <v>42417.818078703705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19">
        <f t="shared" si="20"/>
        <v>1.0804450000000001</v>
      </c>
      <c r="P397">
        <f t="shared" si="21"/>
        <v>58.719836956521746</v>
      </c>
      <c r="Q397" t="s">
        <v>8315</v>
      </c>
      <c r="R397" t="s">
        <v>8320</v>
      </c>
      <c r="S397" s="10">
        <f t="shared" si="22"/>
        <v>41026.897222222222</v>
      </c>
      <c r="T397" s="12">
        <f t="shared" si="22"/>
        <v>40990.909259259257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19">
        <f t="shared" si="20"/>
        <v>1.0666666666666667</v>
      </c>
      <c r="P398">
        <f t="shared" si="21"/>
        <v>81.632653061224488</v>
      </c>
      <c r="Q398" t="s">
        <v>8315</v>
      </c>
      <c r="R398" t="s">
        <v>8320</v>
      </c>
      <c r="S398" s="10">
        <f t="shared" si="22"/>
        <v>41097.564884259256</v>
      </c>
      <c r="T398" s="12">
        <f t="shared" si="22"/>
        <v>41082.564884259256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19">
        <f t="shared" si="20"/>
        <v>1.0390027322404372</v>
      </c>
      <c r="P399">
        <f t="shared" si="21"/>
        <v>56.460043668122275</v>
      </c>
      <c r="Q399" t="s">
        <v>8315</v>
      </c>
      <c r="R399" t="s">
        <v>8320</v>
      </c>
      <c r="S399" s="10">
        <f t="shared" si="22"/>
        <v>40422.155555555553</v>
      </c>
      <c r="T399" s="12">
        <f t="shared" si="22"/>
        <v>40379.776435185187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19">
        <f t="shared" si="20"/>
        <v>1.2516</v>
      </c>
      <c r="P400">
        <f t="shared" si="21"/>
        <v>140.1044776119403</v>
      </c>
      <c r="Q400" t="s">
        <v>8315</v>
      </c>
      <c r="R400" t="s">
        <v>8320</v>
      </c>
      <c r="S400" s="10">
        <f t="shared" si="22"/>
        <v>42123.793124999997</v>
      </c>
      <c r="T400" s="12">
        <f t="shared" si="22"/>
        <v>42078.793124999997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19">
        <f t="shared" si="20"/>
        <v>1.0680499999999999</v>
      </c>
      <c r="P401">
        <f t="shared" si="21"/>
        <v>224.85263157894738</v>
      </c>
      <c r="Q401" t="s">
        <v>8315</v>
      </c>
      <c r="R401" t="s">
        <v>8320</v>
      </c>
      <c r="S401" s="10">
        <f t="shared" si="22"/>
        <v>42718.5</v>
      </c>
      <c r="T401" s="12">
        <f t="shared" si="22"/>
        <v>42687.875775462962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19">
        <f t="shared" si="20"/>
        <v>1.1230249999999999</v>
      </c>
      <c r="P402">
        <f t="shared" si="21"/>
        <v>181.13306451612902</v>
      </c>
      <c r="Q402" t="s">
        <v>8315</v>
      </c>
      <c r="R402" t="s">
        <v>8320</v>
      </c>
      <c r="S402" s="10">
        <f t="shared" si="22"/>
        <v>41776.145833333336</v>
      </c>
      <c r="T402" s="12">
        <f t="shared" si="22"/>
        <v>41745.635960648149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19">
        <f t="shared" si="20"/>
        <v>1.0381199999999999</v>
      </c>
      <c r="P403">
        <f t="shared" si="21"/>
        <v>711.04109589041093</v>
      </c>
      <c r="Q403" t="s">
        <v>8315</v>
      </c>
      <c r="R403" t="s">
        <v>8320</v>
      </c>
      <c r="S403" s="10">
        <f t="shared" si="22"/>
        <v>40762.842245370368</v>
      </c>
      <c r="T403" s="12">
        <f t="shared" si="22"/>
        <v>40732.842245370368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19">
        <f t="shared" si="20"/>
        <v>1.4165000000000001</v>
      </c>
      <c r="P404">
        <f t="shared" si="21"/>
        <v>65.883720930232556</v>
      </c>
      <c r="Q404" t="s">
        <v>8315</v>
      </c>
      <c r="R404" t="s">
        <v>8320</v>
      </c>
      <c r="S404" s="10">
        <f t="shared" si="22"/>
        <v>42313.58121527778</v>
      </c>
      <c r="T404" s="12">
        <f t="shared" si="22"/>
        <v>42292.539548611108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19">
        <f t="shared" si="20"/>
        <v>1.0526</v>
      </c>
      <c r="P405">
        <f t="shared" si="21"/>
        <v>75.185714285714283</v>
      </c>
      <c r="Q405" t="s">
        <v>8315</v>
      </c>
      <c r="R405" t="s">
        <v>8320</v>
      </c>
      <c r="S405" s="10">
        <f t="shared" si="22"/>
        <v>40765.297222222223</v>
      </c>
      <c r="T405" s="12">
        <f t="shared" si="22"/>
        <v>40718.310659722221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19">
        <f t="shared" si="20"/>
        <v>1.0309142857142857</v>
      </c>
      <c r="P406">
        <f t="shared" si="21"/>
        <v>133.14391143911439</v>
      </c>
      <c r="Q406" t="s">
        <v>8315</v>
      </c>
      <c r="R406" t="s">
        <v>8320</v>
      </c>
      <c r="S406" s="10">
        <f t="shared" si="22"/>
        <v>41675.961111111108</v>
      </c>
      <c r="T406" s="12">
        <f t="shared" si="22"/>
        <v>41646.628032407411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19">
        <f t="shared" si="20"/>
        <v>1.0765957446808512</v>
      </c>
      <c r="P407">
        <f t="shared" si="21"/>
        <v>55.2</v>
      </c>
      <c r="Q407" t="s">
        <v>8315</v>
      </c>
      <c r="R407" t="s">
        <v>8320</v>
      </c>
      <c r="S407" s="10">
        <f t="shared" si="22"/>
        <v>41704.08494212963</v>
      </c>
      <c r="T407" s="12">
        <f t="shared" si="22"/>
        <v>41674.08494212963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19">
        <f t="shared" si="20"/>
        <v>1.0770464285714285</v>
      </c>
      <c r="P408">
        <f t="shared" si="21"/>
        <v>86.163714285714292</v>
      </c>
      <c r="Q408" t="s">
        <v>8315</v>
      </c>
      <c r="R408" t="s">
        <v>8320</v>
      </c>
      <c r="S408" s="10">
        <f t="shared" si="22"/>
        <v>40672.249305555553</v>
      </c>
      <c r="T408" s="12">
        <f t="shared" si="22"/>
        <v>40638.162465277775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19">
        <f t="shared" si="20"/>
        <v>1.0155000000000001</v>
      </c>
      <c r="P409">
        <f t="shared" si="21"/>
        <v>92.318181818181813</v>
      </c>
      <c r="Q409" t="s">
        <v>8315</v>
      </c>
      <c r="R409" t="s">
        <v>8320</v>
      </c>
      <c r="S409" s="10">
        <f t="shared" si="22"/>
        <v>40866.912615740745</v>
      </c>
      <c r="T409" s="12">
        <f t="shared" si="22"/>
        <v>40806.870949074073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19">
        <f t="shared" si="20"/>
        <v>1.0143766666666667</v>
      </c>
      <c r="P410">
        <f t="shared" si="21"/>
        <v>160.16473684210527</v>
      </c>
      <c r="Q410" t="s">
        <v>8315</v>
      </c>
      <c r="R410" t="s">
        <v>8320</v>
      </c>
      <c r="S410" s="10">
        <f t="shared" si="22"/>
        <v>41583.777662037035</v>
      </c>
      <c r="T410" s="12">
        <f t="shared" si="22"/>
        <v>41543.735995370371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19">
        <f t="shared" si="20"/>
        <v>1.3680000000000001</v>
      </c>
      <c r="P411">
        <f t="shared" si="21"/>
        <v>45.6</v>
      </c>
      <c r="Q411" t="s">
        <v>8315</v>
      </c>
      <c r="R411" t="s">
        <v>8320</v>
      </c>
      <c r="S411" s="10">
        <f t="shared" si="22"/>
        <v>42573.862777777773</v>
      </c>
      <c r="T411" s="12">
        <f t="shared" si="22"/>
        <v>42543.862777777773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19">
        <f t="shared" si="20"/>
        <v>1.2829999999999999</v>
      </c>
      <c r="P412">
        <f t="shared" si="21"/>
        <v>183.28571428571428</v>
      </c>
      <c r="Q412" t="s">
        <v>8315</v>
      </c>
      <c r="R412" t="s">
        <v>8320</v>
      </c>
      <c r="S412" s="10">
        <f t="shared" si="22"/>
        <v>42173.981446759266</v>
      </c>
      <c r="T412" s="12">
        <f t="shared" si="22"/>
        <v>42113.981446759266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19">
        <f t="shared" si="20"/>
        <v>1.0105</v>
      </c>
      <c r="P413">
        <f t="shared" si="21"/>
        <v>125.78838174273859</v>
      </c>
      <c r="Q413" t="s">
        <v>8315</v>
      </c>
      <c r="R413" t="s">
        <v>8320</v>
      </c>
      <c r="S413" s="10">
        <f t="shared" si="22"/>
        <v>41630.208333333336</v>
      </c>
      <c r="T413" s="12">
        <f t="shared" si="22"/>
        <v>41598.17597222222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19">
        <f t="shared" si="20"/>
        <v>1.2684</v>
      </c>
      <c r="P414">
        <f t="shared" si="21"/>
        <v>57.654545454545456</v>
      </c>
      <c r="Q414" t="s">
        <v>8315</v>
      </c>
      <c r="R414" t="s">
        <v>8320</v>
      </c>
      <c r="S414" s="10">
        <f t="shared" si="22"/>
        <v>41115.742800925924</v>
      </c>
      <c r="T414" s="12">
        <f t="shared" si="22"/>
        <v>41099.742800925924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19">
        <f t="shared" si="20"/>
        <v>1.0508593749999999</v>
      </c>
      <c r="P415">
        <f t="shared" si="21"/>
        <v>78.660818713450297</v>
      </c>
      <c r="Q415" t="s">
        <v>8315</v>
      </c>
      <c r="R415" t="s">
        <v>8320</v>
      </c>
      <c r="S415" s="10">
        <f t="shared" si="22"/>
        <v>41109.877442129626</v>
      </c>
      <c r="T415" s="12">
        <f t="shared" si="22"/>
        <v>41079.877442129626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19">
        <f t="shared" si="20"/>
        <v>1.0285405405405406</v>
      </c>
      <c r="P416">
        <f t="shared" si="21"/>
        <v>91.480769230769226</v>
      </c>
      <c r="Q416" t="s">
        <v>8315</v>
      </c>
      <c r="R416" t="s">
        <v>8320</v>
      </c>
      <c r="S416" s="10">
        <f t="shared" si="22"/>
        <v>41559.063252314816</v>
      </c>
      <c r="T416" s="12">
        <f t="shared" si="22"/>
        <v>41529.063252314816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19">
        <f t="shared" si="20"/>
        <v>1.0214714285714286</v>
      </c>
      <c r="P417">
        <f t="shared" si="21"/>
        <v>68.09809523809524</v>
      </c>
      <c r="Q417" t="s">
        <v>8315</v>
      </c>
      <c r="R417" t="s">
        <v>8320</v>
      </c>
      <c r="S417" s="10">
        <f t="shared" si="22"/>
        <v>41929.5</v>
      </c>
      <c r="T417" s="12">
        <f t="shared" si="22"/>
        <v>41904.851875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19">
        <f t="shared" si="20"/>
        <v>1.2021700000000002</v>
      </c>
      <c r="P418">
        <f t="shared" si="21"/>
        <v>48.086800000000004</v>
      </c>
      <c r="Q418" t="s">
        <v>8315</v>
      </c>
      <c r="R418" t="s">
        <v>8320</v>
      </c>
      <c r="S418" s="10">
        <f t="shared" si="22"/>
        <v>41678.396192129629</v>
      </c>
      <c r="T418" s="12">
        <f t="shared" si="22"/>
        <v>41648.396192129629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19">
        <f t="shared" si="20"/>
        <v>1.0024761904761905</v>
      </c>
      <c r="P419">
        <f t="shared" si="21"/>
        <v>202.42307692307693</v>
      </c>
      <c r="Q419" t="s">
        <v>8315</v>
      </c>
      <c r="R419" t="s">
        <v>8320</v>
      </c>
      <c r="S419" s="10">
        <f t="shared" si="22"/>
        <v>41372.189583333333</v>
      </c>
      <c r="T419" s="12">
        <f t="shared" si="22"/>
        <v>41360.970601851855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19">
        <f t="shared" si="20"/>
        <v>1.0063392857142857</v>
      </c>
      <c r="P420">
        <f t="shared" si="21"/>
        <v>216.75</v>
      </c>
      <c r="Q420" t="s">
        <v>8315</v>
      </c>
      <c r="R420" t="s">
        <v>8320</v>
      </c>
      <c r="S420" s="10">
        <f t="shared" si="22"/>
        <v>42208.282372685186</v>
      </c>
      <c r="T420" s="12">
        <f t="shared" si="22"/>
        <v>42178.282372685186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19">
        <f t="shared" si="20"/>
        <v>1.004375</v>
      </c>
      <c r="P421">
        <f t="shared" si="21"/>
        <v>110.06849315068493</v>
      </c>
      <c r="Q421" t="s">
        <v>8315</v>
      </c>
      <c r="R421" t="s">
        <v>8320</v>
      </c>
      <c r="S421" s="10">
        <f t="shared" si="22"/>
        <v>41454.842442129629</v>
      </c>
      <c r="T421" s="12">
        <f t="shared" si="22"/>
        <v>41394.842442129629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19">
        <f t="shared" si="20"/>
        <v>4.3939393939393936E-3</v>
      </c>
      <c r="P422">
        <f t="shared" si="21"/>
        <v>4.833333333333333</v>
      </c>
      <c r="Q422" t="s">
        <v>8315</v>
      </c>
      <c r="R422" t="s">
        <v>8321</v>
      </c>
      <c r="S422" s="10">
        <f t="shared" si="22"/>
        <v>41712.194803240738</v>
      </c>
      <c r="T422" s="12">
        <f t="shared" si="22"/>
        <v>41682.23646990741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19">
        <f t="shared" si="20"/>
        <v>2.0066666666666667E-2</v>
      </c>
      <c r="P423">
        <f t="shared" si="21"/>
        <v>50.166666666666664</v>
      </c>
      <c r="Q423" t="s">
        <v>8315</v>
      </c>
      <c r="R423" t="s">
        <v>8321</v>
      </c>
      <c r="S423" s="10">
        <f t="shared" si="22"/>
        <v>42237.491388888884</v>
      </c>
      <c r="T423" s="12">
        <f t="shared" si="22"/>
        <v>42177.491388888884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19">
        <f t="shared" si="20"/>
        <v>1.0749999999999999E-2</v>
      </c>
      <c r="P424">
        <f t="shared" si="21"/>
        <v>35.833333333333336</v>
      </c>
      <c r="Q424" t="s">
        <v>8315</v>
      </c>
      <c r="R424" t="s">
        <v>8321</v>
      </c>
      <c r="S424" s="10">
        <f t="shared" si="22"/>
        <v>41893.260381944441</v>
      </c>
      <c r="T424" s="12">
        <f t="shared" si="22"/>
        <v>41863.260381944441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19">
        <f t="shared" si="20"/>
        <v>7.6499999999999997E-3</v>
      </c>
      <c r="P425">
        <f t="shared" si="21"/>
        <v>11.76923076923077</v>
      </c>
      <c r="Q425" t="s">
        <v>8315</v>
      </c>
      <c r="R425" t="s">
        <v>8321</v>
      </c>
      <c r="S425" s="10">
        <f t="shared" si="22"/>
        <v>41430.92627314815</v>
      </c>
      <c r="T425" s="12">
        <f t="shared" si="22"/>
        <v>41400.92627314815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19">
        <f t="shared" si="20"/>
        <v>6.7966666666666675E-2</v>
      </c>
      <c r="P426">
        <f t="shared" si="21"/>
        <v>40.78</v>
      </c>
      <c r="Q426" t="s">
        <v>8315</v>
      </c>
      <c r="R426" t="s">
        <v>8321</v>
      </c>
      <c r="S426" s="10">
        <f t="shared" si="22"/>
        <v>40994.334479166668</v>
      </c>
      <c r="T426" s="12">
        <f t="shared" si="22"/>
        <v>40934.376145833332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19">
        <f t="shared" si="20"/>
        <v>1.2E-4</v>
      </c>
      <c r="P427">
        <f t="shared" si="21"/>
        <v>3</v>
      </c>
      <c r="Q427" t="s">
        <v>8315</v>
      </c>
      <c r="R427" t="s">
        <v>8321</v>
      </c>
      <c r="S427" s="10">
        <f t="shared" si="22"/>
        <v>42335.902824074074</v>
      </c>
      <c r="T427" s="12">
        <f t="shared" si="22"/>
        <v>42275.861157407402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19">
        <f t="shared" si="20"/>
        <v>1.3299999999999999E-2</v>
      </c>
      <c r="P428">
        <f t="shared" si="21"/>
        <v>16.625</v>
      </c>
      <c r="Q428" t="s">
        <v>8315</v>
      </c>
      <c r="R428" t="s">
        <v>8321</v>
      </c>
      <c r="S428" s="10">
        <f t="shared" si="22"/>
        <v>42430.711967592593</v>
      </c>
      <c r="T428" s="12">
        <f t="shared" si="22"/>
        <v>42400.711967592593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19">
        <f t="shared" si="20"/>
        <v>0</v>
      </c>
      <c r="P429" t="e">
        <f t="shared" si="21"/>
        <v>#DIV/0!</v>
      </c>
      <c r="Q429" t="s">
        <v>8315</v>
      </c>
      <c r="R429" t="s">
        <v>8321</v>
      </c>
      <c r="S429" s="10">
        <f t="shared" si="22"/>
        <v>42299.790972222225</v>
      </c>
      <c r="T429" s="12">
        <f t="shared" si="22"/>
        <v>42285.909027777772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19">
        <f t="shared" si="20"/>
        <v>5.6333333333333332E-2</v>
      </c>
      <c r="P430">
        <f t="shared" si="21"/>
        <v>52</v>
      </c>
      <c r="Q430" t="s">
        <v>8315</v>
      </c>
      <c r="R430" t="s">
        <v>8321</v>
      </c>
      <c r="S430" s="10">
        <f t="shared" si="22"/>
        <v>41806.916666666664</v>
      </c>
      <c r="T430" s="12">
        <f t="shared" si="22"/>
        <v>41778.766724537039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19">
        <f t="shared" si="20"/>
        <v>0</v>
      </c>
      <c r="P431" t="e">
        <f t="shared" si="21"/>
        <v>#DIV/0!</v>
      </c>
      <c r="Q431" t="s">
        <v>8315</v>
      </c>
      <c r="R431" t="s">
        <v>8321</v>
      </c>
      <c r="S431" s="10">
        <f t="shared" si="22"/>
        <v>40144.207638888889</v>
      </c>
      <c r="T431" s="12">
        <f t="shared" si="22"/>
        <v>40070.901412037041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19">
        <f t="shared" si="20"/>
        <v>2.4E-2</v>
      </c>
      <c r="P432">
        <f t="shared" si="21"/>
        <v>4.8</v>
      </c>
      <c r="Q432" t="s">
        <v>8315</v>
      </c>
      <c r="R432" t="s">
        <v>8321</v>
      </c>
      <c r="S432" s="10">
        <f t="shared" si="22"/>
        <v>41528.107256944444</v>
      </c>
      <c r="T432" s="12">
        <f t="shared" si="22"/>
        <v>41513.107256944444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19">
        <f t="shared" si="20"/>
        <v>0.13833333333333334</v>
      </c>
      <c r="P433">
        <f t="shared" si="21"/>
        <v>51.875</v>
      </c>
      <c r="Q433" t="s">
        <v>8315</v>
      </c>
      <c r="R433" t="s">
        <v>8321</v>
      </c>
      <c r="S433" s="10">
        <f t="shared" si="22"/>
        <v>42556.871331018512</v>
      </c>
      <c r="T433" s="12">
        <f t="shared" si="22"/>
        <v>42526.871331018512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19">
        <f t="shared" si="20"/>
        <v>9.5000000000000001E-2</v>
      </c>
      <c r="P434">
        <f t="shared" si="21"/>
        <v>71.25</v>
      </c>
      <c r="Q434" t="s">
        <v>8315</v>
      </c>
      <c r="R434" t="s">
        <v>8321</v>
      </c>
      <c r="S434" s="10">
        <f t="shared" si="22"/>
        <v>42298.726631944446</v>
      </c>
      <c r="T434" s="12">
        <f t="shared" si="22"/>
        <v>42238.726631944446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19">
        <f t="shared" si="20"/>
        <v>0</v>
      </c>
      <c r="P435" t="e">
        <f t="shared" si="21"/>
        <v>#DIV/0!</v>
      </c>
      <c r="Q435" t="s">
        <v>8315</v>
      </c>
      <c r="R435" t="s">
        <v>8321</v>
      </c>
      <c r="S435" s="10">
        <f t="shared" si="22"/>
        <v>42288.629884259266</v>
      </c>
      <c r="T435" s="12">
        <f t="shared" si="22"/>
        <v>42228.629884259266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19">
        <f t="shared" si="20"/>
        <v>0.05</v>
      </c>
      <c r="P436">
        <f t="shared" si="21"/>
        <v>62.5</v>
      </c>
      <c r="Q436" t="s">
        <v>8315</v>
      </c>
      <c r="R436" t="s">
        <v>8321</v>
      </c>
      <c r="S436" s="10">
        <f t="shared" si="22"/>
        <v>41609.876180555555</v>
      </c>
      <c r="T436" s="12">
        <f t="shared" si="22"/>
        <v>41576.834513888891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19">
        <f t="shared" si="20"/>
        <v>2.7272727272727273E-5</v>
      </c>
      <c r="P437">
        <f t="shared" si="21"/>
        <v>1</v>
      </c>
      <c r="Q437" t="s">
        <v>8315</v>
      </c>
      <c r="R437" t="s">
        <v>8321</v>
      </c>
      <c r="S437" s="10">
        <f t="shared" si="22"/>
        <v>41530.747453703705</v>
      </c>
      <c r="T437" s="12">
        <f t="shared" si="22"/>
        <v>41500.747453703705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19">
        <f t="shared" si="20"/>
        <v>0</v>
      </c>
      <c r="P438" t="e">
        <f t="shared" si="21"/>
        <v>#DIV/0!</v>
      </c>
      <c r="Q438" t="s">
        <v>8315</v>
      </c>
      <c r="R438" t="s">
        <v>8321</v>
      </c>
      <c r="S438" s="10">
        <f t="shared" si="22"/>
        <v>41486.36241898148</v>
      </c>
      <c r="T438" s="12">
        <f t="shared" si="22"/>
        <v>41456.36241898148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19">
        <f t="shared" si="20"/>
        <v>0</v>
      </c>
      <c r="P439" t="e">
        <f t="shared" si="21"/>
        <v>#DIV/0!</v>
      </c>
      <c r="Q439" t="s">
        <v>8315</v>
      </c>
      <c r="R439" t="s">
        <v>8321</v>
      </c>
      <c r="S439" s="10">
        <f t="shared" si="22"/>
        <v>42651.31858796296</v>
      </c>
      <c r="T439" s="12">
        <f t="shared" si="22"/>
        <v>42591.31858796296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19">
        <f t="shared" si="20"/>
        <v>9.3799999999999994E-2</v>
      </c>
      <c r="P440">
        <f t="shared" si="21"/>
        <v>170.54545454545453</v>
      </c>
      <c r="Q440" t="s">
        <v>8315</v>
      </c>
      <c r="R440" t="s">
        <v>8321</v>
      </c>
      <c r="S440" s="10">
        <f t="shared" si="22"/>
        <v>42326.302754629629</v>
      </c>
      <c r="T440" s="12">
        <f t="shared" si="22"/>
        <v>42296.261087962965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19">
        <f t="shared" si="20"/>
        <v>0</v>
      </c>
      <c r="P441" t="e">
        <f t="shared" si="21"/>
        <v>#DIV/0!</v>
      </c>
      <c r="Q441" t="s">
        <v>8315</v>
      </c>
      <c r="R441" t="s">
        <v>8321</v>
      </c>
      <c r="S441" s="10">
        <f t="shared" si="22"/>
        <v>41929.761782407404</v>
      </c>
      <c r="T441" s="12">
        <f t="shared" si="22"/>
        <v>41919.761782407404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19">
        <f t="shared" si="20"/>
        <v>1E-3</v>
      </c>
      <c r="P442">
        <f t="shared" si="21"/>
        <v>5</v>
      </c>
      <c r="Q442" t="s">
        <v>8315</v>
      </c>
      <c r="R442" t="s">
        <v>8321</v>
      </c>
      <c r="S442" s="10">
        <f t="shared" si="22"/>
        <v>42453.943900462968</v>
      </c>
      <c r="T442" s="12">
        <f t="shared" si="22"/>
        <v>42423.985567129625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19">
        <f t="shared" si="20"/>
        <v>0</v>
      </c>
      <c r="P443" t="e">
        <f t="shared" si="21"/>
        <v>#DIV/0!</v>
      </c>
      <c r="Q443" t="s">
        <v>8315</v>
      </c>
      <c r="R443" t="s">
        <v>8321</v>
      </c>
      <c r="S443" s="10">
        <f t="shared" si="22"/>
        <v>41580.793935185182</v>
      </c>
      <c r="T443" s="12">
        <f t="shared" si="22"/>
        <v>41550.793935185182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19">
        <f t="shared" si="20"/>
        <v>0.39358823529411763</v>
      </c>
      <c r="P444">
        <f t="shared" si="21"/>
        <v>393.58823529411762</v>
      </c>
      <c r="Q444" t="s">
        <v>8315</v>
      </c>
      <c r="R444" t="s">
        <v>8321</v>
      </c>
      <c r="S444" s="10">
        <f t="shared" si="22"/>
        <v>42054.888692129629</v>
      </c>
      <c r="T444" s="12">
        <f t="shared" si="22"/>
        <v>42024.888692129629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19">
        <f t="shared" si="20"/>
        <v>1E-3</v>
      </c>
      <c r="P445">
        <f t="shared" si="21"/>
        <v>5</v>
      </c>
      <c r="Q445" t="s">
        <v>8315</v>
      </c>
      <c r="R445" t="s">
        <v>8321</v>
      </c>
      <c r="S445" s="10">
        <f t="shared" si="22"/>
        <v>41680.015057870369</v>
      </c>
      <c r="T445" s="12">
        <f t="shared" si="22"/>
        <v>41650.015057870369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19">
        <f t="shared" si="20"/>
        <v>0.05</v>
      </c>
      <c r="P446">
        <f t="shared" si="21"/>
        <v>50</v>
      </c>
      <c r="Q446" t="s">
        <v>8315</v>
      </c>
      <c r="R446" t="s">
        <v>8321</v>
      </c>
      <c r="S446" s="10">
        <f t="shared" si="22"/>
        <v>40954.906956018516</v>
      </c>
      <c r="T446" s="12">
        <f t="shared" si="22"/>
        <v>40894.906956018516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19">
        <f t="shared" si="20"/>
        <v>3.3333333333333335E-5</v>
      </c>
      <c r="P447">
        <f t="shared" si="21"/>
        <v>1</v>
      </c>
      <c r="Q447" t="s">
        <v>8315</v>
      </c>
      <c r="R447" t="s">
        <v>8321</v>
      </c>
      <c r="S447" s="10">
        <f t="shared" si="22"/>
        <v>42145.335358796292</v>
      </c>
      <c r="T447" s="12">
        <f t="shared" si="22"/>
        <v>42130.335358796292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19">
        <f t="shared" si="20"/>
        <v>7.2952380952380949E-2</v>
      </c>
      <c r="P448">
        <f t="shared" si="21"/>
        <v>47.875</v>
      </c>
      <c r="Q448" t="s">
        <v>8315</v>
      </c>
      <c r="R448" t="s">
        <v>8321</v>
      </c>
      <c r="S448" s="10">
        <f t="shared" si="22"/>
        <v>42067.083564814813</v>
      </c>
      <c r="T448" s="12">
        <f t="shared" si="22"/>
        <v>42037.083564814813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19">
        <f t="shared" si="20"/>
        <v>1.6666666666666666E-4</v>
      </c>
      <c r="P449">
        <f t="shared" si="21"/>
        <v>5</v>
      </c>
      <c r="Q449" t="s">
        <v>8315</v>
      </c>
      <c r="R449" t="s">
        <v>8321</v>
      </c>
      <c r="S449" s="10">
        <f t="shared" si="22"/>
        <v>41356.513460648144</v>
      </c>
      <c r="T449" s="12">
        <f t="shared" si="22"/>
        <v>41331.555127314816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19">
        <f t="shared" si="20"/>
        <v>3.2804E-2</v>
      </c>
      <c r="P450">
        <f t="shared" si="21"/>
        <v>20.502500000000001</v>
      </c>
      <c r="Q450" t="s">
        <v>8315</v>
      </c>
      <c r="R450" t="s">
        <v>8321</v>
      </c>
      <c r="S450" s="10">
        <f t="shared" si="22"/>
        <v>41773.758043981477</v>
      </c>
      <c r="T450" s="12">
        <f t="shared" si="22"/>
        <v>41753.758043981477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19">
        <f t="shared" ref="O451:O514" si="23">E451/D451</f>
        <v>2.2499999999999999E-2</v>
      </c>
      <c r="P451">
        <f t="shared" ref="P451:P514" si="24">E451/L451</f>
        <v>9</v>
      </c>
      <c r="Q451" t="s">
        <v>8315</v>
      </c>
      <c r="R451" t="s">
        <v>8321</v>
      </c>
      <c r="S451" s="10">
        <f t="shared" ref="S451:T514" si="25">(((I451/60)/60)/24)+DATE(1970,1,1)</f>
        <v>41564.568113425928</v>
      </c>
      <c r="T451" s="12">
        <f t="shared" si="25"/>
        <v>41534.568113425928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19">
        <f t="shared" si="23"/>
        <v>7.92E-3</v>
      </c>
      <c r="P452">
        <f t="shared" si="24"/>
        <v>56.571428571428569</v>
      </c>
      <c r="Q452" t="s">
        <v>8315</v>
      </c>
      <c r="R452" t="s">
        <v>8321</v>
      </c>
      <c r="S452" s="10">
        <f t="shared" si="25"/>
        <v>41684.946759259255</v>
      </c>
      <c r="T452" s="12">
        <f t="shared" si="25"/>
        <v>41654.946759259255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19">
        <f t="shared" si="23"/>
        <v>0</v>
      </c>
      <c r="P453" t="e">
        <f t="shared" si="24"/>
        <v>#DIV/0!</v>
      </c>
      <c r="Q453" t="s">
        <v>8315</v>
      </c>
      <c r="R453" t="s">
        <v>8321</v>
      </c>
      <c r="S453" s="10">
        <f t="shared" si="25"/>
        <v>41664.715173611112</v>
      </c>
      <c r="T453" s="12">
        <f t="shared" si="25"/>
        <v>41634.715173611112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19">
        <f t="shared" si="23"/>
        <v>0.64</v>
      </c>
      <c r="P454">
        <f t="shared" si="24"/>
        <v>40</v>
      </c>
      <c r="Q454" t="s">
        <v>8315</v>
      </c>
      <c r="R454" t="s">
        <v>8321</v>
      </c>
      <c r="S454" s="10">
        <f t="shared" si="25"/>
        <v>42137.703877314809</v>
      </c>
      <c r="T454" s="12">
        <f t="shared" si="25"/>
        <v>42107.703877314809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19">
        <f t="shared" si="23"/>
        <v>2.740447957839262E-4</v>
      </c>
      <c r="P455">
        <f t="shared" si="24"/>
        <v>13</v>
      </c>
      <c r="Q455" t="s">
        <v>8315</v>
      </c>
      <c r="R455" t="s">
        <v>8321</v>
      </c>
      <c r="S455" s="10">
        <f t="shared" si="25"/>
        <v>42054.824988425928</v>
      </c>
      <c r="T455" s="12">
        <f t="shared" si="25"/>
        <v>42038.824988425928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19">
        <f t="shared" si="23"/>
        <v>8.2000000000000007E-3</v>
      </c>
      <c r="P456">
        <f t="shared" si="24"/>
        <v>16.399999999999999</v>
      </c>
      <c r="Q456" t="s">
        <v>8315</v>
      </c>
      <c r="R456" t="s">
        <v>8321</v>
      </c>
      <c r="S456" s="10">
        <f t="shared" si="25"/>
        <v>41969.551388888889</v>
      </c>
      <c r="T456" s="12">
        <f t="shared" si="25"/>
        <v>41938.717256944445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19">
        <f t="shared" si="23"/>
        <v>6.9230769230769226E-4</v>
      </c>
      <c r="P457">
        <f t="shared" si="24"/>
        <v>22.5</v>
      </c>
      <c r="Q457" t="s">
        <v>8315</v>
      </c>
      <c r="R457" t="s">
        <v>8321</v>
      </c>
      <c r="S457" s="10">
        <f t="shared" si="25"/>
        <v>41016.021527777775</v>
      </c>
      <c r="T457" s="12">
        <f t="shared" si="25"/>
        <v>40971.002569444441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19">
        <f t="shared" si="23"/>
        <v>6.8631863186318634E-3</v>
      </c>
      <c r="P458">
        <f t="shared" si="24"/>
        <v>20.333333333333332</v>
      </c>
      <c r="Q458" t="s">
        <v>8315</v>
      </c>
      <c r="R458" t="s">
        <v>8321</v>
      </c>
      <c r="S458" s="10">
        <f t="shared" si="25"/>
        <v>41569.165972222225</v>
      </c>
      <c r="T458" s="12">
        <f t="shared" si="25"/>
        <v>41547.694456018515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19">
        <f t="shared" si="23"/>
        <v>0</v>
      </c>
      <c r="P459" t="e">
        <f t="shared" si="24"/>
        <v>#DIV/0!</v>
      </c>
      <c r="Q459" t="s">
        <v>8315</v>
      </c>
      <c r="R459" t="s">
        <v>8321</v>
      </c>
      <c r="S459" s="10">
        <f t="shared" si="25"/>
        <v>41867.767500000002</v>
      </c>
      <c r="T459" s="12">
        <f t="shared" si="25"/>
        <v>41837.767500000002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19">
        <f t="shared" si="23"/>
        <v>8.2100000000000006E-2</v>
      </c>
      <c r="P460">
        <f t="shared" si="24"/>
        <v>16.755102040816325</v>
      </c>
      <c r="Q460" t="s">
        <v>8315</v>
      </c>
      <c r="R460" t="s">
        <v>8321</v>
      </c>
      <c r="S460" s="10">
        <f t="shared" si="25"/>
        <v>41408.69976851852</v>
      </c>
      <c r="T460" s="12">
        <f t="shared" si="25"/>
        <v>41378.69976851852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19">
        <f t="shared" si="23"/>
        <v>6.4102564102564103E-4</v>
      </c>
      <c r="P461">
        <f t="shared" si="24"/>
        <v>25</v>
      </c>
      <c r="Q461" t="s">
        <v>8315</v>
      </c>
      <c r="R461" t="s">
        <v>8321</v>
      </c>
      <c r="S461" s="10">
        <f t="shared" si="25"/>
        <v>40860.682025462964</v>
      </c>
      <c r="T461" s="12">
        <f t="shared" si="25"/>
        <v>40800.6403587963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19">
        <f t="shared" si="23"/>
        <v>2.9411764705882353E-3</v>
      </c>
      <c r="P462">
        <f t="shared" si="24"/>
        <v>12.5</v>
      </c>
      <c r="Q462" t="s">
        <v>8315</v>
      </c>
      <c r="R462" t="s">
        <v>8321</v>
      </c>
      <c r="S462" s="10">
        <f t="shared" si="25"/>
        <v>41791.166666666664</v>
      </c>
      <c r="T462" s="12">
        <f t="shared" si="25"/>
        <v>41759.542534722219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19">
        <f t="shared" si="23"/>
        <v>0</v>
      </c>
      <c r="P463" t="e">
        <f t="shared" si="24"/>
        <v>#DIV/0!</v>
      </c>
      <c r="Q463" t="s">
        <v>8315</v>
      </c>
      <c r="R463" t="s">
        <v>8321</v>
      </c>
      <c r="S463" s="10">
        <f t="shared" si="25"/>
        <v>41427.84684027778</v>
      </c>
      <c r="T463" s="12">
        <f t="shared" si="25"/>
        <v>41407.84684027778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19">
        <f t="shared" si="23"/>
        <v>0</v>
      </c>
      <c r="P464" t="e">
        <f t="shared" si="24"/>
        <v>#DIV/0!</v>
      </c>
      <c r="Q464" t="s">
        <v>8315</v>
      </c>
      <c r="R464" t="s">
        <v>8321</v>
      </c>
      <c r="S464" s="10">
        <f t="shared" si="25"/>
        <v>40765.126631944448</v>
      </c>
      <c r="T464" s="12">
        <f t="shared" si="25"/>
        <v>40705.126631944448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19">
        <f t="shared" si="23"/>
        <v>2.2727272727272728E-2</v>
      </c>
      <c r="P465">
        <f t="shared" si="24"/>
        <v>113.63636363636364</v>
      </c>
      <c r="Q465" t="s">
        <v>8315</v>
      </c>
      <c r="R465" t="s">
        <v>8321</v>
      </c>
      <c r="S465" s="10">
        <f t="shared" si="25"/>
        <v>40810.710104166668</v>
      </c>
      <c r="T465" s="12">
        <f t="shared" si="25"/>
        <v>40750.710104166668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19">
        <f t="shared" si="23"/>
        <v>9.9009900990099011E-4</v>
      </c>
      <c r="P466">
        <f t="shared" si="24"/>
        <v>1</v>
      </c>
      <c r="Q466" t="s">
        <v>8315</v>
      </c>
      <c r="R466" t="s">
        <v>8321</v>
      </c>
      <c r="S466" s="10">
        <f t="shared" si="25"/>
        <v>42508.848784722228</v>
      </c>
      <c r="T466" s="12">
        <f t="shared" si="25"/>
        <v>42488.848784722228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19">
        <f t="shared" si="23"/>
        <v>0.26953125</v>
      </c>
      <c r="P467">
        <f t="shared" si="24"/>
        <v>17.25</v>
      </c>
      <c r="Q467" t="s">
        <v>8315</v>
      </c>
      <c r="R467" t="s">
        <v>8321</v>
      </c>
      <c r="S467" s="10">
        <f t="shared" si="25"/>
        <v>41817.120069444441</v>
      </c>
      <c r="T467" s="12">
        <f t="shared" si="25"/>
        <v>41801.120069444441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19">
        <f t="shared" si="23"/>
        <v>7.6E-3</v>
      </c>
      <c r="P468">
        <f t="shared" si="24"/>
        <v>15.2</v>
      </c>
      <c r="Q468" t="s">
        <v>8315</v>
      </c>
      <c r="R468" t="s">
        <v>8321</v>
      </c>
      <c r="S468" s="10">
        <f t="shared" si="25"/>
        <v>41159.942870370374</v>
      </c>
      <c r="T468" s="12">
        <f t="shared" si="25"/>
        <v>41129.942870370374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19">
        <f t="shared" si="23"/>
        <v>0.21575</v>
      </c>
      <c r="P469">
        <f t="shared" si="24"/>
        <v>110.64102564102564</v>
      </c>
      <c r="Q469" t="s">
        <v>8315</v>
      </c>
      <c r="R469" t="s">
        <v>8321</v>
      </c>
      <c r="S469" s="10">
        <f t="shared" si="25"/>
        <v>41180.679791666669</v>
      </c>
      <c r="T469" s="12">
        <f t="shared" si="25"/>
        <v>41135.679791666669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19">
        <f t="shared" si="23"/>
        <v>0</v>
      </c>
      <c r="P470" t="e">
        <f t="shared" si="24"/>
        <v>#DIV/0!</v>
      </c>
      <c r="Q470" t="s">
        <v>8315</v>
      </c>
      <c r="R470" t="s">
        <v>8321</v>
      </c>
      <c r="S470" s="10">
        <f t="shared" si="25"/>
        <v>41101.160474537035</v>
      </c>
      <c r="T470" s="12">
        <f t="shared" si="25"/>
        <v>41041.167627314811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19">
        <f t="shared" si="23"/>
        <v>0</v>
      </c>
      <c r="P471" t="e">
        <f t="shared" si="24"/>
        <v>#DIV/0!</v>
      </c>
      <c r="Q471" t="s">
        <v>8315</v>
      </c>
      <c r="R471" t="s">
        <v>8321</v>
      </c>
      <c r="S471" s="10">
        <f t="shared" si="25"/>
        <v>41887.989861111113</v>
      </c>
      <c r="T471" s="12">
        <f t="shared" si="25"/>
        <v>41827.989861111113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19">
        <f t="shared" si="23"/>
        <v>1.0200000000000001E-2</v>
      </c>
      <c r="P472">
        <f t="shared" si="24"/>
        <v>25.5</v>
      </c>
      <c r="Q472" t="s">
        <v>8315</v>
      </c>
      <c r="R472" t="s">
        <v>8321</v>
      </c>
      <c r="S472" s="10">
        <f t="shared" si="25"/>
        <v>41655.166666666664</v>
      </c>
      <c r="T472" s="12">
        <f t="shared" si="25"/>
        <v>41605.167696759258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19">
        <f t="shared" si="23"/>
        <v>0.11892727272727273</v>
      </c>
      <c r="P473">
        <f t="shared" si="24"/>
        <v>38.476470588235294</v>
      </c>
      <c r="Q473" t="s">
        <v>8315</v>
      </c>
      <c r="R473" t="s">
        <v>8321</v>
      </c>
      <c r="S473" s="10">
        <f t="shared" si="25"/>
        <v>41748.680312500001</v>
      </c>
      <c r="T473" s="12">
        <f t="shared" si="25"/>
        <v>41703.721979166665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19">
        <f t="shared" si="23"/>
        <v>0.17624999999999999</v>
      </c>
      <c r="P474">
        <f t="shared" si="24"/>
        <v>28.2</v>
      </c>
      <c r="Q474" t="s">
        <v>8315</v>
      </c>
      <c r="R474" t="s">
        <v>8321</v>
      </c>
      <c r="S474" s="10">
        <f t="shared" si="25"/>
        <v>41874.922662037039</v>
      </c>
      <c r="T474" s="12">
        <f t="shared" si="25"/>
        <v>41844.922662037039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19">
        <f t="shared" si="23"/>
        <v>2.87E-2</v>
      </c>
      <c r="P475">
        <f t="shared" si="24"/>
        <v>61.5</v>
      </c>
      <c r="Q475" t="s">
        <v>8315</v>
      </c>
      <c r="R475" t="s">
        <v>8321</v>
      </c>
      <c r="S475" s="10">
        <f t="shared" si="25"/>
        <v>41899.698136574072</v>
      </c>
      <c r="T475" s="12">
        <f t="shared" si="25"/>
        <v>41869.698136574072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19">
        <f t="shared" si="23"/>
        <v>3.0303030303030303E-4</v>
      </c>
      <c r="P476">
        <f t="shared" si="24"/>
        <v>1</v>
      </c>
      <c r="Q476" t="s">
        <v>8315</v>
      </c>
      <c r="R476" t="s">
        <v>8321</v>
      </c>
      <c r="S476" s="10">
        <f t="shared" si="25"/>
        <v>42783.329039351855</v>
      </c>
      <c r="T476" s="12">
        <f t="shared" si="25"/>
        <v>42753.329039351855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19">
        <f t="shared" si="23"/>
        <v>0</v>
      </c>
      <c r="P477" t="e">
        <f t="shared" si="24"/>
        <v>#DIV/0!</v>
      </c>
      <c r="Q477" t="s">
        <v>8315</v>
      </c>
      <c r="R477" t="s">
        <v>8321</v>
      </c>
      <c r="S477" s="10">
        <f t="shared" si="25"/>
        <v>42130.086145833338</v>
      </c>
      <c r="T477" s="12">
        <f t="shared" si="25"/>
        <v>42100.086145833338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19">
        <f t="shared" si="23"/>
        <v>2.2302681818181819E-2</v>
      </c>
      <c r="P478">
        <f t="shared" si="24"/>
        <v>39.569274193548388</v>
      </c>
      <c r="Q478" t="s">
        <v>8315</v>
      </c>
      <c r="R478" t="s">
        <v>8321</v>
      </c>
      <c r="S478" s="10">
        <f t="shared" si="25"/>
        <v>41793.165972222225</v>
      </c>
      <c r="T478" s="12">
        <f t="shared" si="25"/>
        <v>41757.975011574075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19">
        <f t="shared" si="23"/>
        <v>0</v>
      </c>
      <c r="P479" t="e">
        <f t="shared" si="24"/>
        <v>#DIV/0!</v>
      </c>
      <c r="Q479" t="s">
        <v>8315</v>
      </c>
      <c r="R479" t="s">
        <v>8321</v>
      </c>
      <c r="S479" s="10">
        <f t="shared" si="25"/>
        <v>41047.83488425926</v>
      </c>
      <c r="T479" s="12">
        <f t="shared" si="25"/>
        <v>40987.83488425926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19">
        <f t="shared" si="23"/>
        <v>0</v>
      </c>
      <c r="P480" t="e">
        <f t="shared" si="24"/>
        <v>#DIV/0!</v>
      </c>
      <c r="Q480" t="s">
        <v>8315</v>
      </c>
      <c r="R480" t="s">
        <v>8321</v>
      </c>
      <c r="S480" s="10">
        <f t="shared" si="25"/>
        <v>42095.869317129633</v>
      </c>
      <c r="T480" s="12">
        <f t="shared" si="25"/>
        <v>42065.910983796297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19">
        <f t="shared" si="23"/>
        <v>0.3256</v>
      </c>
      <c r="P481">
        <f t="shared" si="24"/>
        <v>88.8</v>
      </c>
      <c r="Q481" t="s">
        <v>8315</v>
      </c>
      <c r="R481" t="s">
        <v>8321</v>
      </c>
      <c r="S481" s="10">
        <f t="shared" si="25"/>
        <v>41964.449479166666</v>
      </c>
      <c r="T481" s="12">
        <f t="shared" si="25"/>
        <v>41904.407812500001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19">
        <f t="shared" si="23"/>
        <v>0.19409999999999999</v>
      </c>
      <c r="P482">
        <f t="shared" si="24"/>
        <v>55.457142857142856</v>
      </c>
      <c r="Q482" t="s">
        <v>8315</v>
      </c>
      <c r="R482" t="s">
        <v>8321</v>
      </c>
      <c r="S482" s="10">
        <f t="shared" si="25"/>
        <v>41495.500173611108</v>
      </c>
      <c r="T482" s="12">
        <f t="shared" si="25"/>
        <v>41465.500173611108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19">
        <f t="shared" si="23"/>
        <v>6.0999999999999999E-2</v>
      </c>
      <c r="P483">
        <f t="shared" si="24"/>
        <v>87.142857142857139</v>
      </c>
      <c r="Q483" t="s">
        <v>8315</v>
      </c>
      <c r="R483" t="s">
        <v>8321</v>
      </c>
      <c r="S483" s="10">
        <f t="shared" si="25"/>
        <v>41192.672326388885</v>
      </c>
      <c r="T483" s="12">
        <f t="shared" si="25"/>
        <v>41162.672326388885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19">
        <f t="shared" si="23"/>
        <v>1E-3</v>
      </c>
      <c r="P484">
        <f t="shared" si="24"/>
        <v>10</v>
      </c>
      <c r="Q484" t="s">
        <v>8315</v>
      </c>
      <c r="R484" t="s">
        <v>8321</v>
      </c>
      <c r="S484" s="10">
        <f t="shared" si="25"/>
        <v>42474.606944444444</v>
      </c>
      <c r="T484" s="12">
        <f t="shared" si="25"/>
        <v>42447.896875000006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19">
        <f t="shared" si="23"/>
        <v>0.502</v>
      </c>
      <c r="P485">
        <f t="shared" si="24"/>
        <v>51.224489795918366</v>
      </c>
      <c r="Q485" t="s">
        <v>8315</v>
      </c>
      <c r="R485" t="s">
        <v>8321</v>
      </c>
      <c r="S485" s="10">
        <f t="shared" si="25"/>
        <v>41303.197592592594</v>
      </c>
      <c r="T485" s="12">
        <f t="shared" si="25"/>
        <v>41243.197592592594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19">
        <f t="shared" si="23"/>
        <v>1.8625E-3</v>
      </c>
      <c r="P486">
        <f t="shared" si="24"/>
        <v>13.545454545454545</v>
      </c>
      <c r="Q486" t="s">
        <v>8315</v>
      </c>
      <c r="R486" t="s">
        <v>8321</v>
      </c>
      <c r="S486" s="10">
        <f t="shared" si="25"/>
        <v>42313.981157407412</v>
      </c>
      <c r="T486" s="12">
        <f t="shared" si="25"/>
        <v>42272.93949074074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19">
        <f t="shared" si="23"/>
        <v>0.21906971229845085</v>
      </c>
      <c r="P487">
        <f t="shared" si="24"/>
        <v>66.520080000000007</v>
      </c>
      <c r="Q487" t="s">
        <v>8315</v>
      </c>
      <c r="R487" t="s">
        <v>8321</v>
      </c>
      <c r="S487" s="10">
        <f t="shared" si="25"/>
        <v>41411.50577546296</v>
      </c>
      <c r="T487" s="12">
        <f t="shared" si="25"/>
        <v>41381.50577546296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19">
        <f t="shared" si="23"/>
        <v>9.0909090909090904E-5</v>
      </c>
      <c r="P488">
        <f t="shared" si="24"/>
        <v>50</v>
      </c>
      <c r="Q488" t="s">
        <v>8315</v>
      </c>
      <c r="R488" t="s">
        <v>8321</v>
      </c>
      <c r="S488" s="10">
        <f t="shared" si="25"/>
        <v>41791.94258101852</v>
      </c>
      <c r="T488" s="12">
        <f t="shared" si="25"/>
        <v>41761.94258101852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19">
        <f t="shared" si="23"/>
        <v>0</v>
      </c>
      <c r="P489" t="e">
        <f t="shared" si="24"/>
        <v>#DIV/0!</v>
      </c>
      <c r="Q489" t="s">
        <v>8315</v>
      </c>
      <c r="R489" t="s">
        <v>8321</v>
      </c>
      <c r="S489" s="10">
        <f t="shared" si="25"/>
        <v>42729.636504629627</v>
      </c>
      <c r="T489" s="12">
        <f t="shared" si="25"/>
        <v>42669.594837962963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19">
        <f t="shared" si="23"/>
        <v>0</v>
      </c>
      <c r="P490" t="e">
        <f t="shared" si="24"/>
        <v>#DIV/0!</v>
      </c>
      <c r="Q490" t="s">
        <v>8315</v>
      </c>
      <c r="R490" t="s">
        <v>8321</v>
      </c>
      <c r="S490" s="10">
        <f t="shared" si="25"/>
        <v>42744.054398148146</v>
      </c>
      <c r="T490" s="12">
        <f t="shared" si="25"/>
        <v>42714.054398148146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19">
        <f t="shared" si="23"/>
        <v>2.8667813379201833E-3</v>
      </c>
      <c r="P491">
        <f t="shared" si="24"/>
        <v>71.666666666666671</v>
      </c>
      <c r="Q491" t="s">
        <v>8315</v>
      </c>
      <c r="R491" t="s">
        <v>8321</v>
      </c>
      <c r="S491" s="10">
        <f t="shared" si="25"/>
        <v>40913.481249999997</v>
      </c>
      <c r="T491" s="12">
        <f t="shared" si="25"/>
        <v>40882.481666666667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19">
        <f t="shared" si="23"/>
        <v>0</v>
      </c>
      <c r="P492" t="e">
        <f t="shared" si="24"/>
        <v>#DIV/0!</v>
      </c>
      <c r="Q492" t="s">
        <v>8315</v>
      </c>
      <c r="R492" t="s">
        <v>8321</v>
      </c>
      <c r="S492" s="10">
        <f t="shared" si="25"/>
        <v>41143.968576388892</v>
      </c>
      <c r="T492" s="12">
        <f t="shared" si="25"/>
        <v>41113.968576388892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19">
        <f t="shared" si="23"/>
        <v>0</v>
      </c>
      <c r="P493" t="e">
        <f t="shared" si="24"/>
        <v>#DIV/0!</v>
      </c>
      <c r="Q493" t="s">
        <v>8315</v>
      </c>
      <c r="R493" t="s">
        <v>8321</v>
      </c>
      <c r="S493" s="10">
        <f t="shared" si="25"/>
        <v>42396.982627314821</v>
      </c>
      <c r="T493" s="12">
        <f t="shared" si="25"/>
        <v>42366.982627314821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19">
        <f t="shared" si="23"/>
        <v>0</v>
      </c>
      <c r="P494" t="e">
        <f t="shared" si="24"/>
        <v>#DIV/0!</v>
      </c>
      <c r="Q494" t="s">
        <v>8315</v>
      </c>
      <c r="R494" t="s">
        <v>8321</v>
      </c>
      <c r="S494" s="10">
        <f t="shared" si="25"/>
        <v>42656.03506944445</v>
      </c>
      <c r="T494" s="12">
        <f t="shared" si="25"/>
        <v>42596.03506944445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19">
        <f t="shared" si="23"/>
        <v>0</v>
      </c>
      <c r="P495" t="e">
        <f t="shared" si="24"/>
        <v>#DIV/0!</v>
      </c>
      <c r="Q495" t="s">
        <v>8315</v>
      </c>
      <c r="R495" t="s">
        <v>8321</v>
      </c>
      <c r="S495" s="10">
        <f t="shared" si="25"/>
        <v>42144.726134259254</v>
      </c>
      <c r="T495" s="12">
        <f t="shared" si="25"/>
        <v>42114.726134259254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19">
        <f t="shared" si="23"/>
        <v>1.5499999999999999E-3</v>
      </c>
      <c r="P496">
        <f t="shared" si="24"/>
        <v>10.333333333333334</v>
      </c>
      <c r="Q496" t="s">
        <v>8315</v>
      </c>
      <c r="R496" t="s">
        <v>8321</v>
      </c>
      <c r="S496" s="10">
        <f t="shared" si="25"/>
        <v>41823.125</v>
      </c>
      <c r="T496" s="12">
        <f t="shared" si="25"/>
        <v>41799.830613425926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19">
        <f t="shared" si="23"/>
        <v>0</v>
      </c>
      <c r="P497" t="e">
        <f t="shared" si="24"/>
        <v>#DIV/0!</v>
      </c>
      <c r="Q497" t="s">
        <v>8315</v>
      </c>
      <c r="R497" t="s">
        <v>8321</v>
      </c>
      <c r="S497" s="10">
        <f t="shared" si="25"/>
        <v>42201.827604166669</v>
      </c>
      <c r="T497" s="12">
        <f t="shared" si="25"/>
        <v>42171.827604166669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19">
        <f t="shared" si="23"/>
        <v>1.6666666666666667E-5</v>
      </c>
      <c r="P498">
        <f t="shared" si="24"/>
        <v>1</v>
      </c>
      <c r="Q498" t="s">
        <v>8315</v>
      </c>
      <c r="R498" t="s">
        <v>8321</v>
      </c>
      <c r="S498" s="10">
        <f t="shared" si="25"/>
        <v>41680.93141203704</v>
      </c>
      <c r="T498" s="12">
        <f t="shared" si="25"/>
        <v>41620.93141203704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19">
        <f t="shared" si="23"/>
        <v>6.6964285714285711E-3</v>
      </c>
      <c r="P499">
        <f t="shared" si="24"/>
        <v>10</v>
      </c>
      <c r="Q499" t="s">
        <v>8315</v>
      </c>
      <c r="R499" t="s">
        <v>8321</v>
      </c>
      <c r="S499" s="10">
        <f t="shared" si="25"/>
        <v>41998.208333333328</v>
      </c>
      <c r="T499" s="12">
        <f t="shared" si="25"/>
        <v>41945.037789351853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19">
        <f t="shared" si="23"/>
        <v>4.5985132395404561E-2</v>
      </c>
      <c r="P500">
        <f t="shared" si="24"/>
        <v>136.09090909090909</v>
      </c>
      <c r="Q500" t="s">
        <v>8315</v>
      </c>
      <c r="R500" t="s">
        <v>8321</v>
      </c>
      <c r="S500" s="10">
        <f t="shared" si="25"/>
        <v>40900.762141203704</v>
      </c>
      <c r="T500" s="12">
        <f t="shared" si="25"/>
        <v>40858.762141203704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19">
        <f t="shared" si="23"/>
        <v>9.5500000000000002E-2</v>
      </c>
      <c r="P501">
        <f t="shared" si="24"/>
        <v>73.461538461538467</v>
      </c>
      <c r="Q501" t="s">
        <v>8315</v>
      </c>
      <c r="R501" t="s">
        <v>8321</v>
      </c>
      <c r="S501" s="10">
        <f t="shared" si="25"/>
        <v>40098.874305555553</v>
      </c>
      <c r="T501" s="12">
        <f t="shared" si="25"/>
        <v>40043.895462962959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19">
        <f t="shared" si="23"/>
        <v>3.307692307692308E-2</v>
      </c>
      <c r="P502">
        <f t="shared" si="24"/>
        <v>53.75</v>
      </c>
      <c r="Q502" t="s">
        <v>8315</v>
      </c>
      <c r="R502" t="s">
        <v>8321</v>
      </c>
      <c r="S502" s="10">
        <f t="shared" si="25"/>
        <v>40306.927777777775</v>
      </c>
      <c r="T502" s="12">
        <f t="shared" si="25"/>
        <v>40247.886006944449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19">
        <f t="shared" si="23"/>
        <v>0</v>
      </c>
      <c r="P503" t="e">
        <f t="shared" si="24"/>
        <v>#DIV/0!</v>
      </c>
      <c r="Q503" t="s">
        <v>8315</v>
      </c>
      <c r="R503" t="s">
        <v>8321</v>
      </c>
      <c r="S503" s="10">
        <f t="shared" si="25"/>
        <v>40733.234386574077</v>
      </c>
      <c r="T503" s="12">
        <f t="shared" si="25"/>
        <v>40703.234386574077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19">
        <f t="shared" si="23"/>
        <v>1.15E-2</v>
      </c>
      <c r="P504">
        <f t="shared" si="24"/>
        <v>57.5</v>
      </c>
      <c r="Q504" t="s">
        <v>8315</v>
      </c>
      <c r="R504" t="s">
        <v>8321</v>
      </c>
      <c r="S504" s="10">
        <f t="shared" si="25"/>
        <v>40986.511863425927</v>
      </c>
      <c r="T504" s="12">
        <f t="shared" si="25"/>
        <v>40956.553530092591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19">
        <f t="shared" si="23"/>
        <v>1.7538461538461537E-2</v>
      </c>
      <c r="P505">
        <f t="shared" si="24"/>
        <v>12.666666666666666</v>
      </c>
      <c r="Q505" t="s">
        <v>8315</v>
      </c>
      <c r="R505" t="s">
        <v>8321</v>
      </c>
      <c r="S505" s="10">
        <f t="shared" si="25"/>
        <v>42021.526655092588</v>
      </c>
      <c r="T505" s="12">
        <f t="shared" si="25"/>
        <v>41991.526655092588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19">
        <f t="shared" si="23"/>
        <v>1.3673469387755101E-2</v>
      </c>
      <c r="P506">
        <f t="shared" si="24"/>
        <v>67</v>
      </c>
      <c r="Q506" t="s">
        <v>8315</v>
      </c>
      <c r="R506" t="s">
        <v>8321</v>
      </c>
      <c r="S506" s="10">
        <f t="shared" si="25"/>
        <v>41009.941979166666</v>
      </c>
      <c r="T506" s="12">
        <f t="shared" si="25"/>
        <v>40949.98364583333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19">
        <f t="shared" si="23"/>
        <v>4.3333333333333331E-3</v>
      </c>
      <c r="P507">
        <f t="shared" si="24"/>
        <v>3.7142857142857144</v>
      </c>
      <c r="Q507" t="s">
        <v>8315</v>
      </c>
      <c r="R507" t="s">
        <v>8321</v>
      </c>
      <c r="S507" s="10">
        <f t="shared" si="25"/>
        <v>42363.098217592589</v>
      </c>
      <c r="T507" s="12">
        <f t="shared" si="25"/>
        <v>42318.098217592589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19">
        <f t="shared" si="23"/>
        <v>1.25E-3</v>
      </c>
      <c r="P508">
        <f t="shared" si="24"/>
        <v>250</v>
      </c>
      <c r="Q508" t="s">
        <v>8315</v>
      </c>
      <c r="R508" t="s">
        <v>8321</v>
      </c>
      <c r="S508" s="10">
        <f t="shared" si="25"/>
        <v>41496.552314814813</v>
      </c>
      <c r="T508" s="12">
        <f t="shared" si="25"/>
        <v>41466.552314814813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19">
        <f t="shared" si="23"/>
        <v>3.2000000000000001E-2</v>
      </c>
      <c r="P509">
        <f t="shared" si="24"/>
        <v>64</v>
      </c>
      <c r="Q509" t="s">
        <v>8315</v>
      </c>
      <c r="R509" t="s">
        <v>8321</v>
      </c>
      <c r="S509" s="10">
        <f t="shared" si="25"/>
        <v>41201.958993055552</v>
      </c>
      <c r="T509" s="12">
        <f t="shared" si="25"/>
        <v>41156.958993055552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19">
        <f t="shared" si="23"/>
        <v>8.0000000000000002E-3</v>
      </c>
      <c r="P510">
        <f t="shared" si="24"/>
        <v>133.33333333333334</v>
      </c>
      <c r="Q510" t="s">
        <v>8315</v>
      </c>
      <c r="R510" t="s">
        <v>8321</v>
      </c>
      <c r="S510" s="10">
        <f t="shared" si="25"/>
        <v>41054.593055555553</v>
      </c>
      <c r="T510" s="12">
        <f t="shared" si="25"/>
        <v>40995.024317129632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19">
        <f t="shared" si="23"/>
        <v>2E-3</v>
      </c>
      <c r="P511">
        <f t="shared" si="24"/>
        <v>10</v>
      </c>
      <c r="Q511" t="s">
        <v>8315</v>
      </c>
      <c r="R511" t="s">
        <v>8321</v>
      </c>
      <c r="S511" s="10">
        <f t="shared" si="25"/>
        <v>42183.631597222222</v>
      </c>
      <c r="T511" s="12">
        <f t="shared" si="25"/>
        <v>42153.631597222222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19">
        <f t="shared" si="23"/>
        <v>0</v>
      </c>
      <c r="P512" t="e">
        <f t="shared" si="24"/>
        <v>#DIV/0!</v>
      </c>
      <c r="Q512" t="s">
        <v>8315</v>
      </c>
      <c r="R512" t="s">
        <v>8321</v>
      </c>
      <c r="S512" s="10">
        <f t="shared" si="25"/>
        <v>42430.176377314812</v>
      </c>
      <c r="T512" s="12">
        <f t="shared" si="25"/>
        <v>42400.176377314812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19">
        <f t="shared" si="23"/>
        <v>0.03</v>
      </c>
      <c r="P513">
        <f t="shared" si="24"/>
        <v>30</v>
      </c>
      <c r="Q513" t="s">
        <v>8315</v>
      </c>
      <c r="R513" t="s">
        <v>8321</v>
      </c>
      <c r="S513" s="10">
        <f t="shared" si="25"/>
        <v>41370.261365740742</v>
      </c>
      <c r="T513" s="12">
        <f t="shared" si="25"/>
        <v>41340.303032407406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19">
        <f t="shared" si="23"/>
        <v>1.3749999999999999E-3</v>
      </c>
      <c r="P514">
        <f t="shared" si="24"/>
        <v>5.5</v>
      </c>
      <c r="Q514" t="s">
        <v>8315</v>
      </c>
      <c r="R514" t="s">
        <v>8321</v>
      </c>
      <c r="S514" s="10">
        <f t="shared" si="25"/>
        <v>42694.783877314811</v>
      </c>
      <c r="T514" s="12">
        <f t="shared" si="25"/>
        <v>42649.742210648154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19">
        <f t="shared" ref="O515:O578" si="26">E515/D515</f>
        <v>0.13924</v>
      </c>
      <c r="P515">
        <f t="shared" ref="P515:P578" si="27">E515/L515</f>
        <v>102.38235294117646</v>
      </c>
      <c r="Q515" t="s">
        <v>8315</v>
      </c>
      <c r="R515" t="s">
        <v>8321</v>
      </c>
      <c r="S515" s="10">
        <f t="shared" ref="S515:T578" si="28">(((I515/60)/60)/24)+DATE(1970,1,1)</f>
        <v>42597.291666666672</v>
      </c>
      <c r="T515" s="12">
        <f t="shared" si="28"/>
        <v>42552.653993055559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19">
        <f t="shared" si="26"/>
        <v>3.3333333333333333E-2</v>
      </c>
      <c r="P516">
        <f t="shared" si="27"/>
        <v>16.666666666666668</v>
      </c>
      <c r="Q516" t="s">
        <v>8315</v>
      </c>
      <c r="R516" t="s">
        <v>8321</v>
      </c>
      <c r="S516" s="10">
        <f t="shared" si="28"/>
        <v>41860.613969907405</v>
      </c>
      <c r="T516" s="12">
        <f t="shared" si="28"/>
        <v>41830.613969907405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19">
        <f t="shared" si="26"/>
        <v>0.25413402061855672</v>
      </c>
      <c r="P517">
        <f t="shared" si="27"/>
        <v>725.02941176470586</v>
      </c>
      <c r="Q517" t="s">
        <v>8315</v>
      </c>
      <c r="R517" t="s">
        <v>8321</v>
      </c>
      <c r="S517" s="10">
        <f t="shared" si="28"/>
        <v>42367.490752314814</v>
      </c>
      <c r="T517" s="12">
        <f t="shared" si="28"/>
        <v>42327.490752314814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19">
        <f t="shared" si="26"/>
        <v>0</v>
      </c>
      <c r="P518" t="e">
        <f t="shared" si="27"/>
        <v>#DIV/0!</v>
      </c>
      <c r="Q518" t="s">
        <v>8315</v>
      </c>
      <c r="R518" t="s">
        <v>8321</v>
      </c>
      <c r="S518" s="10">
        <f t="shared" si="28"/>
        <v>42151.778703703705</v>
      </c>
      <c r="T518" s="12">
        <f t="shared" si="28"/>
        <v>42091.778703703705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19">
        <f t="shared" si="26"/>
        <v>1.3666666666666667E-2</v>
      </c>
      <c r="P519">
        <f t="shared" si="27"/>
        <v>68.333333333333329</v>
      </c>
      <c r="Q519" t="s">
        <v>8315</v>
      </c>
      <c r="R519" t="s">
        <v>8321</v>
      </c>
      <c r="S519" s="10">
        <f t="shared" si="28"/>
        <v>42768.615289351852</v>
      </c>
      <c r="T519" s="12">
        <f t="shared" si="28"/>
        <v>42738.615289351852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19">
        <f t="shared" si="26"/>
        <v>0</v>
      </c>
      <c r="P520" t="e">
        <f t="shared" si="27"/>
        <v>#DIV/0!</v>
      </c>
      <c r="Q520" t="s">
        <v>8315</v>
      </c>
      <c r="R520" t="s">
        <v>8321</v>
      </c>
      <c r="S520" s="10">
        <f t="shared" si="28"/>
        <v>42253.615277777775</v>
      </c>
      <c r="T520" s="12">
        <f t="shared" si="28"/>
        <v>42223.616018518514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19">
        <f t="shared" si="26"/>
        <v>0.22881426547787684</v>
      </c>
      <c r="P521">
        <f t="shared" si="27"/>
        <v>39.228571428571428</v>
      </c>
      <c r="Q521" t="s">
        <v>8315</v>
      </c>
      <c r="R521" t="s">
        <v>8321</v>
      </c>
      <c r="S521" s="10">
        <f t="shared" si="28"/>
        <v>41248.391446759262</v>
      </c>
      <c r="T521" s="12">
        <f t="shared" si="28"/>
        <v>41218.391446759262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19">
        <f t="shared" si="26"/>
        <v>1.0209999999999999</v>
      </c>
      <c r="P522">
        <f t="shared" si="27"/>
        <v>150.14705882352942</v>
      </c>
      <c r="Q522" t="s">
        <v>8322</v>
      </c>
      <c r="R522" t="s">
        <v>8323</v>
      </c>
      <c r="S522" s="10">
        <f t="shared" si="28"/>
        <v>42348.702094907407</v>
      </c>
      <c r="T522" s="12">
        <f t="shared" si="28"/>
        <v>42318.702094907407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19">
        <f t="shared" si="26"/>
        <v>1.0464</v>
      </c>
      <c r="P523">
        <f t="shared" si="27"/>
        <v>93.428571428571431</v>
      </c>
      <c r="Q523" t="s">
        <v>8322</v>
      </c>
      <c r="R523" t="s">
        <v>8323</v>
      </c>
      <c r="S523" s="10">
        <f t="shared" si="28"/>
        <v>42675.207638888889</v>
      </c>
      <c r="T523" s="12">
        <f t="shared" si="28"/>
        <v>42646.092812499999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19">
        <f t="shared" si="26"/>
        <v>1.1466666666666667</v>
      </c>
      <c r="P524">
        <f t="shared" si="27"/>
        <v>110.96774193548387</v>
      </c>
      <c r="Q524" t="s">
        <v>8322</v>
      </c>
      <c r="R524" t="s">
        <v>8323</v>
      </c>
      <c r="S524" s="10">
        <f t="shared" si="28"/>
        <v>42449.999131944445</v>
      </c>
      <c r="T524" s="12">
        <f t="shared" si="28"/>
        <v>42430.040798611109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19">
        <f t="shared" si="26"/>
        <v>1.206</v>
      </c>
      <c r="P525">
        <f t="shared" si="27"/>
        <v>71.785714285714292</v>
      </c>
      <c r="Q525" t="s">
        <v>8322</v>
      </c>
      <c r="R525" t="s">
        <v>8323</v>
      </c>
      <c r="S525" s="10">
        <f t="shared" si="28"/>
        <v>42268.13282407407</v>
      </c>
      <c r="T525" s="12">
        <f t="shared" si="28"/>
        <v>42238.13282407407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19">
        <f t="shared" si="26"/>
        <v>1.0867285714285715</v>
      </c>
      <c r="P526">
        <f t="shared" si="27"/>
        <v>29.258076923076924</v>
      </c>
      <c r="Q526" t="s">
        <v>8322</v>
      </c>
      <c r="R526" t="s">
        <v>8323</v>
      </c>
      <c r="S526" s="10">
        <f t="shared" si="28"/>
        <v>42522.717233796298</v>
      </c>
      <c r="T526" s="12">
        <f t="shared" si="28"/>
        <v>42492.717233796298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19">
        <f t="shared" si="26"/>
        <v>1</v>
      </c>
      <c r="P527">
        <f t="shared" si="27"/>
        <v>1000</v>
      </c>
      <c r="Q527" t="s">
        <v>8322</v>
      </c>
      <c r="R527" t="s">
        <v>8323</v>
      </c>
      <c r="S527" s="10">
        <f t="shared" si="28"/>
        <v>41895.400937500002</v>
      </c>
      <c r="T527" s="12">
        <f t="shared" si="28"/>
        <v>41850.400937500002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19">
        <f t="shared" si="26"/>
        <v>1.1399999999999999</v>
      </c>
      <c r="P528">
        <f t="shared" si="27"/>
        <v>74.347826086956516</v>
      </c>
      <c r="Q528" t="s">
        <v>8322</v>
      </c>
      <c r="R528" t="s">
        <v>8323</v>
      </c>
      <c r="S528" s="10">
        <f t="shared" si="28"/>
        <v>42223.708333333328</v>
      </c>
      <c r="T528" s="12">
        <f t="shared" si="28"/>
        <v>42192.591944444444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9">
        <f t="shared" si="26"/>
        <v>1.0085</v>
      </c>
      <c r="P529">
        <f t="shared" si="27"/>
        <v>63.829113924050631</v>
      </c>
      <c r="Q529" t="s">
        <v>8322</v>
      </c>
      <c r="R529" t="s">
        <v>8323</v>
      </c>
      <c r="S529" s="10">
        <f t="shared" si="28"/>
        <v>42783.670138888891</v>
      </c>
      <c r="T529" s="12">
        <f t="shared" si="28"/>
        <v>42753.205625000002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19">
        <f t="shared" si="26"/>
        <v>1.1565217391304348</v>
      </c>
      <c r="P530">
        <f t="shared" si="27"/>
        <v>44.333333333333336</v>
      </c>
      <c r="Q530" t="s">
        <v>8322</v>
      </c>
      <c r="R530" t="s">
        <v>8323</v>
      </c>
      <c r="S530" s="10">
        <f t="shared" si="28"/>
        <v>42176.888888888891</v>
      </c>
      <c r="T530" s="12">
        <f t="shared" si="28"/>
        <v>42155.920219907406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19">
        <f t="shared" si="26"/>
        <v>1.3041666666666667</v>
      </c>
      <c r="P531">
        <f t="shared" si="27"/>
        <v>86.944444444444443</v>
      </c>
      <c r="Q531" t="s">
        <v>8322</v>
      </c>
      <c r="R531" t="s">
        <v>8323</v>
      </c>
      <c r="S531" s="10">
        <f t="shared" si="28"/>
        <v>42746.208333333328</v>
      </c>
      <c r="T531" s="12">
        <f t="shared" si="28"/>
        <v>42725.031180555554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19">
        <f t="shared" si="26"/>
        <v>1.0778267254038179</v>
      </c>
      <c r="P532">
        <f t="shared" si="27"/>
        <v>126.55172413793103</v>
      </c>
      <c r="Q532" t="s">
        <v>8322</v>
      </c>
      <c r="R532" t="s">
        <v>8323</v>
      </c>
      <c r="S532" s="10">
        <f t="shared" si="28"/>
        <v>42179.083333333328</v>
      </c>
      <c r="T532" s="12">
        <f t="shared" si="28"/>
        <v>42157.591064814813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19">
        <f t="shared" si="26"/>
        <v>1</v>
      </c>
      <c r="P533">
        <f t="shared" si="27"/>
        <v>129.03225806451613</v>
      </c>
      <c r="Q533" t="s">
        <v>8322</v>
      </c>
      <c r="R533" t="s">
        <v>8323</v>
      </c>
      <c r="S533" s="10">
        <f t="shared" si="28"/>
        <v>42721.290972222225</v>
      </c>
      <c r="T533" s="12">
        <f t="shared" si="28"/>
        <v>42676.065150462964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19">
        <f t="shared" si="26"/>
        <v>1.2324999999999999</v>
      </c>
      <c r="P534">
        <f t="shared" si="27"/>
        <v>71.242774566473983</v>
      </c>
      <c r="Q534" t="s">
        <v>8322</v>
      </c>
      <c r="R534" t="s">
        <v>8323</v>
      </c>
      <c r="S534" s="10">
        <f t="shared" si="28"/>
        <v>42503.007037037038</v>
      </c>
      <c r="T534" s="12">
        <f t="shared" si="28"/>
        <v>42473.007037037038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19">
        <f t="shared" si="26"/>
        <v>1.002</v>
      </c>
      <c r="P535">
        <f t="shared" si="27"/>
        <v>117.88235294117646</v>
      </c>
      <c r="Q535" t="s">
        <v>8322</v>
      </c>
      <c r="R535" t="s">
        <v>8323</v>
      </c>
      <c r="S535" s="10">
        <f t="shared" si="28"/>
        <v>42506.43478009259</v>
      </c>
      <c r="T535" s="12">
        <f t="shared" si="28"/>
        <v>42482.43478009259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19">
        <f t="shared" si="26"/>
        <v>1.0466666666666666</v>
      </c>
      <c r="P536">
        <f t="shared" si="27"/>
        <v>327.08333333333331</v>
      </c>
      <c r="Q536" t="s">
        <v>8322</v>
      </c>
      <c r="R536" t="s">
        <v>8323</v>
      </c>
      <c r="S536" s="10">
        <f t="shared" si="28"/>
        <v>42309.958333333328</v>
      </c>
      <c r="T536" s="12">
        <f t="shared" si="28"/>
        <v>42270.810995370368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19">
        <f t="shared" si="26"/>
        <v>1.0249999999999999</v>
      </c>
      <c r="P537">
        <f t="shared" si="27"/>
        <v>34.745762711864408</v>
      </c>
      <c r="Q537" t="s">
        <v>8322</v>
      </c>
      <c r="R537" t="s">
        <v>8323</v>
      </c>
      <c r="S537" s="10">
        <f t="shared" si="28"/>
        <v>42741.545196759253</v>
      </c>
      <c r="T537" s="12">
        <f t="shared" si="28"/>
        <v>42711.545196759253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19">
        <f t="shared" si="26"/>
        <v>1.1825757575757576</v>
      </c>
      <c r="P538">
        <f t="shared" si="27"/>
        <v>100.06410256410257</v>
      </c>
      <c r="Q538" t="s">
        <v>8322</v>
      </c>
      <c r="R538" t="s">
        <v>8323</v>
      </c>
      <c r="S538" s="10">
        <f t="shared" si="28"/>
        <v>42219.75</v>
      </c>
      <c r="T538" s="12">
        <f t="shared" si="28"/>
        <v>42179.344988425932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19">
        <f t="shared" si="26"/>
        <v>1.2050000000000001</v>
      </c>
      <c r="P539">
        <f t="shared" si="27"/>
        <v>40.847457627118644</v>
      </c>
      <c r="Q539" t="s">
        <v>8322</v>
      </c>
      <c r="R539" t="s">
        <v>8323</v>
      </c>
      <c r="S539" s="10">
        <f t="shared" si="28"/>
        <v>42312.810081018513</v>
      </c>
      <c r="T539" s="12">
        <f t="shared" si="28"/>
        <v>42282.768414351856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19">
        <f t="shared" si="26"/>
        <v>3.0242</v>
      </c>
      <c r="P540">
        <f t="shared" si="27"/>
        <v>252.01666666666668</v>
      </c>
      <c r="Q540" t="s">
        <v>8322</v>
      </c>
      <c r="R540" t="s">
        <v>8323</v>
      </c>
      <c r="S540" s="10">
        <f t="shared" si="28"/>
        <v>42503.794710648144</v>
      </c>
      <c r="T540" s="12">
        <f t="shared" si="28"/>
        <v>42473.794710648144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19">
        <f t="shared" si="26"/>
        <v>1.00644</v>
      </c>
      <c r="P541">
        <f t="shared" si="27"/>
        <v>25.161000000000001</v>
      </c>
      <c r="Q541" t="s">
        <v>8322</v>
      </c>
      <c r="R541" t="s">
        <v>8323</v>
      </c>
      <c r="S541" s="10">
        <f t="shared" si="28"/>
        <v>42556.049849537041</v>
      </c>
      <c r="T541" s="12">
        <f t="shared" si="28"/>
        <v>42535.049849537041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19">
        <f t="shared" si="26"/>
        <v>6.666666666666667E-5</v>
      </c>
      <c r="P542">
        <f t="shared" si="27"/>
        <v>1</v>
      </c>
      <c r="Q542" t="s">
        <v>8324</v>
      </c>
      <c r="R542" t="s">
        <v>8325</v>
      </c>
      <c r="S542" s="10">
        <f t="shared" si="28"/>
        <v>42039.817199074074</v>
      </c>
      <c r="T542" s="12">
        <f t="shared" si="28"/>
        <v>42009.817199074074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19">
        <f t="shared" si="26"/>
        <v>5.5555555555555558E-3</v>
      </c>
      <c r="P543">
        <f t="shared" si="27"/>
        <v>25</v>
      </c>
      <c r="Q543" t="s">
        <v>8324</v>
      </c>
      <c r="R543" t="s">
        <v>8325</v>
      </c>
      <c r="S543" s="10">
        <f t="shared" si="28"/>
        <v>42306.046689814815</v>
      </c>
      <c r="T543" s="12">
        <f t="shared" si="28"/>
        <v>42276.046689814815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19">
        <f t="shared" si="26"/>
        <v>3.9999999999999998E-6</v>
      </c>
      <c r="P544">
        <f t="shared" si="27"/>
        <v>1</v>
      </c>
      <c r="Q544" t="s">
        <v>8324</v>
      </c>
      <c r="R544" t="s">
        <v>8325</v>
      </c>
      <c r="S544" s="10">
        <f t="shared" si="28"/>
        <v>42493.695787037039</v>
      </c>
      <c r="T544" s="12">
        <f t="shared" si="28"/>
        <v>42433.737453703703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19">
        <f t="shared" si="26"/>
        <v>3.1818181818181819E-3</v>
      </c>
      <c r="P545">
        <f t="shared" si="27"/>
        <v>35</v>
      </c>
      <c r="Q545" t="s">
        <v>8324</v>
      </c>
      <c r="R545" t="s">
        <v>8325</v>
      </c>
      <c r="S545" s="10">
        <f t="shared" si="28"/>
        <v>41944.092152777775</v>
      </c>
      <c r="T545" s="12">
        <f t="shared" si="28"/>
        <v>41914.092152777775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19">
        <f t="shared" si="26"/>
        <v>1.2E-2</v>
      </c>
      <c r="P546">
        <f t="shared" si="27"/>
        <v>3</v>
      </c>
      <c r="Q546" t="s">
        <v>8324</v>
      </c>
      <c r="R546" t="s">
        <v>8325</v>
      </c>
      <c r="S546" s="10">
        <f t="shared" si="28"/>
        <v>42555.656944444447</v>
      </c>
      <c r="T546" s="12">
        <f t="shared" si="28"/>
        <v>42525.656944444447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19">
        <f t="shared" si="26"/>
        <v>0.27383999999999997</v>
      </c>
      <c r="P547">
        <f t="shared" si="27"/>
        <v>402.70588235294116</v>
      </c>
      <c r="Q547" t="s">
        <v>8324</v>
      </c>
      <c r="R547" t="s">
        <v>8325</v>
      </c>
      <c r="S547" s="10">
        <f t="shared" si="28"/>
        <v>42323.634131944447</v>
      </c>
      <c r="T547" s="12">
        <f t="shared" si="28"/>
        <v>42283.592465277776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19">
        <f t="shared" si="26"/>
        <v>8.6666666666666663E-4</v>
      </c>
      <c r="P548">
        <f t="shared" si="27"/>
        <v>26</v>
      </c>
      <c r="Q548" t="s">
        <v>8324</v>
      </c>
      <c r="R548" t="s">
        <v>8325</v>
      </c>
      <c r="S548" s="10">
        <f t="shared" si="28"/>
        <v>42294.667997685188</v>
      </c>
      <c r="T548" s="12">
        <f t="shared" si="28"/>
        <v>42249.667997685188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19">
        <f t="shared" si="26"/>
        <v>0</v>
      </c>
      <c r="P549" t="e">
        <f t="shared" si="27"/>
        <v>#DIV/0!</v>
      </c>
      <c r="Q549" t="s">
        <v>8324</v>
      </c>
      <c r="R549" t="s">
        <v>8325</v>
      </c>
      <c r="S549" s="10">
        <f t="shared" si="28"/>
        <v>42410.696342592593</v>
      </c>
      <c r="T549" s="12">
        <f t="shared" si="28"/>
        <v>42380.696342592593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19">
        <f t="shared" si="26"/>
        <v>8.9999999999999998E-4</v>
      </c>
      <c r="P550">
        <f t="shared" si="27"/>
        <v>9</v>
      </c>
      <c r="Q550" t="s">
        <v>8324</v>
      </c>
      <c r="R550" t="s">
        <v>8325</v>
      </c>
      <c r="S550" s="10">
        <f t="shared" si="28"/>
        <v>42306.903333333335</v>
      </c>
      <c r="T550" s="12">
        <f t="shared" si="28"/>
        <v>42276.903333333335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19">
        <f t="shared" si="26"/>
        <v>2.7199999999999998E-2</v>
      </c>
      <c r="P551">
        <f t="shared" si="27"/>
        <v>8.5</v>
      </c>
      <c r="Q551" t="s">
        <v>8324</v>
      </c>
      <c r="R551" t="s">
        <v>8325</v>
      </c>
      <c r="S551" s="10">
        <f t="shared" si="28"/>
        <v>42193.636828703704</v>
      </c>
      <c r="T551" s="12">
        <f t="shared" si="28"/>
        <v>42163.636828703704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19">
        <f t="shared" si="26"/>
        <v>7.0000000000000001E-3</v>
      </c>
      <c r="P552">
        <f t="shared" si="27"/>
        <v>8.75</v>
      </c>
      <c r="Q552" t="s">
        <v>8324</v>
      </c>
      <c r="R552" t="s">
        <v>8325</v>
      </c>
      <c r="S552" s="10">
        <f t="shared" si="28"/>
        <v>42766.208333333328</v>
      </c>
      <c r="T552" s="12">
        <f t="shared" si="28"/>
        <v>42753.678761574076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19">
        <f t="shared" si="26"/>
        <v>5.0413333333333331E-2</v>
      </c>
      <c r="P553">
        <f t="shared" si="27"/>
        <v>135.03571428571428</v>
      </c>
      <c r="Q553" t="s">
        <v>8324</v>
      </c>
      <c r="R553" t="s">
        <v>8325</v>
      </c>
      <c r="S553" s="10">
        <f t="shared" si="28"/>
        <v>42217.745138888888</v>
      </c>
      <c r="T553" s="12">
        <f t="shared" si="28"/>
        <v>42173.275740740741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19">
        <f t="shared" si="26"/>
        <v>0</v>
      </c>
      <c r="P554" t="e">
        <f t="shared" si="27"/>
        <v>#DIV/0!</v>
      </c>
      <c r="Q554" t="s">
        <v>8324</v>
      </c>
      <c r="R554" t="s">
        <v>8325</v>
      </c>
      <c r="S554" s="10">
        <f t="shared" si="28"/>
        <v>42378.616851851853</v>
      </c>
      <c r="T554" s="12">
        <f t="shared" si="28"/>
        <v>42318.616851851853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19">
        <f t="shared" si="26"/>
        <v>4.9199999999999999E-3</v>
      </c>
      <c r="P555">
        <f t="shared" si="27"/>
        <v>20.5</v>
      </c>
      <c r="Q555" t="s">
        <v>8324</v>
      </c>
      <c r="R555" t="s">
        <v>8325</v>
      </c>
      <c r="S555" s="10">
        <f t="shared" si="28"/>
        <v>41957.761469907404</v>
      </c>
      <c r="T555" s="12">
        <f t="shared" si="28"/>
        <v>41927.71980324074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19">
        <f t="shared" si="26"/>
        <v>0.36589147286821705</v>
      </c>
      <c r="P556">
        <f t="shared" si="27"/>
        <v>64.36363636363636</v>
      </c>
      <c r="Q556" t="s">
        <v>8324</v>
      </c>
      <c r="R556" t="s">
        <v>8325</v>
      </c>
      <c r="S556" s="10">
        <f t="shared" si="28"/>
        <v>41931.684861111113</v>
      </c>
      <c r="T556" s="12">
        <f t="shared" si="28"/>
        <v>41901.684861111113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19">
        <f t="shared" si="26"/>
        <v>0</v>
      </c>
      <c r="P557" t="e">
        <f t="shared" si="27"/>
        <v>#DIV/0!</v>
      </c>
      <c r="Q557" t="s">
        <v>8324</v>
      </c>
      <c r="R557" t="s">
        <v>8325</v>
      </c>
      <c r="S557" s="10">
        <f t="shared" si="28"/>
        <v>42533.353506944448</v>
      </c>
      <c r="T557" s="12">
        <f t="shared" si="28"/>
        <v>42503.353506944448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19">
        <f t="shared" si="26"/>
        <v>2.5000000000000001E-2</v>
      </c>
      <c r="P558">
        <f t="shared" si="27"/>
        <v>200</v>
      </c>
      <c r="Q558" t="s">
        <v>8324</v>
      </c>
      <c r="R558" t="s">
        <v>8325</v>
      </c>
      <c r="S558" s="10">
        <f t="shared" si="28"/>
        <v>42375.860150462962</v>
      </c>
      <c r="T558" s="12">
        <f t="shared" si="28"/>
        <v>42345.860150462962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19">
        <f t="shared" si="26"/>
        <v>9.1066666666666674E-3</v>
      </c>
      <c r="P559">
        <f t="shared" si="27"/>
        <v>68.3</v>
      </c>
      <c r="Q559" t="s">
        <v>8324</v>
      </c>
      <c r="R559" t="s">
        <v>8325</v>
      </c>
      <c r="S559" s="10">
        <f t="shared" si="28"/>
        <v>42706.983831018515</v>
      </c>
      <c r="T559" s="12">
        <f t="shared" si="28"/>
        <v>42676.942164351851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19">
        <f t="shared" si="26"/>
        <v>0</v>
      </c>
      <c r="P560" t="e">
        <f t="shared" si="27"/>
        <v>#DIV/0!</v>
      </c>
      <c r="Q560" t="s">
        <v>8324</v>
      </c>
      <c r="R560" t="s">
        <v>8325</v>
      </c>
      <c r="S560" s="10">
        <f t="shared" si="28"/>
        <v>42087.841493055559</v>
      </c>
      <c r="T560" s="12">
        <f t="shared" si="28"/>
        <v>42057.883159722223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19">
        <f t="shared" si="26"/>
        <v>2.0833333333333335E-4</v>
      </c>
      <c r="P561">
        <f t="shared" si="27"/>
        <v>50</v>
      </c>
      <c r="Q561" t="s">
        <v>8324</v>
      </c>
      <c r="R561" t="s">
        <v>8325</v>
      </c>
      <c r="S561" s="10">
        <f t="shared" si="28"/>
        <v>42351.283101851848</v>
      </c>
      <c r="T561" s="12">
        <f t="shared" si="28"/>
        <v>42321.283101851848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19">
        <f t="shared" si="26"/>
        <v>1.2E-4</v>
      </c>
      <c r="P562">
        <f t="shared" si="27"/>
        <v>4</v>
      </c>
      <c r="Q562" t="s">
        <v>8324</v>
      </c>
      <c r="R562" t="s">
        <v>8325</v>
      </c>
      <c r="S562" s="10">
        <f t="shared" si="28"/>
        <v>41990.771354166667</v>
      </c>
      <c r="T562" s="12">
        <f t="shared" si="28"/>
        <v>41960.771354166667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19">
        <f t="shared" si="26"/>
        <v>3.6666666666666666E-3</v>
      </c>
      <c r="P563">
        <f t="shared" si="27"/>
        <v>27.5</v>
      </c>
      <c r="Q563" t="s">
        <v>8324</v>
      </c>
      <c r="R563" t="s">
        <v>8325</v>
      </c>
      <c r="S563" s="10">
        <f t="shared" si="28"/>
        <v>42303.658715277779</v>
      </c>
      <c r="T563" s="12">
        <f t="shared" si="28"/>
        <v>42268.658715277779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19">
        <f t="shared" si="26"/>
        <v>0</v>
      </c>
      <c r="P564" t="e">
        <f t="shared" si="27"/>
        <v>#DIV/0!</v>
      </c>
      <c r="Q564" t="s">
        <v>8324</v>
      </c>
      <c r="R564" t="s">
        <v>8325</v>
      </c>
      <c r="S564" s="10">
        <f t="shared" si="28"/>
        <v>42722.389062500006</v>
      </c>
      <c r="T564" s="12">
        <f t="shared" si="28"/>
        <v>42692.389062500006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19">
        <f t="shared" si="26"/>
        <v>9.0666666666666662E-4</v>
      </c>
      <c r="P565">
        <f t="shared" si="27"/>
        <v>34</v>
      </c>
      <c r="Q565" t="s">
        <v>8324</v>
      </c>
      <c r="R565" t="s">
        <v>8325</v>
      </c>
      <c r="S565" s="10">
        <f t="shared" si="28"/>
        <v>42052.069988425923</v>
      </c>
      <c r="T565" s="12">
        <f t="shared" si="28"/>
        <v>42022.069988425923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19">
        <f t="shared" si="26"/>
        <v>5.5555555555555558E-5</v>
      </c>
      <c r="P566">
        <f t="shared" si="27"/>
        <v>1</v>
      </c>
      <c r="Q566" t="s">
        <v>8324</v>
      </c>
      <c r="R566" t="s">
        <v>8325</v>
      </c>
      <c r="S566" s="10">
        <f t="shared" si="28"/>
        <v>42441.942997685182</v>
      </c>
      <c r="T566" s="12">
        <f t="shared" si="28"/>
        <v>42411.942997685182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19">
        <f t="shared" si="26"/>
        <v>0</v>
      </c>
      <c r="P567" t="e">
        <f t="shared" si="27"/>
        <v>#DIV/0!</v>
      </c>
      <c r="Q567" t="s">
        <v>8324</v>
      </c>
      <c r="R567" t="s">
        <v>8325</v>
      </c>
      <c r="S567" s="10">
        <f t="shared" si="28"/>
        <v>42195.785289351858</v>
      </c>
      <c r="T567" s="12">
        <f t="shared" si="28"/>
        <v>42165.785289351858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19">
        <f t="shared" si="26"/>
        <v>2.0000000000000001E-4</v>
      </c>
      <c r="P568">
        <f t="shared" si="27"/>
        <v>1</v>
      </c>
      <c r="Q568" t="s">
        <v>8324</v>
      </c>
      <c r="R568" t="s">
        <v>8325</v>
      </c>
      <c r="S568" s="10">
        <f t="shared" si="28"/>
        <v>42565.68440972222</v>
      </c>
      <c r="T568" s="12">
        <f t="shared" si="28"/>
        <v>42535.68440972222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19">
        <f t="shared" si="26"/>
        <v>0</v>
      </c>
      <c r="P569" t="e">
        <f t="shared" si="27"/>
        <v>#DIV/0!</v>
      </c>
      <c r="Q569" t="s">
        <v>8324</v>
      </c>
      <c r="R569" t="s">
        <v>8325</v>
      </c>
      <c r="S569" s="10">
        <f t="shared" si="28"/>
        <v>42005.842523148152</v>
      </c>
      <c r="T569" s="12">
        <f t="shared" si="28"/>
        <v>41975.842523148152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19">
        <f t="shared" si="26"/>
        <v>0.01</v>
      </c>
      <c r="P570">
        <f t="shared" si="27"/>
        <v>49</v>
      </c>
      <c r="Q570" t="s">
        <v>8324</v>
      </c>
      <c r="R570" t="s">
        <v>8325</v>
      </c>
      <c r="S570" s="10">
        <f t="shared" si="28"/>
        <v>42385.458333333328</v>
      </c>
      <c r="T570" s="12">
        <f t="shared" si="28"/>
        <v>42348.9215625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19">
        <f t="shared" si="26"/>
        <v>8.0000000000000002E-3</v>
      </c>
      <c r="P571">
        <f t="shared" si="27"/>
        <v>20</v>
      </c>
      <c r="Q571" t="s">
        <v>8324</v>
      </c>
      <c r="R571" t="s">
        <v>8325</v>
      </c>
      <c r="S571" s="10">
        <f t="shared" si="28"/>
        <v>42370.847361111111</v>
      </c>
      <c r="T571" s="12">
        <f t="shared" si="28"/>
        <v>42340.847361111111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19">
        <f t="shared" si="26"/>
        <v>1.6705882352941177E-3</v>
      </c>
      <c r="P572">
        <f t="shared" si="27"/>
        <v>142</v>
      </c>
      <c r="Q572" t="s">
        <v>8324</v>
      </c>
      <c r="R572" t="s">
        <v>8325</v>
      </c>
      <c r="S572" s="10">
        <f t="shared" si="28"/>
        <v>42418.798252314817</v>
      </c>
      <c r="T572" s="12">
        <f t="shared" si="28"/>
        <v>42388.798252314817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19">
        <f t="shared" si="26"/>
        <v>4.2399999999999998E-3</v>
      </c>
      <c r="P573">
        <f t="shared" si="27"/>
        <v>53</v>
      </c>
      <c r="Q573" t="s">
        <v>8324</v>
      </c>
      <c r="R573" t="s">
        <v>8325</v>
      </c>
      <c r="S573" s="10">
        <f t="shared" si="28"/>
        <v>42212.165972222225</v>
      </c>
      <c r="T573" s="12">
        <f t="shared" si="28"/>
        <v>42192.816238425927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19">
        <f t="shared" si="26"/>
        <v>0</v>
      </c>
      <c r="P574" t="e">
        <f t="shared" si="27"/>
        <v>#DIV/0!</v>
      </c>
      <c r="Q574" t="s">
        <v>8324</v>
      </c>
      <c r="R574" t="s">
        <v>8325</v>
      </c>
      <c r="S574" s="10">
        <f t="shared" si="28"/>
        <v>42312.757962962962</v>
      </c>
      <c r="T574" s="12">
        <f t="shared" si="28"/>
        <v>42282.71629629629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19">
        <f t="shared" si="26"/>
        <v>3.892538925389254E-3</v>
      </c>
      <c r="P575">
        <f t="shared" si="27"/>
        <v>38.444444444444443</v>
      </c>
      <c r="Q575" t="s">
        <v>8324</v>
      </c>
      <c r="R575" t="s">
        <v>8325</v>
      </c>
      <c r="S575" s="10">
        <f t="shared" si="28"/>
        <v>42022.05</v>
      </c>
      <c r="T575" s="12">
        <f t="shared" si="28"/>
        <v>41963.050127314811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19">
        <f t="shared" si="26"/>
        <v>7.1556350626118068E-3</v>
      </c>
      <c r="P576">
        <f t="shared" si="27"/>
        <v>20</v>
      </c>
      <c r="Q576" t="s">
        <v>8324</v>
      </c>
      <c r="R576" t="s">
        <v>8325</v>
      </c>
      <c r="S576" s="10">
        <f t="shared" si="28"/>
        <v>42662.443368055552</v>
      </c>
      <c r="T576" s="12">
        <f t="shared" si="28"/>
        <v>42632.443368055552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19">
        <f t="shared" si="26"/>
        <v>4.3166666666666666E-3</v>
      </c>
      <c r="P577">
        <f t="shared" si="27"/>
        <v>64.75</v>
      </c>
      <c r="Q577" t="s">
        <v>8324</v>
      </c>
      <c r="R577" t="s">
        <v>8325</v>
      </c>
      <c r="S577" s="10">
        <f t="shared" si="28"/>
        <v>42168.692627314813</v>
      </c>
      <c r="T577" s="12">
        <f t="shared" si="28"/>
        <v>42138.692627314813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19">
        <f t="shared" si="26"/>
        <v>1.2500000000000001E-5</v>
      </c>
      <c r="P578">
        <f t="shared" si="27"/>
        <v>1</v>
      </c>
      <c r="Q578" t="s">
        <v>8324</v>
      </c>
      <c r="R578" t="s">
        <v>8325</v>
      </c>
      <c r="S578" s="10">
        <f t="shared" si="28"/>
        <v>42091.43</v>
      </c>
      <c r="T578" s="12">
        <f t="shared" si="28"/>
        <v>42031.471666666665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19">
        <f t="shared" ref="O579:O642" si="29">E579/D579</f>
        <v>2E-3</v>
      </c>
      <c r="P579">
        <f t="shared" ref="P579:P642" si="30">E579/L579</f>
        <v>10</v>
      </c>
      <c r="Q579" t="s">
        <v>8324</v>
      </c>
      <c r="R579" t="s">
        <v>8325</v>
      </c>
      <c r="S579" s="10">
        <f t="shared" ref="S579:T642" si="31">(((I579/60)/60)/24)+DATE(1970,1,1)</f>
        <v>42510.589143518519</v>
      </c>
      <c r="T579" s="12">
        <f t="shared" si="31"/>
        <v>42450.589143518519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19">
        <f t="shared" si="29"/>
        <v>1.12E-4</v>
      </c>
      <c r="P580">
        <f t="shared" si="30"/>
        <v>2</v>
      </c>
      <c r="Q580" t="s">
        <v>8324</v>
      </c>
      <c r="R580" t="s">
        <v>8325</v>
      </c>
      <c r="S580" s="10">
        <f t="shared" si="31"/>
        <v>42254.578622685185</v>
      </c>
      <c r="T580" s="12">
        <f t="shared" si="31"/>
        <v>42230.578622685185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19">
        <f t="shared" si="29"/>
        <v>1.4583333333333334E-2</v>
      </c>
      <c r="P581">
        <f t="shared" si="30"/>
        <v>35</v>
      </c>
      <c r="Q581" t="s">
        <v>8324</v>
      </c>
      <c r="R581" t="s">
        <v>8325</v>
      </c>
      <c r="S581" s="10">
        <f t="shared" si="31"/>
        <v>41998.852118055554</v>
      </c>
      <c r="T581" s="12">
        <f t="shared" si="31"/>
        <v>41968.852118055554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19">
        <f t="shared" si="29"/>
        <v>3.3333333333333332E-4</v>
      </c>
      <c r="P582">
        <f t="shared" si="30"/>
        <v>1</v>
      </c>
      <c r="Q582" t="s">
        <v>8324</v>
      </c>
      <c r="R582" t="s">
        <v>8325</v>
      </c>
      <c r="S582" s="10">
        <f t="shared" si="31"/>
        <v>42635.908182870371</v>
      </c>
      <c r="T582" s="12">
        <f t="shared" si="31"/>
        <v>42605.908182870371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19">
        <f t="shared" si="29"/>
        <v>0</v>
      </c>
      <c r="P583" t="e">
        <f t="shared" si="30"/>
        <v>#DIV/0!</v>
      </c>
      <c r="Q583" t="s">
        <v>8324</v>
      </c>
      <c r="R583" t="s">
        <v>8325</v>
      </c>
      <c r="S583" s="10">
        <f t="shared" si="31"/>
        <v>42218.012777777782</v>
      </c>
      <c r="T583" s="12">
        <f t="shared" si="31"/>
        <v>42188.012777777782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19">
        <f t="shared" si="29"/>
        <v>0</v>
      </c>
      <c r="P584" t="e">
        <f t="shared" si="30"/>
        <v>#DIV/0!</v>
      </c>
      <c r="Q584" t="s">
        <v>8324</v>
      </c>
      <c r="R584" t="s">
        <v>8325</v>
      </c>
      <c r="S584" s="10">
        <f t="shared" si="31"/>
        <v>42078.75</v>
      </c>
      <c r="T584" s="12">
        <f t="shared" si="31"/>
        <v>42055.739803240736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19">
        <f t="shared" si="29"/>
        <v>1.1111111111111112E-4</v>
      </c>
      <c r="P585">
        <f t="shared" si="30"/>
        <v>1</v>
      </c>
      <c r="Q585" t="s">
        <v>8324</v>
      </c>
      <c r="R585" t="s">
        <v>8325</v>
      </c>
      <c r="S585" s="10">
        <f t="shared" si="31"/>
        <v>42082.896840277783</v>
      </c>
      <c r="T585" s="12">
        <f t="shared" si="31"/>
        <v>42052.93850694444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19">
        <f t="shared" si="29"/>
        <v>0.01</v>
      </c>
      <c r="P586">
        <f t="shared" si="30"/>
        <v>5</v>
      </c>
      <c r="Q586" t="s">
        <v>8324</v>
      </c>
      <c r="R586" t="s">
        <v>8325</v>
      </c>
      <c r="S586" s="10">
        <f t="shared" si="31"/>
        <v>42079.674953703703</v>
      </c>
      <c r="T586" s="12">
        <f t="shared" si="31"/>
        <v>42049.716620370367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19">
        <f t="shared" si="29"/>
        <v>0</v>
      </c>
      <c r="P587" t="e">
        <f t="shared" si="30"/>
        <v>#DIV/0!</v>
      </c>
      <c r="Q587" t="s">
        <v>8324</v>
      </c>
      <c r="R587" t="s">
        <v>8325</v>
      </c>
      <c r="S587" s="10">
        <f t="shared" si="31"/>
        <v>42339</v>
      </c>
      <c r="T587" s="12">
        <f t="shared" si="31"/>
        <v>42283.3909375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19">
        <f t="shared" si="29"/>
        <v>5.5999999999999999E-3</v>
      </c>
      <c r="P588">
        <f t="shared" si="30"/>
        <v>14</v>
      </c>
      <c r="Q588" t="s">
        <v>8324</v>
      </c>
      <c r="R588" t="s">
        <v>8325</v>
      </c>
      <c r="S588" s="10">
        <f t="shared" si="31"/>
        <v>42050.854247685187</v>
      </c>
      <c r="T588" s="12">
        <f t="shared" si="31"/>
        <v>42020.854247685187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19">
        <f t="shared" si="29"/>
        <v>9.0833333333333335E-2</v>
      </c>
      <c r="P589">
        <f t="shared" si="30"/>
        <v>389.28571428571428</v>
      </c>
      <c r="Q589" t="s">
        <v>8324</v>
      </c>
      <c r="R589" t="s">
        <v>8325</v>
      </c>
      <c r="S589" s="10">
        <f t="shared" si="31"/>
        <v>42110.757326388892</v>
      </c>
      <c r="T589" s="12">
        <f t="shared" si="31"/>
        <v>42080.757326388892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19">
        <f t="shared" si="29"/>
        <v>3.3444444444444443E-2</v>
      </c>
      <c r="P590">
        <f t="shared" si="30"/>
        <v>150.5</v>
      </c>
      <c r="Q590" t="s">
        <v>8324</v>
      </c>
      <c r="R590" t="s">
        <v>8325</v>
      </c>
      <c r="S590" s="10">
        <f t="shared" si="31"/>
        <v>42691.811180555553</v>
      </c>
      <c r="T590" s="12">
        <f t="shared" si="31"/>
        <v>42631.769513888896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19">
        <f t="shared" si="29"/>
        <v>1.3333333333333334E-4</v>
      </c>
      <c r="P591">
        <f t="shared" si="30"/>
        <v>1</v>
      </c>
      <c r="Q591" t="s">
        <v>8324</v>
      </c>
      <c r="R591" t="s">
        <v>8325</v>
      </c>
      <c r="S591" s="10">
        <f t="shared" si="31"/>
        <v>42193.614571759259</v>
      </c>
      <c r="T591" s="12">
        <f t="shared" si="31"/>
        <v>42178.614571759259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19">
        <f t="shared" si="29"/>
        <v>4.4600000000000001E-2</v>
      </c>
      <c r="P592">
        <f t="shared" si="30"/>
        <v>24.777777777777779</v>
      </c>
      <c r="Q592" t="s">
        <v>8324</v>
      </c>
      <c r="R592" t="s">
        <v>8325</v>
      </c>
      <c r="S592" s="10">
        <f t="shared" si="31"/>
        <v>42408.542361111111</v>
      </c>
      <c r="T592" s="12">
        <f t="shared" si="31"/>
        <v>42377.554756944446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19">
        <f t="shared" si="29"/>
        <v>6.0999999999999997E-4</v>
      </c>
      <c r="P593">
        <f t="shared" si="30"/>
        <v>30.5</v>
      </c>
      <c r="Q593" t="s">
        <v>8324</v>
      </c>
      <c r="R593" t="s">
        <v>8325</v>
      </c>
      <c r="S593" s="10">
        <f t="shared" si="31"/>
        <v>42207.543171296296</v>
      </c>
      <c r="T593" s="12">
        <f t="shared" si="31"/>
        <v>42177.543171296296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19">
        <f t="shared" si="29"/>
        <v>3.3333333333333333E-2</v>
      </c>
      <c r="P594">
        <f t="shared" si="30"/>
        <v>250</v>
      </c>
      <c r="Q594" t="s">
        <v>8324</v>
      </c>
      <c r="R594" t="s">
        <v>8325</v>
      </c>
      <c r="S594" s="10">
        <f t="shared" si="31"/>
        <v>41976.232175925921</v>
      </c>
      <c r="T594" s="12">
        <f t="shared" si="31"/>
        <v>41946.232175925928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19">
        <f t="shared" si="29"/>
        <v>0.23</v>
      </c>
      <c r="P595">
        <f t="shared" si="30"/>
        <v>16.428571428571427</v>
      </c>
      <c r="Q595" t="s">
        <v>8324</v>
      </c>
      <c r="R595" t="s">
        <v>8325</v>
      </c>
      <c r="S595" s="10">
        <f t="shared" si="31"/>
        <v>42100.635937500003</v>
      </c>
      <c r="T595" s="12">
        <f t="shared" si="31"/>
        <v>42070.677604166667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19">
        <f t="shared" si="29"/>
        <v>1.0399999999999999E-3</v>
      </c>
      <c r="P596">
        <f t="shared" si="30"/>
        <v>13</v>
      </c>
      <c r="Q596" t="s">
        <v>8324</v>
      </c>
      <c r="R596" t="s">
        <v>8325</v>
      </c>
      <c r="S596" s="10">
        <f t="shared" si="31"/>
        <v>42476.780162037037</v>
      </c>
      <c r="T596" s="12">
        <f t="shared" si="31"/>
        <v>42446.780162037037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19">
        <f t="shared" si="29"/>
        <v>4.2599999999999999E-3</v>
      </c>
      <c r="P597">
        <f t="shared" si="30"/>
        <v>53.25</v>
      </c>
      <c r="Q597" t="s">
        <v>8324</v>
      </c>
      <c r="R597" t="s">
        <v>8325</v>
      </c>
      <c r="S597" s="10">
        <f t="shared" si="31"/>
        <v>42128.069884259254</v>
      </c>
      <c r="T597" s="12">
        <f t="shared" si="31"/>
        <v>42083.069884259254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19">
        <f t="shared" si="29"/>
        <v>2.9999999999999997E-4</v>
      </c>
      <c r="P598">
        <f t="shared" si="30"/>
        <v>3</v>
      </c>
      <c r="Q598" t="s">
        <v>8324</v>
      </c>
      <c r="R598" t="s">
        <v>8325</v>
      </c>
      <c r="S598" s="10">
        <f t="shared" si="31"/>
        <v>42676.896898148145</v>
      </c>
      <c r="T598" s="12">
        <f t="shared" si="31"/>
        <v>42646.896898148145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19">
        <f t="shared" si="29"/>
        <v>2.6666666666666666E-3</v>
      </c>
      <c r="P599">
        <f t="shared" si="30"/>
        <v>10</v>
      </c>
      <c r="Q599" t="s">
        <v>8324</v>
      </c>
      <c r="R599" t="s">
        <v>8325</v>
      </c>
      <c r="S599" s="10">
        <f t="shared" si="31"/>
        <v>42582.666666666672</v>
      </c>
      <c r="T599" s="12">
        <f t="shared" si="31"/>
        <v>42545.705266203702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19">
        <f t="shared" si="29"/>
        <v>0.34</v>
      </c>
      <c r="P600">
        <f t="shared" si="30"/>
        <v>121.42857142857143</v>
      </c>
      <c r="Q600" t="s">
        <v>8324</v>
      </c>
      <c r="R600" t="s">
        <v>8325</v>
      </c>
      <c r="S600" s="10">
        <f t="shared" si="31"/>
        <v>41978.00209490741</v>
      </c>
      <c r="T600" s="12">
        <f t="shared" si="31"/>
        <v>41948.00209490741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19">
        <f t="shared" si="29"/>
        <v>6.2E-4</v>
      </c>
      <c r="P601">
        <f t="shared" si="30"/>
        <v>15.5</v>
      </c>
      <c r="Q601" t="s">
        <v>8324</v>
      </c>
      <c r="R601" t="s">
        <v>8325</v>
      </c>
      <c r="S601" s="10">
        <f t="shared" si="31"/>
        <v>42071.636111111111</v>
      </c>
      <c r="T601" s="12">
        <f t="shared" si="31"/>
        <v>42047.812523148154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19">
        <f t="shared" si="29"/>
        <v>0.02</v>
      </c>
      <c r="P602">
        <f t="shared" si="30"/>
        <v>100</v>
      </c>
      <c r="Q602" t="s">
        <v>8324</v>
      </c>
      <c r="R602" t="s">
        <v>8325</v>
      </c>
      <c r="S602" s="10">
        <f t="shared" si="31"/>
        <v>42133.798171296294</v>
      </c>
      <c r="T602" s="12">
        <f t="shared" si="31"/>
        <v>42073.798171296294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19">
        <f t="shared" si="29"/>
        <v>1.4E-2</v>
      </c>
      <c r="P603">
        <f t="shared" si="30"/>
        <v>23.333333333333332</v>
      </c>
      <c r="Q603" t="s">
        <v>8324</v>
      </c>
      <c r="R603" t="s">
        <v>8325</v>
      </c>
      <c r="S603" s="10">
        <f t="shared" si="31"/>
        <v>41999.858090277776</v>
      </c>
      <c r="T603" s="12">
        <f t="shared" si="31"/>
        <v>41969.858090277776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19">
        <f t="shared" si="29"/>
        <v>0</v>
      </c>
      <c r="P604" t="e">
        <f t="shared" si="30"/>
        <v>#DIV/0!</v>
      </c>
      <c r="Q604" t="s">
        <v>8324</v>
      </c>
      <c r="R604" t="s">
        <v>8325</v>
      </c>
      <c r="S604" s="10">
        <f t="shared" si="31"/>
        <v>42173.79415509259</v>
      </c>
      <c r="T604" s="12">
        <f t="shared" si="31"/>
        <v>42143.79415509259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19">
        <f t="shared" si="29"/>
        <v>3.9334666666666664E-2</v>
      </c>
      <c r="P605">
        <f t="shared" si="30"/>
        <v>45.386153846153846</v>
      </c>
      <c r="Q605" t="s">
        <v>8324</v>
      </c>
      <c r="R605" t="s">
        <v>8325</v>
      </c>
      <c r="S605" s="10">
        <f t="shared" si="31"/>
        <v>41865.639155092591</v>
      </c>
      <c r="T605" s="12">
        <f t="shared" si="31"/>
        <v>41835.639155092591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19">
        <f t="shared" si="29"/>
        <v>0</v>
      </c>
      <c r="P606" t="e">
        <f t="shared" si="30"/>
        <v>#DIV/0!</v>
      </c>
      <c r="Q606" t="s">
        <v>8324</v>
      </c>
      <c r="R606" t="s">
        <v>8325</v>
      </c>
      <c r="S606" s="10">
        <f t="shared" si="31"/>
        <v>41879.035370370373</v>
      </c>
      <c r="T606" s="12">
        <f t="shared" si="31"/>
        <v>41849.035370370373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19">
        <f t="shared" si="29"/>
        <v>2.6200000000000001E-2</v>
      </c>
      <c r="P607">
        <f t="shared" si="30"/>
        <v>16.375</v>
      </c>
      <c r="Q607" t="s">
        <v>8324</v>
      </c>
      <c r="R607" t="s">
        <v>8325</v>
      </c>
      <c r="S607" s="10">
        <f t="shared" si="31"/>
        <v>42239.357731481476</v>
      </c>
      <c r="T607" s="12">
        <f t="shared" si="31"/>
        <v>42194.357731481476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19">
        <f t="shared" si="29"/>
        <v>2E-3</v>
      </c>
      <c r="P608">
        <f t="shared" si="30"/>
        <v>10</v>
      </c>
      <c r="Q608" t="s">
        <v>8324</v>
      </c>
      <c r="R608" t="s">
        <v>8325</v>
      </c>
      <c r="S608" s="10">
        <f t="shared" si="31"/>
        <v>42148.625</v>
      </c>
      <c r="T608" s="12">
        <f t="shared" si="31"/>
        <v>42102.650567129633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19">
        <f t="shared" si="29"/>
        <v>0</v>
      </c>
      <c r="P609" t="e">
        <f t="shared" si="30"/>
        <v>#DIV/0!</v>
      </c>
      <c r="Q609" t="s">
        <v>8324</v>
      </c>
      <c r="R609" t="s">
        <v>8325</v>
      </c>
      <c r="S609" s="10">
        <f t="shared" si="31"/>
        <v>42330.867314814815</v>
      </c>
      <c r="T609" s="12">
        <f t="shared" si="31"/>
        <v>42300.825648148151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19">
        <f t="shared" si="29"/>
        <v>9.7400000000000004E-3</v>
      </c>
      <c r="P610">
        <f t="shared" si="30"/>
        <v>292.2</v>
      </c>
      <c r="Q610" t="s">
        <v>8324</v>
      </c>
      <c r="R610" t="s">
        <v>8325</v>
      </c>
      <c r="S610" s="10">
        <f t="shared" si="31"/>
        <v>42170.921064814815</v>
      </c>
      <c r="T610" s="12">
        <f t="shared" si="31"/>
        <v>42140.921064814815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19">
        <f t="shared" si="29"/>
        <v>6.41025641025641E-3</v>
      </c>
      <c r="P611">
        <f t="shared" si="30"/>
        <v>5</v>
      </c>
      <c r="Q611" t="s">
        <v>8324</v>
      </c>
      <c r="R611" t="s">
        <v>8325</v>
      </c>
      <c r="S611" s="10">
        <f t="shared" si="31"/>
        <v>42337.075740740736</v>
      </c>
      <c r="T611" s="12">
        <f t="shared" si="31"/>
        <v>42307.034074074079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19">
        <f t="shared" si="29"/>
        <v>0</v>
      </c>
      <c r="P612" t="e">
        <f t="shared" si="30"/>
        <v>#DIV/0!</v>
      </c>
      <c r="Q612" t="s">
        <v>8324</v>
      </c>
      <c r="R612" t="s">
        <v>8325</v>
      </c>
      <c r="S612" s="10">
        <f t="shared" si="31"/>
        <v>42116.83085648148</v>
      </c>
      <c r="T612" s="12">
        <f t="shared" si="31"/>
        <v>42086.83085648148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19">
        <f t="shared" si="29"/>
        <v>0</v>
      </c>
      <c r="P613" t="e">
        <f t="shared" si="30"/>
        <v>#DIV/0!</v>
      </c>
      <c r="Q613" t="s">
        <v>8324</v>
      </c>
      <c r="R613" t="s">
        <v>8325</v>
      </c>
      <c r="S613" s="10">
        <f t="shared" si="31"/>
        <v>42388.560613425929</v>
      </c>
      <c r="T613" s="12">
        <f t="shared" si="31"/>
        <v>42328.560613425929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19">
        <f t="shared" si="29"/>
        <v>0</v>
      </c>
      <c r="P614" t="e">
        <f t="shared" si="30"/>
        <v>#DIV/0!</v>
      </c>
      <c r="Q614" t="s">
        <v>8324</v>
      </c>
      <c r="R614" t="s">
        <v>8325</v>
      </c>
      <c r="S614" s="10">
        <f t="shared" si="31"/>
        <v>42615.031782407401</v>
      </c>
      <c r="T614" s="12">
        <f t="shared" si="31"/>
        <v>42585.031782407401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19">
        <f t="shared" si="29"/>
        <v>0.21363333333333334</v>
      </c>
      <c r="P615">
        <f t="shared" si="30"/>
        <v>105.93388429752066</v>
      </c>
      <c r="Q615" t="s">
        <v>8324</v>
      </c>
      <c r="R615" t="s">
        <v>8325</v>
      </c>
      <c r="S615" s="10">
        <f t="shared" si="31"/>
        <v>42278.207638888889</v>
      </c>
      <c r="T615" s="12">
        <f t="shared" si="31"/>
        <v>42247.496759259258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19">
        <f t="shared" si="29"/>
        <v>0</v>
      </c>
      <c r="P616" t="e">
        <f t="shared" si="30"/>
        <v>#DIV/0!</v>
      </c>
      <c r="Q616" t="s">
        <v>8324</v>
      </c>
      <c r="R616" t="s">
        <v>8325</v>
      </c>
      <c r="S616" s="10">
        <f t="shared" si="31"/>
        <v>42545.061805555553</v>
      </c>
      <c r="T616" s="12">
        <f t="shared" si="31"/>
        <v>42515.061805555553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19">
        <f t="shared" si="29"/>
        <v>0</v>
      </c>
      <c r="P617" t="e">
        <f t="shared" si="30"/>
        <v>#DIV/0!</v>
      </c>
      <c r="Q617" t="s">
        <v>8324</v>
      </c>
      <c r="R617" t="s">
        <v>8325</v>
      </c>
      <c r="S617" s="10">
        <f t="shared" si="31"/>
        <v>42272.122210648144</v>
      </c>
      <c r="T617" s="12">
        <f t="shared" si="31"/>
        <v>42242.122210648144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19">
        <f t="shared" si="29"/>
        <v>0</v>
      </c>
      <c r="P618" t="e">
        <f t="shared" si="30"/>
        <v>#DIV/0!</v>
      </c>
      <c r="Q618" t="s">
        <v>8324</v>
      </c>
      <c r="R618" t="s">
        <v>8325</v>
      </c>
      <c r="S618" s="10">
        <f t="shared" si="31"/>
        <v>42791.376238425932</v>
      </c>
      <c r="T618" s="12">
        <f t="shared" si="31"/>
        <v>42761.376238425932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19">
        <f t="shared" si="29"/>
        <v>0.03</v>
      </c>
      <c r="P619">
        <f t="shared" si="30"/>
        <v>20</v>
      </c>
      <c r="Q619" t="s">
        <v>8324</v>
      </c>
      <c r="R619" t="s">
        <v>8325</v>
      </c>
      <c r="S619" s="10">
        <f t="shared" si="31"/>
        <v>42132.343090277776</v>
      </c>
      <c r="T619" s="12">
        <f t="shared" si="31"/>
        <v>42087.343090277776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19">
        <f t="shared" si="29"/>
        <v>0</v>
      </c>
      <c r="P620" t="e">
        <f t="shared" si="30"/>
        <v>#DIV/0!</v>
      </c>
      <c r="Q620" t="s">
        <v>8324</v>
      </c>
      <c r="R620" t="s">
        <v>8325</v>
      </c>
      <c r="S620" s="10">
        <f t="shared" si="31"/>
        <v>42347.810219907406</v>
      </c>
      <c r="T620" s="12">
        <f t="shared" si="31"/>
        <v>42317.810219907406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19">
        <f t="shared" si="29"/>
        <v>3.9999999999999998E-7</v>
      </c>
      <c r="P621">
        <f t="shared" si="30"/>
        <v>1</v>
      </c>
      <c r="Q621" t="s">
        <v>8324</v>
      </c>
      <c r="R621" t="s">
        <v>8325</v>
      </c>
      <c r="S621" s="10">
        <f t="shared" si="31"/>
        <v>41968.692013888889</v>
      </c>
      <c r="T621" s="12">
        <f t="shared" si="31"/>
        <v>41908.650347222225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19">
        <f t="shared" si="29"/>
        <v>0.01</v>
      </c>
      <c r="P622">
        <f t="shared" si="30"/>
        <v>300</v>
      </c>
      <c r="Q622" t="s">
        <v>8324</v>
      </c>
      <c r="R622" t="s">
        <v>8325</v>
      </c>
      <c r="S622" s="10">
        <f t="shared" si="31"/>
        <v>41876.716874999998</v>
      </c>
      <c r="T622" s="12">
        <f t="shared" si="31"/>
        <v>41831.716874999998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19">
        <f t="shared" si="29"/>
        <v>1.044E-2</v>
      </c>
      <c r="P623">
        <f t="shared" si="30"/>
        <v>87</v>
      </c>
      <c r="Q623" t="s">
        <v>8324</v>
      </c>
      <c r="R623" t="s">
        <v>8325</v>
      </c>
      <c r="S623" s="10">
        <f t="shared" si="31"/>
        <v>42558.987696759257</v>
      </c>
      <c r="T623" s="12">
        <f t="shared" si="31"/>
        <v>42528.987696759257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19">
        <f t="shared" si="29"/>
        <v>5.6833333333333333E-2</v>
      </c>
      <c r="P624">
        <f t="shared" si="30"/>
        <v>37.888888888888886</v>
      </c>
      <c r="Q624" t="s">
        <v>8324</v>
      </c>
      <c r="R624" t="s">
        <v>8325</v>
      </c>
      <c r="S624" s="10">
        <f t="shared" si="31"/>
        <v>42552.774745370371</v>
      </c>
      <c r="T624" s="12">
        <f t="shared" si="31"/>
        <v>42532.774745370371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19">
        <f t="shared" si="29"/>
        <v>0</v>
      </c>
      <c r="P625" t="e">
        <f t="shared" si="30"/>
        <v>#DIV/0!</v>
      </c>
      <c r="Q625" t="s">
        <v>8324</v>
      </c>
      <c r="R625" t="s">
        <v>8325</v>
      </c>
      <c r="S625" s="10">
        <f t="shared" si="31"/>
        <v>42152.009224537032</v>
      </c>
      <c r="T625" s="12">
        <f t="shared" si="31"/>
        <v>42122.009224537032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19">
        <f t="shared" si="29"/>
        <v>0</v>
      </c>
      <c r="P626" t="e">
        <f t="shared" si="30"/>
        <v>#DIV/0!</v>
      </c>
      <c r="Q626" t="s">
        <v>8324</v>
      </c>
      <c r="R626" t="s">
        <v>8325</v>
      </c>
      <c r="S626" s="10">
        <f t="shared" si="31"/>
        <v>42138.988900462966</v>
      </c>
      <c r="T626" s="12">
        <f t="shared" si="31"/>
        <v>42108.988900462966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19">
        <f t="shared" si="29"/>
        <v>0</v>
      </c>
      <c r="P627" t="e">
        <f t="shared" si="30"/>
        <v>#DIV/0!</v>
      </c>
      <c r="Q627" t="s">
        <v>8324</v>
      </c>
      <c r="R627" t="s">
        <v>8325</v>
      </c>
      <c r="S627" s="10">
        <f t="shared" si="31"/>
        <v>42820.853900462964</v>
      </c>
      <c r="T627" s="12">
        <f t="shared" si="31"/>
        <v>42790.895567129628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19">
        <f t="shared" si="29"/>
        <v>0.17380000000000001</v>
      </c>
      <c r="P628">
        <f t="shared" si="30"/>
        <v>111.41025641025641</v>
      </c>
      <c r="Q628" t="s">
        <v>8324</v>
      </c>
      <c r="R628" t="s">
        <v>8325</v>
      </c>
      <c r="S628" s="10">
        <f t="shared" si="31"/>
        <v>42231.556944444441</v>
      </c>
      <c r="T628" s="12">
        <f t="shared" si="31"/>
        <v>42198.559479166666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19">
        <f t="shared" si="29"/>
        <v>2.0000000000000001E-4</v>
      </c>
      <c r="P629">
        <f t="shared" si="30"/>
        <v>90</v>
      </c>
      <c r="Q629" t="s">
        <v>8324</v>
      </c>
      <c r="R629" t="s">
        <v>8325</v>
      </c>
      <c r="S629" s="10">
        <f t="shared" si="31"/>
        <v>42443.958333333328</v>
      </c>
      <c r="T629" s="12">
        <f t="shared" si="31"/>
        <v>42384.306840277779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19">
        <f t="shared" si="29"/>
        <v>0</v>
      </c>
      <c r="P630" t="e">
        <f t="shared" si="30"/>
        <v>#DIV/0!</v>
      </c>
      <c r="Q630" t="s">
        <v>8324</v>
      </c>
      <c r="R630" t="s">
        <v>8325</v>
      </c>
      <c r="S630" s="10">
        <f t="shared" si="31"/>
        <v>41833.692789351851</v>
      </c>
      <c r="T630" s="12">
        <f t="shared" si="31"/>
        <v>41803.692789351851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19">
        <f t="shared" si="29"/>
        <v>1.75E-3</v>
      </c>
      <c r="P631">
        <f t="shared" si="30"/>
        <v>116.66666666666667</v>
      </c>
      <c r="Q631" t="s">
        <v>8324</v>
      </c>
      <c r="R631" t="s">
        <v>8325</v>
      </c>
      <c r="S631" s="10">
        <f t="shared" si="31"/>
        <v>42504.637824074074</v>
      </c>
      <c r="T631" s="12">
        <f t="shared" si="31"/>
        <v>42474.637824074074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19">
        <f t="shared" si="29"/>
        <v>8.3340278356529708E-4</v>
      </c>
      <c r="P632">
        <f t="shared" si="30"/>
        <v>10</v>
      </c>
      <c r="Q632" t="s">
        <v>8324</v>
      </c>
      <c r="R632" t="s">
        <v>8325</v>
      </c>
      <c r="S632" s="10">
        <f t="shared" si="31"/>
        <v>42253.215277777781</v>
      </c>
      <c r="T632" s="12">
        <f t="shared" si="31"/>
        <v>42223.619456018518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19">
        <f t="shared" si="29"/>
        <v>1.38E-2</v>
      </c>
      <c r="P633">
        <f t="shared" si="30"/>
        <v>76.666666666666671</v>
      </c>
      <c r="Q633" t="s">
        <v>8324</v>
      </c>
      <c r="R633" t="s">
        <v>8325</v>
      </c>
      <c r="S633" s="10">
        <f t="shared" si="31"/>
        <v>42518.772326388891</v>
      </c>
      <c r="T633" s="12">
        <f t="shared" si="31"/>
        <v>42489.772326388891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19">
        <f t="shared" si="29"/>
        <v>0</v>
      </c>
      <c r="P634" t="e">
        <f t="shared" si="30"/>
        <v>#DIV/0!</v>
      </c>
      <c r="Q634" t="s">
        <v>8324</v>
      </c>
      <c r="R634" t="s">
        <v>8325</v>
      </c>
      <c r="S634" s="10">
        <f t="shared" si="31"/>
        <v>42333.700983796298</v>
      </c>
      <c r="T634" s="12">
        <f t="shared" si="31"/>
        <v>42303.659317129626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19">
        <f t="shared" si="29"/>
        <v>0.1245</v>
      </c>
      <c r="P635">
        <f t="shared" si="30"/>
        <v>49.8</v>
      </c>
      <c r="Q635" t="s">
        <v>8324</v>
      </c>
      <c r="R635" t="s">
        <v>8325</v>
      </c>
      <c r="S635" s="10">
        <f t="shared" si="31"/>
        <v>42538.958333333328</v>
      </c>
      <c r="T635" s="12">
        <f t="shared" si="31"/>
        <v>42507.29932870371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19">
        <f t="shared" si="29"/>
        <v>2.0000000000000001E-4</v>
      </c>
      <c r="P636">
        <f t="shared" si="30"/>
        <v>1</v>
      </c>
      <c r="Q636" t="s">
        <v>8324</v>
      </c>
      <c r="R636" t="s">
        <v>8325</v>
      </c>
      <c r="S636" s="10">
        <f t="shared" si="31"/>
        <v>42061.928576388891</v>
      </c>
      <c r="T636" s="12">
        <f t="shared" si="31"/>
        <v>42031.928576388891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19">
        <f t="shared" si="29"/>
        <v>8.0000000000000007E-5</v>
      </c>
      <c r="P637">
        <f t="shared" si="30"/>
        <v>2</v>
      </c>
      <c r="Q637" t="s">
        <v>8324</v>
      </c>
      <c r="R637" t="s">
        <v>8325</v>
      </c>
      <c r="S637" s="10">
        <f t="shared" si="31"/>
        <v>42106.092152777783</v>
      </c>
      <c r="T637" s="12">
        <f t="shared" si="31"/>
        <v>42076.092152777783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19">
        <f t="shared" si="29"/>
        <v>2E-3</v>
      </c>
      <c r="P638">
        <f t="shared" si="30"/>
        <v>4</v>
      </c>
      <c r="Q638" t="s">
        <v>8324</v>
      </c>
      <c r="R638" t="s">
        <v>8325</v>
      </c>
      <c r="S638" s="10">
        <f t="shared" si="31"/>
        <v>42161.44930555555</v>
      </c>
      <c r="T638" s="12">
        <f t="shared" si="31"/>
        <v>42131.455439814818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19">
        <f t="shared" si="29"/>
        <v>0</v>
      </c>
      <c r="P639" t="e">
        <f t="shared" si="30"/>
        <v>#DIV/0!</v>
      </c>
      <c r="Q639" t="s">
        <v>8324</v>
      </c>
      <c r="R639" t="s">
        <v>8325</v>
      </c>
      <c r="S639" s="10">
        <f t="shared" si="31"/>
        <v>42791.961111111115</v>
      </c>
      <c r="T639" s="12">
        <f t="shared" si="31"/>
        <v>42762.962013888886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19">
        <f t="shared" si="29"/>
        <v>9.0000000000000006E-5</v>
      </c>
      <c r="P640">
        <f t="shared" si="30"/>
        <v>3</v>
      </c>
      <c r="Q640" t="s">
        <v>8324</v>
      </c>
      <c r="R640" t="s">
        <v>8325</v>
      </c>
      <c r="S640" s="10">
        <f t="shared" si="31"/>
        <v>42819.55164351852</v>
      </c>
      <c r="T640" s="12">
        <f t="shared" si="31"/>
        <v>42759.593310185184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19">
        <f t="shared" si="29"/>
        <v>9.9999999999999995E-7</v>
      </c>
      <c r="P641">
        <f t="shared" si="30"/>
        <v>1</v>
      </c>
      <c r="Q641" t="s">
        <v>8324</v>
      </c>
      <c r="R641" t="s">
        <v>8325</v>
      </c>
      <c r="S641" s="10">
        <f t="shared" si="31"/>
        <v>41925.583275462966</v>
      </c>
      <c r="T641" s="12">
        <f t="shared" si="31"/>
        <v>41865.583275462966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19">
        <f t="shared" si="29"/>
        <v>1.4428571428571428</v>
      </c>
      <c r="P642">
        <f t="shared" si="30"/>
        <v>50.5</v>
      </c>
      <c r="Q642" t="s">
        <v>8324</v>
      </c>
      <c r="R642" t="s">
        <v>8326</v>
      </c>
      <c r="S642" s="10">
        <f t="shared" si="31"/>
        <v>42698.958333333328</v>
      </c>
      <c r="T642" s="12">
        <f t="shared" si="31"/>
        <v>42683.420312500006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19">
        <f t="shared" ref="O643:O706" si="32">E643/D643</f>
        <v>1.1916249999999999</v>
      </c>
      <c r="P643">
        <f t="shared" ref="P643:P706" si="33">E643/L643</f>
        <v>151.31746031746033</v>
      </c>
      <c r="Q643" t="s">
        <v>8324</v>
      </c>
      <c r="R643" t="s">
        <v>8326</v>
      </c>
      <c r="S643" s="10">
        <f t="shared" ref="S643:T706" si="34">(((I643/60)/60)/24)+DATE(1970,1,1)</f>
        <v>42229.57</v>
      </c>
      <c r="T643" s="12">
        <f t="shared" si="34"/>
        <v>42199.57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19">
        <f t="shared" si="32"/>
        <v>14.604850000000001</v>
      </c>
      <c r="P644">
        <f t="shared" si="33"/>
        <v>134.3592456301748</v>
      </c>
      <c r="Q644" t="s">
        <v>8324</v>
      </c>
      <c r="R644" t="s">
        <v>8326</v>
      </c>
      <c r="S644" s="10">
        <f t="shared" si="34"/>
        <v>42235.651319444441</v>
      </c>
      <c r="T644" s="12">
        <f t="shared" si="34"/>
        <v>42199.651319444441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19">
        <f t="shared" si="32"/>
        <v>1.0580799999999999</v>
      </c>
      <c r="P645">
        <f t="shared" si="33"/>
        <v>174.02631578947367</v>
      </c>
      <c r="Q645" t="s">
        <v>8324</v>
      </c>
      <c r="R645" t="s">
        <v>8326</v>
      </c>
      <c r="S645" s="10">
        <f t="shared" si="34"/>
        <v>42155.642071759255</v>
      </c>
      <c r="T645" s="12">
        <f t="shared" si="34"/>
        <v>42100.642071759255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19">
        <f t="shared" si="32"/>
        <v>3.0011791999999997</v>
      </c>
      <c r="P646">
        <f t="shared" si="33"/>
        <v>73.486268364348675</v>
      </c>
      <c r="Q646" t="s">
        <v>8324</v>
      </c>
      <c r="R646" t="s">
        <v>8326</v>
      </c>
      <c r="S646" s="10">
        <f t="shared" si="34"/>
        <v>41941.041666666664</v>
      </c>
      <c r="T646" s="12">
        <f t="shared" si="34"/>
        <v>41898.665960648148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19">
        <f t="shared" si="32"/>
        <v>2.7869999999999999</v>
      </c>
      <c r="P647">
        <f t="shared" si="33"/>
        <v>23.518987341772153</v>
      </c>
      <c r="Q647" t="s">
        <v>8324</v>
      </c>
      <c r="R647" t="s">
        <v>8326</v>
      </c>
      <c r="S647" s="10">
        <f t="shared" si="34"/>
        <v>42594.026319444441</v>
      </c>
      <c r="T647" s="12">
        <f t="shared" si="34"/>
        <v>42564.026319444441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19">
        <f t="shared" si="32"/>
        <v>1.3187625000000001</v>
      </c>
      <c r="P648">
        <f t="shared" si="33"/>
        <v>39.074444444444445</v>
      </c>
      <c r="Q648" t="s">
        <v>8324</v>
      </c>
      <c r="R648" t="s">
        <v>8326</v>
      </c>
      <c r="S648" s="10">
        <f t="shared" si="34"/>
        <v>41862.852627314816</v>
      </c>
      <c r="T648" s="12">
        <f t="shared" si="34"/>
        <v>41832.852627314816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19">
        <f t="shared" si="32"/>
        <v>1.0705</v>
      </c>
      <c r="P649">
        <f t="shared" si="33"/>
        <v>125.94117647058823</v>
      </c>
      <c r="Q649" t="s">
        <v>8324</v>
      </c>
      <c r="R649" t="s">
        <v>8326</v>
      </c>
      <c r="S649" s="10">
        <f t="shared" si="34"/>
        <v>42446.726261574076</v>
      </c>
      <c r="T649" s="12">
        <f t="shared" si="34"/>
        <v>42416.767928240741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19">
        <f t="shared" si="32"/>
        <v>1.2682285714285715</v>
      </c>
      <c r="P650">
        <f t="shared" si="33"/>
        <v>1644</v>
      </c>
      <c r="Q650" t="s">
        <v>8324</v>
      </c>
      <c r="R650" t="s">
        <v>8326</v>
      </c>
      <c r="S650" s="10">
        <f t="shared" si="34"/>
        <v>41926.693379629629</v>
      </c>
      <c r="T650" s="12">
        <f t="shared" si="34"/>
        <v>41891.693379629629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19">
        <f t="shared" si="32"/>
        <v>1.3996</v>
      </c>
      <c r="P651">
        <f t="shared" si="33"/>
        <v>42.670731707317074</v>
      </c>
      <c r="Q651" t="s">
        <v>8324</v>
      </c>
      <c r="R651" t="s">
        <v>8326</v>
      </c>
      <c r="S651" s="10">
        <f t="shared" si="34"/>
        <v>41898.912187499998</v>
      </c>
      <c r="T651" s="12">
        <f t="shared" si="34"/>
        <v>41877.912187499998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19">
        <f t="shared" si="32"/>
        <v>1.1240000000000001</v>
      </c>
      <c r="P652">
        <f t="shared" si="33"/>
        <v>35.125</v>
      </c>
      <c r="Q652" t="s">
        <v>8324</v>
      </c>
      <c r="R652" t="s">
        <v>8326</v>
      </c>
      <c r="S652" s="10">
        <f t="shared" si="34"/>
        <v>41992.078518518523</v>
      </c>
      <c r="T652" s="12">
        <f t="shared" si="34"/>
        <v>41932.036851851852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19">
        <f t="shared" si="32"/>
        <v>1.00528</v>
      </c>
      <c r="P653">
        <f t="shared" si="33"/>
        <v>239.35238095238094</v>
      </c>
      <c r="Q653" t="s">
        <v>8324</v>
      </c>
      <c r="R653" t="s">
        <v>8326</v>
      </c>
      <c r="S653" s="10">
        <f t="shared" si="34"/>
        <v>41986.017488425925</v>
      </c>
      <c r="T653" s="12">
        <f t="shared" si="34"/>
        <v>41956.017488425925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19">
        <f t="shared" si="32"/>
        <v>1.0046666666666666</v>
      </c>
      <c r="P654">
        <f t="shared" si="33"/>
        <v>107.64285714285714</v>
      </c>
      <c r="Q654" t="s">
        <v>8324</v>
      </c>
      <c r="R654" t="s">
        <v>8326</v>
      </c>
      <c r="S654" s="10">
        <f t="shared" si="34"/>
        <v>42705.732060185182</v>
      </c>
      <c r="T654" s="12">
        <f t="shared" si="34"/>
        <v>42675.690393518518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19">
        <f t="shared" si="32"/>
        <v>1.4144600000000001</v>
      </c>
      <c r="P655">
        <f t="shared" si="33"/>
        <v>95.830623306233065</v>
      </c>
      <c r="Q655" t="s">
        <v>8324</v>
      </c>
      <c r="R655" t="s">
        <v>8326</v>
      </c>
      <c r="S655" s="10">
        <f t="shared" si="34"/>
        <v>42236.618518518517</v>
      </c>
      <c r="T655" s="12">
        <f t="shared" si="34"/>
        <v>42199.618518518517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19">
        <f t="shared" si="32"/>
        <v>2.6729166666666666</v>
      </c>
      <c r="P656">
        <f t="shared" si="33"/>
        <v>31.663376110562684</v>
      </c>
      <c r="Q656" t="s">
        <v>8324</v>
      </c>
      <c r="R656" t="s">
        <v>8326</v>
      </c>
      <c r="S656" s="10">
        <f t="shared" si="34"/>
        <v>42193.957326388889</v>
      </c>
      <c r="T656" s="12">
        <f t="shared" si="34"/>
        <v>42163.957326388889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19">
        <f t="shared" si="32"/>
        <v>1.4688749999999999</v>
      </c>
      <c r="P657">
        <f t="shared" si="33"/>
        <v>42.886861313868614</v>
      </c>
      <c r="Q657" t="s">
        <v>8324</v>
      </c>
      <c r="R657" t="s">
        <v>8326</v>
      </c>
      <c r="S657" s="10">
        <f t="shared" si="34"/>
        <v>42075.915648148148</v>
      </c>
      <c r="T657" s="12">
        <f t="shared" si="34"/>
        <v>42045.957314814819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19">
        <f t="shared" si="32"/>
        <v>2.1356000000000002</v>
      </c>
      <c r="P658">
        <f t="shared" si="33"/>
        <v>122.73563218390805</v>
      </c>
      <c r="Q658" t="s">
        <v>8324</v>
      </c>
      <c r="R658" t="s">
        <v>8326</v>
      </c>
      <c r="S658" s="10">
        <f t="shared" si="34"/>
        <v>42477.762951388882</v>
      </c>
      <c r="T658" s="12">
        <f t="shared" si="34"/>
        <v>42417.804618055554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19">
        <f t="shared" si="32"/>
        <v>1.2569999999999999</v>
      </c>
      <c r="P659">
        <f t="shared" si="33"/>
        <v>190.45454545454547</v>
      </c>
      <c r="Q659" t="s">
        <v>8324</v>
      </c>
      <c r="R659" t="s">
        <v>8326</v>
      </c>
      <c r="S659" s="10">
        <f t="shared" si="34"/>
        <v>42361.84574074074</v>
      </c>
      <c r="T659" s="12">
        <f t="shared" si="34"/>
        <v>42331.84574074074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19">
        <f t="shared" si="32"/>
        <v>1.0446206037108834</v>
      </c>
      <c r="P660">
        <f t="shared" si="33"/>
        <v>109.33695652173913</v>
      </c>
      <c r="Q660" t="s">
        <v>8324</v>
      </c>
      <c r="R660" t="s">
        <v>8326</v>
      </c>
      <c r="S660" s="10">
        <f t="shared" si="34"/>
        <v>42211.75</v>
      </c>
      <c r="T660" s="12">
        <f t="shared" si="34"/>
        <v>42179.160752314812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19">
        <f t="shared" si="32"/>
        <v>1.0056666666666667</v>
      </c>
      <c r="P661">
        <f t="shared" si="33"/>
        <v>143.66666666666666</v>
      </c>
      <c r="Q661" t="s">
        <v>8324</v>
      </c>
      <c r="R661" t="s">
        <v>8326</v>
      </c>
      <c r="S661" s="10">
        <f t="shared" si="34"/>
        <v>42239.593692129631</v>
      </c>
      <c r="T661" s="12">
        <f t="shared" si="34"/>
        <v>42209.593692129631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19">
        <f t="shared" si="32"/>
        <v>3.058E-2</v>
      </c>
      <c r="P662">
        <f t="shared" si="33"/>
        <v>84.944444444444443</v>
      </c>
      <c r="Q662" t="s">
        <v>8324</v>
      </c>
      <c r="R662" t="s">
        <v>8326</v>
      </c>
      <c r="S662" s="10">
        <f t="shared" si="34"/>
        <v>41952.783321759263</v>
      </c>
      <c r="T662" s="12">
        <f t="shared" si="34"/>
        <v>41922.741655092592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19">
        <f t="shared" si="32"/>
        <v>9.4999999999999998E-3</v>
      </c>
      <c r="P663">
        <f t="shared" si="33"/>
        <v>10.555555555555555</v>
      </c>
      <c r="Q663" t="s">
        <v>8324</v>
      </c>
      <c r="R663" t="s">
        <v>8326</v>
      </c>
      <c r="S663" s="10">
        <f t="shared" si="34"/>
        <v>42666.645358796297</v>
      </c>
      <c r="T663" s="12">
        <f t="shared" si="34"/>
        <v>42636.645358796297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19">
        <f t="shared" si="32"/>
        <v>4.0000000000000001E-3</v>
      </c>
      <c r="P664">
        <f t="shared" si="33"/>
        <v>39</v>
      </c>
      <c r="Q664" t="s">
        <v>8324</v>
      </c>
      <c r="R664" t="s">
        <v>8326</v>
      </c>
      <c r="S664" s="10">
        <f t="shared" si="34"/>
        <v>42020.438043981485</v>
      </c>
      <c r="T664" s="12">
        <f t="shared" si="34"/>
        <v>41990.438043981485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19">
        <f t="shared" si="32"/>
        <v>3.5000000000000001E-3</v>
      </c>
      <c r="P665">
        <f t="shared" si="33"/>
        <v>100</v>
      </c>
      <c r="Q665" t="s">
        <v>8324</v>
      </c>
      <c r="R665" t="s">
        <v>8326</v>
      </c>
      <c r="S665" s="10">
        <f t="shared" si="34"/>
        <v>42203.843240740738</v>
      </c>
      <c r="T665" s="12">
        <f t="shared" si="34"/>
        <v>42173.843240740738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19">
        <f t="shared" si="32"/>
        <v>7.5333333333333335E-2</v>
      </c>
      <c r="P666">
        <f t="shared" si="33"/>
        <v>31.172413793103448</v>
      </c>
      <c r="Q666" t="s">
        <v>8324</v>
      </c>
      <c r="R666" t="s">
        <v>8326</v>
      </c>
      <c r="S666" s="10">
        <f t="shared" si="34"/>
        <v>42107.666377314818</v>
      </c>
      <c r="T666" s="12">
        <f t="shared" si="34"/>
        <v>42077.666377314818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19">
        <f t="shared" si="32"/>
        <v>0.18640000000000001</v>
      </c>
      <c r="P667">
        <f t="shared" si="33"/>
        <v>155.33333333333334</v>
      </c>
      <c r="Q667" t="s">
        <v>8324</v>
      </c>
      <c r="R667" t="s">
        <v>8326</v>
      </c>
      <c r="S667" s="10">
        <f t="shared" si="34"/>
        <v>42748.711354166662</v>
      </c>
      <c r="T667" s="12">
        <f t="shared" si="34"/>
        <v>42688.711354166662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19">
        <f t="shared" si="32"/>
        <v>4.0000000000000003E-5</v>
      </c>
      <c r="P668">
        <f t="shared" si="33"/>
        <v>2</v>
      </c>
      <c r="Q668" t="s">
        <v>8324</v>
      </c>
      <c r="R668" t="s">
        <v>8326</v>
      </c>
      <c r="S668" s="10">
        <f t="shared" si="34"/>
        <v>41868.832152777781</v>
      </c>
      <c r="T668" s="12">
        <f t="shared" si="34"/>
        <v>41838.832152777781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19">
        <f t="shared" si="32"/>
        <v>0.1002</v>
      </c>
      <c r="P669">
        <f t="shared" si="33"/>
        <v>178.92857142857142</v>
      </c>
      <c r="Q669" t="s">
        <v>8324</v>
      </c>
      <c r="R669" t="s">
        <v>8326</v>
      </c>
      <c r="S669" s="10">
        <f t="shared" si="34"/>
        <v>42672.373414351852</v>
      </c>
      <c r="T669" s="12">
        <f t="shared" si="34"/>
        <v>42632.373414351852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19">
        <f t="shared" si="32"/>
        <v>4.5600000000000002E-2</v>
      </c>
      <c r="P670">
        <f t="shared" si="33"/>
        <v>27.36</v>
      </c>
      <c r="Q670" t="s">
        <v>8324</v>
      </c>
      <c r="R670" t="s">
        <v>8326</v>
      </c>
      <c r="S670" s="10">
        <f t="shared" si="34"/>
        <v>42135.831273148149</v>
      </c>
      <c r="T670" s="12">
        <f t="shared" si="34"/>
        <v>42090.831273148149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19">
        <f t="shared" si="32"/>
        <v>0.21507499999999999</v>
      </c>
      <c r="P671">
        <f t="shared" si="33"/>
        <v>1536.25</v>
      </c>
      <c r="Q671" t="s">
        <v>8324</v>
      </c>
      <c r="R671" t="s">
        <v>8326</v>
      </c>
      <c r="S671" s="10">
        <f t="shared" si="34"/>
        <v>42557.625671296293</v>
      </c>
      <c r="T671" s="12">
        <f t="shared" si="34"/>
        <v>42527.625671296293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19">
        <f t="shared" si="32"/>
        <v>0.29276666666666668</v>
      </c>
      <c r="P672">
        <f t="shared" si="33"/>
        <v>84.99677419354839</v>
      </c>
      <c r="Q672" t="s">
        <v>8324</v>
      </c>
      <c r="R672" t="s">
        <v>8326</v>
      </c>
      <c r="S672" s="10">
        <f t="shared" si="34"/>
        <v>42540.340277777781</v>
      </c>
      <c r="T672" s="12">
        <f t="shared" si="34"/>
        <v>42506.709722222222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19">
        <f t="shared" si="32"/>
        <v>0.39426666666666665</v>
      </c>
      <c r="P673">
        <f t="shared" si="33"/>
        <v>788.5333333333333</v>
      </c>
      <c r="Q673" t="s">
        <v>8324</v>
      </c>
      <c r="R673" t="s">
        <v>8326</v>
      </c>
      <c r="S673" s="10">
        <f t="shared" si="34"/>
        <v>42018.166666666672</v>
      </c>
      <c r="T673" s="12">
        <f t="shared" si="34"/>
        <v>41984.692731481482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19">
        <f t="shared" si="32"/>
        <v>0.21628</v>
      </c>
      <c r="P674">
        <f t="shared" si="33"/>
        <v>50.29767441860465</v>
      </c>
      <c r="Q674" t="s">
        <v>8324</v>
      </c>
      <c r="R674" t="s">
        <v>8326</v>
      </c>
      <c r="S674" s="10">
        <f t="shared" si="34"/>
        <v>42005.207638888889</v>
      </c>
      <c r="T674" s="12">
        <f t="shared" si="34"/>
        <v>41974.219490740739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19">
        <f t="shared" si="32"/>
        <v>2.0500000000000002E-3</v>
      </c>
      <c r="P675">
        <f t="shared" si="33"/>
        <v>68.333333333333329</v>
      </c>
      <c r="Q675" t="s">
        <v>8324</v>
      </c>
      <c r="R675" t="s">
        <v>8326</v>
      </c>
      <c r="S675" s="10">
        <f t="shared" si="34"/>
        <v>41883.840474537035</v>
      </c>
      <c r="T675" s="12">
        <f t="shared" si="34"/>
        <v>41838.840474537035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19">
        <f t="shared" si="32"/>
        <v>2.9999999999999997E-4</v>
      </c>
      <c r="P676">
        <f t="shared" si="33"/>
        <v>7.5</v>
      </c>
      <c r="Q676" t="s">
        <v>8324</v>
      </c>
      <c r="R676" t="s">
        <v>8326</v>
      </c>
      <c r="S676" s="10">
        <f t="shared" si="34"/>
        <v>41863.116053240738</v>
      </c>
      <c r="T676" s="12">
        <f t="shared" si="34"/>
        <v>41803.116053240738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19">
        <f t="shared" si="32"/>
        <v>0.14849999999999999</v>
      </c>
      <c r="P677">
        <f t="shared" si="33"/>
        <v>34.269230769230766</v>
      </c>
      <c r="Q677" t="s">
        <v>8324</v>
      </c>
      <c r="R677" t="s">
        <v>8326</v>
      </c>
      <c r="S677" s="10">
        <f t="shared" si="34"/>
        <v>42005.290972222225</v>
      </c>
      <c r="T677" s="12">
        <f t="shared" si="34"/>
        <v>41975.930601851855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19">
        <f t="shared" si="32"/>
        <v>1.4710000000000001E-2</v>
      </c>
      <c r="P678">
        <f t="shared" si="33"/>
        <v>61.291666666666664</v>
      </c>
      <c r="Q678" t="s">
        <v>8324</v>
      </c>
      <c r="R678" t="s">
        <v>8326</v>
      </c>
      <c r="S678" s="10">
        <f t="shared" si="34"/>
        <v>42042.768298611118</v>
      </c>
      <c r="T678" s="12">
        <f t="shared" si="34"/>
        <v>42012.768298611118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19">
        <f t="shared" si="32"/>
        <v>0.25584000000000001</v>
      </c>
      <c r="P679">
        <f t="shared" si="33"/>
        <v>133.25</v>
      </c>
      <c r="Q679" t="s">
        <v>8324</v>
      </c>
      <c r="R679" t="s">
        <v>8326</v>
      </c>
      <c r="S679" s="10">
        <f t="shared" si="34"/>
        <v>42549.403877314813</v>
      </c>
      <c r="T679" s="12">
        <f t="shared" si="34"/>
        <v>42504.403877314813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19">
        <f t="shared" si="32"/>
        <v>3.8206896551724136E-2</v>
      </c>
      <c r="P680">
        <f t="shared" si="33"/>
        <v>65.17647058823529</v>
      </c>
      <c r="Q680" t="s">
        <v>8324</v>
      </c>
      <c r="R680" t="s">
        <v>8326</v>
      </c>
      <c r="S680" s="10">
        <f t="shared" si="34"/>
        <v>42511.376597222217</v>
      </c>
      <c r="T680" s="12">
        <f t="shared" si="34"/>
        <v>42481.376597222217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19">
        <f t="shared" si="32"/>
        <v>0.15485964912280703</v>
      </c>
      <c r="P681">
        <f t="shared" si="33"/>
        <v>93.90425531914893</v>
      </c>
      <c r="Q681" t="s">
        <v>8324</v>
      </c>
      <c r="R681" t="s">
        <v>8326</v>
      </c>
      <c r="S681" s="10">
        <f t="shared" si="34"/>
        <v>42616.695706018523</v>
      </c>
      <c r="T681" s="12">
        <f t="shared" si="34"/>
        <v>42556.695706018523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19">
        <f t="shared" si="32"/>
        <v>0.25912000000000002</v>
      </c>
      <c r="P682">
        <f t="shared" si="33"/>
        <v>150.65116279069767</v>
      </c>
      <c r="Q682" t="s">
        <v>8324</v>
      </c>
      <c r="R682" t="s">
        <v>8326</v>
      </c>
      <c r="S682" s="10">
        <f t="shared" si="34"/>
        <v>41899.501516203702</v>
      </c>
      <c r="T682" s="12">
        <f t="shared" si="34"/>
        <v>41864.501516203702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19">
        <f t="shared" si="32"/>
        <v>4.0000000000000002E-4</v>
      </c>
      <c r="P683">
        <f t="shared" si="33"/>
        <v>1</v>
      </c>
      <c r="Q683" t="s">
        <v>8324</v>
      </c>
      <c r="R683" t="s">
        <v>8326</v>
      </c>
      <c r="S683" s="10">
        <f t="shared" si="34"/>
        <v>42669.805601851855</v>
      </c>
      <c r="T683" s="12">
        <f t="shared" si="34"/>
        <v>42639.805601851855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19">
        <f t="shared" si="32"/>
        <v>1.06E-3</v>
      </c>
      <c r="P684">
        <f t="shared" si="33"/>
        <v>13.25</v>
      </c>
      <c r="Q684" t="s">
        <v>8324</v>
      </c>
      <c r="R684" t="s">
        <v>8326</v>
      </c>
      <c r="S684" s="10">
        <f t="shared" si="34"/>
        <v>42808.723634259266</v>
      </c>
      <c r="T684" s="12">
        <f t="shared" si="34"/>
        <v>42778.765300925923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19">
        <f t="shared" si="32"/>
        <v>8.5142857142857138E-3</v>
      </c>
      <c r="P685">
        <f t="shared" si="33"/>
        <v>99.333333333333329</v>
      </c>
      <c r="Q685" t="s">
        <v>8324</v>
      </c>
      <c r="R685" t="s">
        <v>8326</v>
      </c>
      <c r="S685" s="10">
        <f t="shared" si="34"/>
        <v>42674.900046296301</v>
      </c>
      <c r="T685" s="12">
        <f t="shared" si="34"/>
        <v>42634.900046296301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19">
        <f t="shared" si="32"/>
        <v>7.4837500000000001E-2</v>
      </c>
      <c r="P686">
        <f t="shared" si="33"/>
        <v>177.39259259259259</v>
      </c>
      <c r="Q686" t="s">
        <v>8324</v>
      </c>
      <c r="R686" t="s">
        <v>8326</v>
      </c>
      <c r="S686" s="10">
        <f t="shared" si="34"/>
        <v>41845.125</v>
      </c>
      <c r="T686" s="12">
        <f t="shared" si="34"/>
        <v>41809.473275462966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19">
        <f t="shared" si="32"/>
        <v>0.27650000000000002</v>
      </c>
      <c r="P687">
        <f t="shared" si="33"/>
        <v>55.3</v>
      </c>
      <c r="Q687" t="s">
        <v>8324</v>
      </c>
      <c r="R687" t="s">
        <v>8326</v>
      </c>
      <c r="S687" s="10">
        <f t="shared" si="34"/>
        <v>42016.866574074069</v>
      </c>
      <c r="T687" s="12">
        <f t="shared" si="34"/>
        <v>41971.866574074069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19">
        <f t="shared" si="32"/>
        <v>0</v>
      </c>
      <c r="P688" t="e">
        <f t="shared" si="33"/>
        <v>#DIV/0!</v>
      </c>
      <c r="Q688" t="s">
        <v>8324</v>
      </c>
      <c r="R688" t="s">
        <v>8326</v>
      </c>
      <c r="S688" s="10">
        <f t="shared" si="34"/>
        <v>42219.673263888893</v>
      </c>
      <c r="T688" s="12">
        <f t="shared" si="34"/>
        <v>42189.673263888893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19">
        <f t="shared" si="32"/>
        <v>3.5499999999999997E-2</v>
      </c>
      <c r="P689">
        <f t="shared" si="33"/>
        <v>591.66666666666663</v>
      </c>
      <c r="Q689" t="s">
        <v>8324</v>
      </c>
      <c r="R689" t="s">
        <v>8326</v>
      </c>
      <c r="S689" s="10">
        <f t="shared" si="34"/>
        <v>42771.750613425931</v>
      </c>
      <c r="T689" s="12">
        <f t="shared" si="34"/>
        <v>42711.750613425931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19">
        <f t="shared" si="32"/>
        <v>0.72989999999999999</v>
      </c>
      <c r="P690">
        <f t="shared" si="33"/>
        <v>405.5</v>
      </c>
      <c r="Q690" t="s">
        <v>8324</v>
      </c>
      <c r="R690" t="s">
        <v>8326</v>
      </c>
      <c r="S690" s="10">
        <f t="shared" si="34"/>
        <v>42292.104780092588</v>
      </c>
      <c r="T690" s="12">
        <f t="shared" si="34"/>
        <v>42262.104780092588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19">
        <f t="shared" si="32"/>
        <v>0.57648750000000004</v>
      </c>
      <c r="P691">
        <f t="shared" si="33"/>
        <v>343.14732142857144</v>
      </c>
      <c r="Q691" t="s">
        <v>8324</v>
      </c>
      <c r="R691" t="s">
        <v>8326</v>
      </c>
      <c r="S691" s="10">
        <f t="shared" si="34"/>
        <v>42712.207638888889</v>
      </c>
      <c r="T691" s="12">
        <f t="shared" si="34"/>
        <v>42675.66778935185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19">
        <f t="shared" si="32"/>
        <v>0.1234</v>
      </c>
      <c r="P692">
        <f t="shared" si="33"/>
        <v>72.588235294117652</v>
      </c>
      <c r="Q692" t="s">
        <v>8324</v>
      </c>
      <c r="R692" t="s">
        <v>8326</v>
      </c>
      <c r="S692" s="10">
        <f t="shared" si="34"/>
        <v>42622.25</v>
      </c>
      <c r="T692" s="12">
        <f t="shared" si="34"/>
        <v>42579.634733796294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19">
        <f t="shared" si="32"/>
        <v>5.1999999999999998E-3</v>
      </c>
      <c r="P693">
        <f t="shared" si="33"/>
        <v>26</v>
      </c>
      <c r="Q693" t="s">
        <v>8324</v>
      </c>
      <c r="R693" t="s">
        <v>8326</v>
      </c>
      <c r="S693" s="10">
        <f t="shared" si="34"/>
        <v>42186.028310185182</v>
      </c>
      <c r="T693" s="12">
        <f t="shared" si="34"/>
        <v>42158.028310185182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19">
        <f t="shared" si="32"/>
        <v>6.5299999999999997E-2</v>
      </c>
      <c r="P694">
        <f t="shared" si="33"/>
        <v>6.4975124378109452</v>
      </c>
      <c r="Q694" t="s">
        <v>8324</v>
      </c>
      <c r="R694" t="s">
        <v>8326</v>
      </c>
      <c r="S694" s="10">
        <f t="shared" si="34"/>
        <v>42726.37572916667</v>
      </c>
      <c r="T694" s="12">
        <f t="shared" si="34"/>
        <v>42696.37572916667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19">
        <f t="shared" si="32"/>
        <v>0.35338000000000003</v>
      </c>
      <c r="P695">
        <f t="shared" si="33"/>
        <v>119.38513513513513</v>
      </c>
      <c r="Q695" t="s">
        <v>8324</v>
      </c>
      <c r="R695" t="s">
        <v>8326</v>
      </c>
      <c r="S695" s="10">
        <f t="shared" si="34"/>
        <v>42124.808182870373</v>
      </c>
      <c r="T695" s="12">
        <f t="shared" si="34"/>
        <v>42094.808182870373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19">
        <f t="shared" si="32"/>
        <v>3.933333333333333E-3</v>
      </c>
      <c r="P696">
        <f t="shared" si="33"/>
        <v>84.285714285714292</v>
      </c>
      <c r="Q696" t="s">
        <v>8324</v>
      </c>
      <c r="R696" t="s">
        <v>8326</v>
      </c>
      <c r="S696" s="10">
        <f t="shared" si="34"/>
        <v>42767.663877314815</v>
      </c>
      <c r="T696" s="12">
        <f t="shared" si="34"/>
        <v>42737.663877314815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19">
        <f t="shared" si="32"/>
        <v>1.06E-2</v>
      </c>
      <c r="P697">
        <f t="shared" si="33"/>
        <v>90.857142857142861</v>
      </c>
      <c r="Q697" t="s">
        <v>8324</v>
      </c>
      <c r="R697" t="s">
        <v>8326</v>
      </c>
      <c r="S697" s="10">
        <f t="shared" si="34"/>
        <v>41943.521064814813</v>
      </c>
      <c r="T697" s="12">
        <f t="shared" si="34"/>
        <v>41913.521064814813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19">
        <f t="shared" si="32"/>
        <v>5.7142857142857145E-6</v>
      </c>
      <c r="P698">
        <f t="shared" si="33"/>
        <v>1</v>
      </c>
      <c r="Q698" t="s">
        <v>8324</v>
      </c>
      <c r="R698" t="s">
        <v>8326</v>
      </c>
      <c r="S698" s="10">
        <f t="shared" si="34"/>
        <v>41845.927106481482</v>
      </c>
      <c r="T698" s="12">
        <f t="shared" si="34"/>
        <v>41815.927106481482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19">
        <f t="shared" si="32"/>
        <v>0.46379999999999999</v>
      </c>
      <c r="P699">
        <f t="shared" si="33"/>
        <v>20.342105263157894</v>
      </c>
      <c r="Q699" t="s">
        <v>8324</v>
      </c>
      <c r="R699" t="s">
        <v>8326</v>
      </c>
      <c r="S699" s="10">
        <f t="shared" si="34"/>
        <v>42403.523020833338</v>
      </c>
      <c r="T699" s="12">
        <f t="shared" si="34"/>
        <v>42388.523020833338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19">
        <f t="shared" si="32"/>
        <v>0.15390000000000001</v>
      </c>
      <c r="P700">
        <f t="shared" si="33"/>
        <v>530.68965517241384</v>
      </c>
      <c r="Q700" t="s">
        <v>8324</v>
      </c>
      <c r="R700" t="s">
        <v>8326</v>
      </c>
      <c r="S700" s="10">
        <f t="shared" si="34"/>
        <v>41900.083333333336</v>
      </c>
      <c r="T700" s="12">
        <f t="shared" si="34"/>
        <v>41866.931076388886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19">
        <f t="shared" si="32"/>
        <v>0.824221076923077</v>
      </c>
      <c r="P701">
        <f t="shared" si="33"/>
        <v>120.39184269662923</v>
      </c>
      <c r="Q701" t="s">
        <v>8324</v>
      </c>
      <c r="R701" t="s">
        <v>8326</v>
      </c>
      <c r="S701" s="10">
        <f t="shared" si="34"/>
        <v>41600.666666666664</v>
      </c>
      <c r="T701" s="12">
        <f t="shared" si="34"/>
        <v>41563.485509259262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19">
        <f t="shared" si="32"/>
        <v>2.6866666666666667E-2</v>
      </c>
      <c r="P702">
        <f t="shared" si="33"/>
        <v>13</v>
      </c>
      <c r="Q702" t="s">
        <v>8324</v>
      </c>
      <c r="R702" t="s">
        <v>8326</v>
      </c>
      <c r="S702" s="10">
        <f t="shared" si="34"/>
        <v>42745.688437500001</v>
      </c>
      <c r="T702" s="12">
        <f t="shared" si="34"/>
        <v>42715.688437500001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19">
        <f t="shared" si="32"/>
        <v>0.26600000000000001</v>
      </c>
      <c r="P703">
        <f t="shared" si="33"/>
        <v>291.33333333333331</v>
      </c>
      <c r="Q703" t="s">
        <v>8324</v>
      </c>
      <c r="R703" t="s">
        <v>8326</v>
      </c>
      <c r="S703" s="10">
        <f t="shared" si="34"/>
        <v>41843.662962962961</v>
      </c>
      <c r="T703" s="12">
        <f t="shared" si="34"/>
        <v>41813.662962962961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19">
        <f t="shared" si="32"/>
        <v>0.30813400000000002</v>
      </c>
      <c r="P704">
        <f t="shared" si="33"/>
        <v>124.9191891891892</v>
      </c>
      <c r="Q704" t="s">
        <v>8324</v>
      </c>
      <c r="R704" t="s">
        <v>8326</v>
      </c>
      <c r="S704" s="10">
        <f t="shared" si="34"/>
        <v>42698.768368055549</v>
      </c>
      <c r="T704" s="12">
        <f t="shared" si="34"/>
        <v>42668.726701388892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19">
        <f t="shared" si="32"/>
        <v>5.5800000000000002E-2</v>
      </c>
      <c r="P705">
        <f t="shared" si="33"/>
        <v>119.57142857142857</v>
      </c>
      <c r="Q705" t="s">
        <v>8324</v>
      </c>
      <c r="R705" t="s">
        <v>8326</v>
      </c>
      <c r="S705" s="10">
        <f t="shared" si="34"/>
        <v>42766.98055555555</v>
      </c>
      <c r="T705" s="12">
        <f t="shared" si="34"/>
        <v>42711.950798611113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19">
        <f t="shared" si="32"/>
        <v>8.7454545454545458E-3</v>
      </c>
      <c r="P706">
        <f t="shared" si="33"/>
        <v>120.25</v>
      </c>
      <c r="Q706" t="s">
        <v>8324</v>
      </c>
      <c r="R706" t="s">
        <v>8326</v>
      </c>
      <c r="S706" s="10">
        <f t="shared" si="34"/>
        <v>42786.192916666667</v>
      </c>
      <c r="T706" s="12">
        <f t="shared" si="34"/>
        <v>42726.192916666667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19">
        <f t="shared" ref="O707:O770" si="35">E707/D707</f>
        <v>9.7699999999999992E-3</v>
      </c>
      <c r="P707">
        <f t="shared" ref="P707:P770" si="36">E707/L707</f>
        <v>195.4</v>
      </c>
      <c r="Q707" t="s">
        <v>8324</v>
      </c>
      <c r="R707" t="s">
        <v>8326</v>
      </c>
      <c r="S707" s="10">
        <f t="shared" ref="S707:T770" si="37">(((I707/60)/60)/24)+DATE(1970,1,1)</f>
        <v>42756.491643518515</v>
      </c>
      <c r="T707" s="12">
        <f t="shared" si="37"/>
        <v>42726.491643518515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19">
        <f t="shared" si="35"/>
        <v>0</v>
      </c>
      <c r="P708" t="e">
        <f t="shared" si="36"/>
        <v>#DIV/0!</v>
      </c>
      <c r="Q708" t="s">
        <v>8324</v>
      </c>
      <c r="R708" t="s">
        <v>8326</v>
      </c>
      <c r="S708" s="10">
        <f t="shared" si="37"/>
        <v>42718.777083333334</v>
      </c>
      <c r="T708" s="12">
        <f t="shared" si="37"/>
        <v>42676.995173611111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19">
        <f t="shared" si="35"/>
        <v>0.78927352941176465</v>
      </c>
      <c r="P709">
        <f t="shared" si="36"/>
        <v>117.69868421052631</v>
      </c>
      <c r="Q709" t="s">
        <v>8324</v>
      </c>
      <c r="R709" t="s">
        <v>8326</v>
      </c>
      <c r="S709" s="10">
        <f t="shared" si="37"/>
        <v>42736.663506944446</v>
      </c>
      <c r="T709" s="12">
        <f t="shared" si="37"/>
        <v>42696.663506944446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19">
        <f t="shared" si="35"/>
        <v>0.22092500000000001</v>
      </c>
      <c r="P710">
        <f t="shared" si="36"/>
        <v>23.948509485094849</v>
      </c>
      <c r="Q710" t="s">
        <v>8324</v>
      </c>
      <c r="R710" t="s">
        <v>8326</v>
      </c>
      <c r="S710" s="10">
        <f t="shared" si="37"/>
        <v>41895.581018518518</v>
      </c>
      <c r="T710" s="12">
        <f t="shared" si="37"/>
        <v>41835.581018518518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19">
        <f t="shared" si="35"/>
        <v>4.0666666666666663E-3</v>
      </c>
      <c r="P711">
        <f t="shared" si="36"/>
        <v>30.5</v>
      </c>
      <c r="Q711" t="s">
        <v>8324</v>
      </c>
      <c r="R711" t="s">
        <v>8326</v>
      </c>
      <c r="S711" s="10">
        <f t="shared" si="37"/>
        <v>41978.041192129633</v>
      </c>
      <c r="T711" s="12">
        <f t="shared" si="37"/>
        <v>41948.041192129633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19">
        <f t="shared" si="35"/>
        <v>0</v>
      </c>
      <c r="P712" t="e">
        <f t="shared" si="36"/>
        <v>#DIV/0!</v>
      </c>
      <c r="Q712" t="s">
        <v>8324</v>
      </c>
      <c r="R712" t="s">
        <v>8326</v>
      </c>
      <c r="S712" s="10">
        <f t="shared" si="37"/>
        <v>41871.030555555553</v>
      </c>
      <c r="T712" s="12">
        <f t="shared" si="37"/>
        <v>41837.984976851854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19">
        <f t="shared" si="35"/>
        <v>0.33790999999999999</v>
      </c>
      <c r="P713">
        <f t="shared" si="36"/>
        <v>99.973372781065095</v>
      </c>
      <c r="Q713" t="s">
        <v>8324</v>
      </c>
      <c r="R713" t="s">
        <v>8326</v>
      </c>
      <c r="S713" s="10">
        <f t="shared" si="37"/>
        <v>42718.500787037032</v>
      </c>
      <c r="T713" s="12">
        <f t="shared" si="37"/>
        <v>42678.459120370375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19">
        <f t="shared" si="35"/>
        <v>2.1649484536082476E-3</v>
      </c>
      <c r="P714">
        <f t="shared" si="36"/>
        <v>26.25</v>
      </c>
      <c r="Q714" t="s">
        <v>8324</v>
      </c>
      <c r="R714" t="s">
        <v>8326</v>
      </c>
      <c r="S714" s="10">
        <f t="shared" si="37"/>
        <v>42414.680925925932</v>
      </c>
      <c r="T714" s="12">
        <f t="shared" si="37"/>
        <v>42384.680925925932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19">
        <f t="shared" si="35"/>
        <v>7.9600000000000001E-3</v>
      </c>
      <c r="P715">
        <f t="shared" si="36"/>
        <v>199</v>
      </c>
      <c r="Q715" t="s">
        <v>8324</v>
      </c>
      <c r="R715" t="s">
        <v>8326</v>
      </c>
      <c r="S715" s="10">
        <f t="shared" si="37"/>
        <v>42526.529305555552</v>
      </c>
      <c r="T715" s="12">
        <f t="shared" si="37"/>
        <v>42496.529305555552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19">
        <f t="shared" si="35"/>
        <v>0.14993333333333334</v>
      </c>
      <c r="P716">
        <f t="shared" si="36"/>
        <v>80.321428571428569</v>
      </c>
      <c r="Q716" t="s">
        <v>8324</v>
      </c>
      <c r="R716" t="s">
        <v>8326</v>
      </c>
      <c r="S716" s="10">
        <f t="shared" si="37"/>
        <v>42794.787986111114</v>
      </c>
      <c r="T716" s="12">
        <f t="shared" si="37"/>
        <v>42734.787986111114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19">
        <f t="shared" si="35"/>
        <v>5.0509090909090906E-2</v>
      </c>
      <c r="P717">
        <f t="shared" si="36"/>
        <v>115.75</v>
      </c>
      <c r="Q717" t="s">
        <v>8324</v>
      </c>
      <c r="R717" t="s">
        <v>8326</v>
      </c>
      <c r="S717" s="10">
        <f t="shared" si="37"/>
        <v>42313.132407407407</v>
      </c>
      <c r="T717" s="12">
        <f t="shared" si="37"/>
        <v>42273.090740740736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19">
        <f t="shared" si="35"/>
        <v>0.10214285714285715</v>
      </c>
      <c r="P718">
        <f t="shared" si="36"/>
        <v>44.6875</v>
      </c>
      <c r="Q718" t="s">
        <v>8324</v>
      </c>
      <c r="R718" t="s">
        <v>8326</v>
      </c>
      <c r="S718" s="10">
        <f t="shared" si="37"/>
        <v>41974</v>
      </c>
      <c r="T718" s="12">
        <f t="shared" si="37"/>
        <v>41940.658645833333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19">
        <f t="shared" si="35"/>
        <v>3.0500000000000002E-3</v>
      </c>
      <c r="P719">
        <f t="shared" si="36"/>
        <v>76.25</v>
      </c>
      <c r="Q719" t="s">
        <v>8324</v>
      </c>
      <c r="R719" t="s">
        <v>8326</v>
      </c>
      <c r="S719" s="10">
        <f t="shared" si="37"/>
        <v>41887.854189814818</v>
      </c>
      <c r="T719" s="12">
        <f t="shared" si="37"/>
        <v>41857.854189814818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19">
        <f t="shared" si="35"/>
        <v>7.4999999999999997E-3</v>
      </c>
      <c r="P720">
        <f t="shared" si="36"/>
        <v>22.5</v>
      </c>
      <c r="Q720" t="s">
        <v>8324</v>
      </c>
      <c r="R720" t="s">
        <v>8326</v>
      </c>
      <c r="S720" s="10">
        <f t="shared" si="37"/>
        <v>42784.249305555553</v>
      </c>
      <c r="T720" s="12">
        <f t="shared" si="37"/>
        <v>42752.845451388886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19">
        <f t="shared" si="35"/>
        <v>1.2933333333333333E-2</v>
      </c>
      <c r="P721">
        <f t="shared" si="36"/>
        <v>19.399999999999999</v>
      </c>
      <c r="Q721" t="s">
        <v>8324</v>
      </c>
      <c r="R721" t="s">
        <v>8326</v>
      </c>
      <c r="S721" s="10">
        <f t="shared" si="37"/>
        <v>42423.040231481486</v>
      </c>
      <c r="T721" s="12">
        <f t="shared" si="37"/>
        <v>42409.040231481486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19">
        <f t="shared" si="35"/>
        <v>1.4394736842105262</v>
      </c>
      <c r="P722">
        <f t="shared" si="36"/>
        <v>66.707317073170728</v>
      </c>
      <c r="Q722" t="s">
        <v>8327</v>
      </c>
      <c r="R722" t="s">
        <v>8328</v>
      </c>
      <c r="S722" s="10">
        <f t="shared" si="37"/>
        <v>40937.649201388893</v>
      </c>
      <c r="T722" s="12">
        <f t="shared" si="37"/>
        <v>40909.649201388893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19">
        <f t="shared" si="35"/>
        <v>1.2210975609756098</v>
      </c>
      <c r="P723">
        <f t="shared" si="36"/>
        <v>84.142857142857139</v>
      </c>
      <c r="Q723" t="s">
        <v>8327</v>
      </c>
      <c r="R723" t="s">
        <v>8328</v>
      </c>
      <c r="S723" s="10">
        <f t="shared" si="37"/>
        <v>41852.571840277778</v>
      </c>
      <c r="T723" s="12">
        <f t="shared" si="37"/>
        <v>41807.571840277778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19">
        <f t="shared" si="35"/>
        <v>1.3202400000000001</v>
      </c>
      <c r="P724">
        <f t="shared" si="36"/>
        <v>215.72549019607843</v>
      </c>
      <c r="Q724" t="s">
        <v>8327</v>
      </c>
      <c r="R724" t="s">
        <v>8328</v>
      </c>
      <c r="S724" s="10">
        <f t="shared" si="37"/>
        <v>41007.76363425926</v>
      </c>
      <c r="T724" s="12">
        <f t="shared" si="37"/>
        <v>40977.805300925924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19">
        <f t="shared" si="35"/>
        <v>1.0938000000000001</v>
      </c>
      <c r="P725">
        <f t="shared" si="36"/>
        <v>54.69</v>
      </c>
      <c r="Q725" t="s">
        <v>8327</v>
      </c>
      <c r="R725" t="s">
        <v>8328</v>
      </c>
      <c r="S725" s="10">
        <f t="shared" si="37"/>
        <v>42215.165972222225</v>
      </c>
      <c r="T725" s="12">
        <f t="shared" si="37"/>
        <v>42184.816539351858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19">
        <f t="shared" si="35"/>
        <v>1.0547157142857144</v>
      </c>
      <c r="P726">
        <f t="shared" si="36"/>
        <v>51.62944055944056</v>
      </c>
      <c r="Q726" t="s">
        <v>8327</v>
      </c>
      <c r="R726" t="s">
        <v>8328</v>
      </c>
      <c r="S726" s="10">
        <f t="shared" si="37"/>
        <v>40724.638460648144</v>
      </c>
      <c r="T726" s="12">
        <f t="shared" si="37"/>
        <v>40694.638460648144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19">
        <f t="shared" si="35"/>
        <v>1.0035000000000001</v>
      </c>
      <c r="P727">
        <f t="shared" si="36"/>
        <v>143.35714285714286</v>
      </c>
      <c r="Q727" t="s">
        <v>8327</v>
      </c>
      <c r="R727" t="s">
        <v>8328</v>
      </c>
      <c r="S727" s="10">
        <f t="shared" si="37"/>
        <v>42351.626296296294</v>
      </c>
      <c r="T727" s="12">
        <f t="shared" si="37"/>
        <v>42321.626296296294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19">
        <f t="shared" si="35"/>
        <v>1.014</v>
      </c>
      <c r="P728">
        <f t="shared" si="36"/>
        <v>72.428571428571431</v>
      </c>
      <c r="Q728" t="s">
        <v>8327</v>
      </c>
      <c r="R728" t="s">
        <v>8328</v>
      </c>
      <c r="S728" s="10">
        <f t="shared" si="37"/>
        <v>41376.042673611111</v>
      </c>
      <c r="T728" s="12">
        <f t="shared" si="37"/>
        <v>41346.042673611111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19">
        <f t="shared" si="35"/>
        <v>1.5551428571428572</v>
      </c>
      <c r="P729">
        <f t="shared" si="36"/>
        <v>36.530201342281877</v>
      </c>
      <c r="Q729" t="s">
        <v>8327</v>
      </c>
      <c r="R729" t="s">
        <v>8328</v>
      </c>
      <c r="S729" s="10">
        <f t="shared" si="37"/>
        <v>41288.888888888891</v>
      </c>
      <c r="T729" s="12">
        <f t="shared" si="37"/>
        <v>41247.020243055551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19">
        <f t="shared" si="35"/>
        <v>1.05566</v>
      </c>
      <c r="P730">
        <f t="shared" si="36"/>
        <v>60.903461538461535</v>
      </c>
      <c r="Q730" t="s">
        <v>8327</v>
      </c>
      <c r="R730" t="s">
        <v>8328</v>
      </c>
      <c r="S730" s="10">
        <f t="shared" si="37"/>
        <v>40776.837465277778</v>
      </c>
      <c r="T730" s="12">
        <f t="shared" si="37"/>
        <v>40731.837465277778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19">
        <f t="shared" si="35"/>
        <v>1.3065</v>
      </c>
      <c r="P731">
        <f t="shared" si="36"/>
        <v>43.55</v>
      </c>
      <c r="Q731" t="s">
        <v>8327</v>
      </c>
      <c r="R731" t="s">
        <v>8328</v>
      </c>
      <c r="S731" s="10">
        <f t="shared" si="37"/>
        <v>41171.185891203706</v>
      </c>
      <c r="T731" s="12">
        <f t="shared" si="37"/>
        <v>41111.185891203706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19">
        <f t="shared" si="35"/>
        <v>1.3219000000000001</v>
      </c>
      <c r="P732">
        <f t="shared" si="36"/>
        <v>99.766037735849054</v>
      </c>
      <c r="Q732" t="s">
        <v>8327</v>
      </c>
      <c r="R732" t="s">
        <v>8328</v>
      </c>
      <c r="S732" s="10">
        <f t="shared" si="37"/>
        <v>40884.745266203703</v>
      </c>
      <c r="T732" s="12">
        <f t="shared" si="37"/>
        <v>40854.745266203703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19">
        <f t="shared" si="35"/>
        <v>1.26</v>
      </c>
      <c r="P733">
        <f t="shared" si="36"/>
        <v>88.732394366197184</v>
      </c>
      <c r="Q733" t="s">
        <v>8327</v>
      </c>
      <c r="R733" t="s">
        <v>8328</v>
      </c>
      <c r="S733" s="10">
        <f t="shared" si="37"/>
        <v>40930.25</v>
      </c>
      <c r="T733" s="12">
        <f t="shared" si="37"/>
        <v>40879.795682870368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19">
        <f t="shared" si="35"/>
        <v>1.6</v>
      </c>
      <c r="P734">
        <f t="shared" si="36"/>
        <v>4.9230769230769234</v>
      </c>
      <c r="Q734" t="s">
        <v>8327</v>
      </c>
      <c r="R734" t="s">
        <v>8328</v>
      </c>
      <c r="S734" s="10">
        <f t="shared" si="37"/>
        <v>41546.424317129626</v>
      </c>
      <c r="T734" s="12">
        <f t="shared" si="37"/>
        <v>41486.424317129626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19">
        <f t="shared" si="35"/>
        <v>1.2048000000000001</v>
      </c>
      <c r="P735">
        <f t="shared" si="36"/>
        <v>17.822485207100591</v>
      </c>
      <c r="Q735" t="s">
        <v>8327</v>
      </c>
      <c r="R735" t="s">
        <v>8328</v>
      </c>
      <c r="S735" s="10">
        <f t="shared" si="37"/>
        <v>41628.420046296298</v>
      </c>
      <c r="T735" s="12">
        <f t="shared" si="37"/>
        <v>41598.420046296298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19">
        <f t="shared" si="35"/>
        <v>1.2552941176470589</v>
      </c>
      <c r="P736">
        <f t="shared" si="36"/>
        <v>187.19298245614036</v>
      </c>
      <c r="Q736" t="s">
        <v>8327</v>
      </c>
      <c r="R736" t="s">
        <v>8328</v>
      </c>
      <c r="S736" s="10">
        <f t="shared" si="37"/>
        <v>42133.208333333328</v>
      </c>
      <c r="T736" s="12">
        <f t="shared" si="37"/>
        <v>42102.164583333331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19">
        <f t="shared" si="35"/>
        <v>1.1440638297872341</v>
      </c>
      <c r="P737">
        <f t="shared" si="36"/>
        <v>234.80786026200875</v>
      </c>
      <c r="Q737" t="s">
        <v>8327</v>
      </c>
      <c r="R737" t="s">
        <v>8328</v>
      </c>
      <c r="S737" s="10">
        <f t="shared" si="37"/>
        <v>41977.027083333334</v>
      </c>
      <c r="T737" s="12">
        <f t="shared" si="37"/>
        <v>41946.029467592591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19">
        <f t="shared" si="35"/>
        <v>3.151388888888889</v>
      </c>
      <c r="P738">
        <f t="shared" si="36"/>
        <v>105.04629629629629</v>
      </c>
      <c r="Q738" t="s">
        <v>8327</v>
      </c>
      <c r="R738" t="s">
        <v>8328</v>
      </c>
      <c r="S738" s="10">
        <f t="shared" si="37"/>
        <v>41599.207638888889</v>
      </c>
      <c r="T738" s="12">
        <f t="shared" si="37"/>
        <v>41579.734259259261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19">
        <f t="shared" si="35"/>
        <v>1.224</v>
      </c>
      <c r="P739">
        <f t="shared" si="36"/>
        <v>56.666666666666664</v>
      </c>
      <c r="Q739" t="s">
        <v>8327</v>
      </c>
      <c r="R739" t="s">
        <v>8328</v>
      </c>
      <c r="S739" s="10">
        <f t="shared" si="37"/>
        <v>41684.833333333336</v>
      </c>
      <c r="T739" s="12">
        <f t="shared" si="37"/>
        <v>41667.275312500002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19">
        <f t="shared" si="35"/>
        <v>1.0673333333333332</v>
      </c>
      <c r="P740">
        <f t="shared" si="36"/>
        <v>39.048780487804876</v>
      </c>
      <c r="Q740" t="s">
        <v>8327</v>
      </c>
      <c r="R740" t="s">
        <v>8328</v>
      </c>
      <c r="S740" s="10">
        <f t="shared" si="37"/>
        <v>41974.207638888889</v>
      </c>
      <c r="T740" s="12">
        <f t="shared" si="37"/>
        <v>41943.604097222218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19">
        <f t="shared" si="35"/>
        <v>1.5833333333333333</v>
      </c>
      <c r="P741">
        <f t="shared" si="36"/>
        <v>68.345323741007192</v>
      </c>
      <c r="Q741" t="s">
        <v>8327</v>
      </c>
      <c r="R741" t="s">
        <v>8328</v>
      </c>
      <c r="S741" s="10">
        <f t="shared" si="37"/>
        <v>41862.502650462964</v>
      </c>
      <c r="T741" s="12">
        <f t="shared" si="37"/>
        <v>41829.502650462964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19">
        <f t="shared" si="35"/>
        <v>1.0740000000000001</v>
      </c>
      <c r="P742">
        <f t="shared" si="36"/>
        <v>169.57894736842104</v>
      </c>
      <c r="Q742" t="s">
        <v>8327</v>
      </c>
      <c r="R742" t="s">
        <v>8328</v>
      </c>
      <c r="S742" s="10">
        <f t="shared" si="37"/>
        <v>42176.146782407406</v>
      </c>
      <c r="T742" s="12">
        <f t="shared" si="37"/>
        <v>42162.146782407406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19">
        <f t="shared" si="35"/>
        <v>1.0226</v>
      </c>
      <c r="P743">
        <f t="shared" si="36"/>
        <v>141.42340425531913</v>
      </c>
      <c r="Q743" t="s">
        <v>8327</v>
      </c>
      <c r="R743" t="s">
        <v>8328</v>
      </c>
      <c r="S743" s="10">
        <f t="shared" si="37"/>
        <v>41436.648217592592</v>
      </c>
      <c r="T743" s="12">
        <f t="shared" si="37"/>
        <v>41401.648217592592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19">
        <f t="shared" si="35"/>
        <v>1.1071428571428572</v>
      </c>
      <c r="P744">
        <f t="shared" si="36"/>
        <v>67.391304347826093</v>
      </c>
      <c r="Q744" t="s">
        <v>8327</v>
      </c>
      <c r="R744" t="s">
        <v>8328</v>
      </c>
      <c r="S744" s="10">
        <f t="shared" si="37"/>
        <v>41719.876296296294</v>
      </c>
      <c r="T744" s="12">
        <f t="shared" si="37"/>
        <v>41689.917962962965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19">
        <f t="shared" si="35"/>
        <v>1.48</v>
      </c>
      <c r="P745">
        <f t="shared" si="36"/>
        <v>54.266666666666666</v>
      </c>
      <c r="Q745" t="s">
        <v>8327</v>
      </c>
      <c r="R745" t="s">
        <v>8328</v>
      </c>
      <c r="S745" s="10">
        <f t="shared" si="37"/>
        <v>41015.875</v>
      </c>
      <c r="T745" s="12">
        <f t="shared" si="37"/>
        <v>40990.709317129629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19">
        <f t="shared" si="35"/>
        <v>1.0232000000000001</v>
      </c>
      <c r="P746">
        <f t="shared" si="36"/>
        <v>82.516129032258064</v>
      </c>
      <c r="Q746" t="s">
        <v>8327</v>
      </c>
      <c r="R746" t="s">
        <v>8328</v>
      </c>
      <c r="S746" s="10">
        <f t="shared" si="37"/>
        <v>41256.95721064815</v>
      </c>
      <c r="T746" s="12">
        <f t="shared" si="37"/>
        <v>41226.95721064815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19">
        <f t="shared" si="35"/>
        <v>1.7909909909909909</v>
      </c>
      <c r="P747">
        <f t="shared" si="36"/>
        <v>53.729729729729726</v>
      </c>
      <c r="Q747" t="s">
        <v>8327</v>
      </c>
      <c r="R747" t="s">
        <v>8328</v>
      </c>
      <c r="S747" s="10">
        <f t="shared" si="37"/>
        <v>41397.572280092594</v>
      </c>
      <c r="T747" s="12">
        <f t="shared" si="37"/>
        <v>41367.572280092594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19">
        <f t="shared" si="35"/>
        <v>1.1108135252761968</v>
      </c>
      <c r="P748">
        <f t="shared" si="36"/>
        <v>34.206185567010309</v>
      </c>
      <c r="Q748" t="s">
        <v>8327</v>
      </c>
      <c r="R748" t="s">
        <v>8328</v>
      </c>
      <c r="S748" s="10">
        <f t="shared" si="37"/>
        <v>41175.165972222225</v>
      </c>
      <c r="T748" s="12">
        <f t="shared" si="37"/>
        <v>41157.042928240742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19">
        <f t="shared" si="35"/>
        <v>1.0004285714285714</v>
      </c>
      <c r="P749">
        <f t="shared" si="36"/>
        <v>127.32727272727273</v>
      </c>
      <c r="Q749" t="s">
        <v>8327</v>
      </c>
      <c r="R749" t="s">
        <v>8328</v>
      </c>
      <c r="S749" s="10">
        <f t="shared" si="37"/>
        <v>42019.454166666663</v>
      </c>
      <c r="T749" s="12">
        <f t="shared" si="37"/>
        <v>41988.548831018517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19">
        <f t="shared" si="35"/>
        <v>1.0024999999999999</v>
      </c>
      <c r="P750">
        <f t="shared" si="36"/>
        <v>45.56818181818182</v>
      </c>
      <c r="Q750" t="s">
        <v>8327</v>
      </c>
      <c r="R750" t="s">
        <v>8328</v>
      </c>
      <c r="S750" s="10">
        <f t="shared" si="37"/>
        <v>41861.846828703703</v>
      </c>
      <c r="T750" s="12">
        <f t="shared" si="37"/>
        <v>41831.846828703703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19">
        <f t="shared" si="35"/>
        <v>1.0556000000000001</v>
      </c>
      <c r="P751">
        <f t="shared" si="36"/>
        <v>95.963636363636368</v>
      </c>
      <c r="Q751" t="s">
        <v>8327</v>
      </c>
      <c r="R751" t="s">
        <v>8328</v>
      </c>
      <c r="S751" s="10">
        <f t="shared" si="37"/>
        <v>42763.94131944445</v>
      </c>
      <c r="T751" s="12">
        <f t="shared" si="37"/>
        <v>42733.94131944445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19">
        <f t="shared" si="35"/>
        <v>1.0258775877587758</v>
      </c>
      <c r="P752">
        <f t="shared" si="36"/>
        <v>77.271186440677965</v>
      </c>
      <c r="Q752" t="s">
        <v>8327</v>
      </c>
      <c r="R752" t="s">
        <v>8328</v>
      </c>
      <c r="S752" s="10">
        <f t="shared" si="37"/>
        <v>41329.878148148149</v>
      </c>
      <c r="T752" s="12">
        <f t="shared" si="37"/>
        <v>41299.878148148149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19">
        <f t="shared" si="35"/>
        <v>1.1850000000000001</v>
      </c>
      <c r="P753">
        <f t="shared" si="36"/>
        <v>57.338709677419352</v>
      </c>
      <c r="Q753" t="s">
        <v>8327</v>
      </c>
      <c r="R753" t="s">
        <v>8328</v>
      </c>
      <c r="S753" s="10">
        <f t="shared" si="37"/>
        <v>40759.630497685182</v>
      </c>
      <c r="T753" s="12">
        <f t="shared" si="37"/>
        <v>40713.630497685182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19">
        <f t="shared" si="35"/>
        <v>1.117</v>
      </c>
      <c r="P754">
        <f t="shared" si="36"/>
        <v>53.19047619047619</v>
      </c>
      <c r="Q754" t="s">
        <v>8327</v>
      </c>
      <c r="R754" t="s">
        <v>8328</v>
      </c>
      <c r="S754" s="10">
        <f t="shared" si="37"/>
        <v>42659.458333333328</v>
      </c>
      <c r="T754" s="12">
        <f t="shared" si="37"/>
        <v>42639.421493055561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19">
        <f t="shared" si="35"/>
        <v>1.28</v>
      </c>
      <c r="P755">
        <f t="shared" si="36"/>
        <v>492.30769230769232</v>
      </c>
      <c r="Q755" t="s">
        <v>8327</v>
      </c>
      <c r="R755" t="s">
        <v>8328</v>
      </c>
      <c r="S755" s="10">
        <f t="shared" si="37"/>
        <v>42049.590173611112</v>
      </c>
      <c r="T755" s="12">
        <f t="shared" si="37"/>
        <v>42019.590173611112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19">
        <f t="shared" si="35"/>
        <v>1.0375000000000001</v>
      </c>
      <c r="P756">
        <f t="shared" si="36"/>
        <v>42.346938775510203</v>
      </c>
      <c r="Q756" t="s">
        <v>8327</v>
      </c>
      <c r="R756" t="s">
        <v>8328</v>
      </c>
      <c r="S756" s="10">
        <f t="shared" si="37"/>
        <v>41279.749085648145</v>
      </c>
      <c r="T756" s="12">
        <f t="shared" si="37"/>
        <v>41249.749085648145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19">
        <f t="shared" si="35"/>
        <v>1.0190760000000001</v>
      </c>
      <c r="P757">
        <f t="shared" si="36"/>
        <v>37.466029411764708</v>
      </c>
      <c r="Q757" t="s">
        <v>8327</v>
      </c>
      <c r="R757" t="s">
        <v>8328</v>
      </c>
      <c r="S757" s="10">
        <f t="shared" si="37"/>
        <v>41414.02847222222</v>
      </c>
      <c r="T757" s="12">
        <f t="shared" si="37"/>
        <v>41383.605057870373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19">
        <f t="shared" si="35"/>
        <v>1.177142857142857</v>
      </c>
      <c r="P758">
        <f t="shared" si="36"/>
        <v>37.454545454545453</v>
      </c>
      <c r="Q758" t="s">
        <v>8327</v>
      </c>
      <c r="R758" t="s">
        <v>8328</v>
      </c>
      <c r="S758" s="10">
        <f t="shared" si="37"/>
        <v>40651.725219907406</v>
      </c>
      <c r="T758" s="12">
        <f t="shared" si="37"/>
        <v>40590.766886574071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19">
        <f t="shared" si="35"/>
        <v>2.38</v>
      </c>
      <c r="P759">
        <f t="shared" si="36"/>
        <v>33.055555555555557</v>
      </c>
      <c r="Q759" t="s">
        <v>8327</v>
      </c>
      <c r="R759" t="s">
        <v>8328</v>
      </c>
      <c r="S759" s="10">
        <f t="shared" si="37"/>
        <v>41249.054560185185</v>
      </c>
      <c r="T759" s="12">
        <f t="shared" si="37"/>
        <v>41235.054560185185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19">
        <f t="shared" si="35"/>
        <v>1.02</v>
      </c>
      <c r="P760">
        <f t="shared" si="36"/>
        <v>134.21052631578948</v>
      </c>
      <c r="Q760" t="s">
        <v>8327</v>
      </c>
      <c r="R760" t="s">
        <v>8328</v>
      </c>
      <c r="S760" s="10">
        <f t="shared" si="37"/>
        <v>40459.836435185185</v>
      </c>
      <c r="T760" s="12">
        <f t="shared" si="37"/>
        <v>40429.836435185185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19">
        <f t="shared" si="35"/>
        <v>1.0192000000000001</v>
      </c>
      <c r="P761">
        <f t="shared" si="36"/>
        <v>51.474747474747474</v>
      </c>
      <c r="Q761" t="s">
        <v>8327</v>
      </c>
      <c r="R761" t="s">
        <v>8328</v>
      </c>
      <c r="S761" s="10">
        <f t="shared" si="37"/>
        <v>41829.330312500002</v>
      </c>
      <c r="T761" s="12">
        <f t="shared" si="37"/>
        <v>41789.330312500002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19">
        <f t="shared" si="35"/>
        <v>0</v>
      </c>
      <c r="P762" t="e">
        <f t="shared" si="36"/>
        <v>#DIV/0!</v>
      </c>
      <c r="Q762" t="s">
        <v>8327</v>
      </c>
      <c r="R762" t="s">
        <v>8329</v>
      </c>
      <c r="S762" s="10">
        <f t="shared" si="37"/>
        <v>42700.805706018517</v>
      </c>
      <c r="T762" s="12">
        <f t="shared" si="37"/>
        <v>42670.764039351852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19">
        <f t="shared" si="35"/>
        <v>4.7E-2</v>
      </c>
      <c r="P763">
        <f t="shared" si="36"/>
        <v>39.166666666666664</v>
      </c>
      <c r="Q763" t="s">
        <v>8327</v>
      </c>
      <c r="R763" t="s">
        <v>8329</v>
      </c>
      <c r="S763" s="10">
        <f t="shared" si="37"/>
        <v>41672.751458333332</v>
      </c>
      <c r="T763" s="12">
        <f t="shared" si="37"/>
        <v>41642.751458333332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19">
        <f t="shared" si="35"/>
        <v>0</v>
      </c>
      <c r="P764" t="e">
        <f t="shared" si="36"/>
        <v>#DIV/0!</v>
      </c>
      <c r="Q764" t="s">
        <v>8327</v>
      </c>
      <c r="R764" t="s">
        <v>8329</v>
      </c>
      <c r="S764" s="10">
        <f t="shared" si="37"/>
        <v>42708.25</v>
      </c>
      <c r="T764" s="12">
        <f t="shared" si="37"/>
        <v>42690.858449074076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19">
        <f t="shared" si="35"/>
        <v>1.1655011655011655E-3</v>
      </c>
      <c r="P765">
        <f t="shared" si="36"/>
        <v>5</v>
      </c>
      <c r="Q765" t="s">
        <v>8327</v>
      </c>
      <c r="R765" t="s">
        <v>8329</v>
      </c>
      <c r="S765" s="10">
        <f t="shared" si="37"/>
        <v>41501.446851851848</v>
      </c>
      <c r="T765" s="12">
        <f t="shared" si="37"/>
        <v>41471.446851851848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19">
        <f t="shared" si="35"/>
        <v>0</v>
      </c>
      <c r="P766" t="e">
        <f t="shared" si="36"/>
        <v>#DIV/0!</v>
      </c>
      <c r="Q766" t="s">
        <v>8327</v>
      </c>
      <c r="R766" t="s">
        <v>8329</v>
      </c>
      <c r="S766" s="10">
        <f t="shared" si="37"/>
        <v>42257.173159722224</v>
      </c>
      <c r="T766" s="12">
        <f t="shared" si="37"/>
        <v>42227.173159722224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19">
        <f t="shared" si="35"/>
        <v>0.36014285714285715</v>
      </c>
      <c r="P767">
        <f t="shared" si="36"/>
        <v>57.295454545454547</v>
      </c>
      <c r="Q767" t="s">
        <v>8327</v>
      </c>
      <c r="R767" t="s">
        <v>8329</v>
      </c>
      <c r="S767" s="10">
        <f t="shared" si="37"/>
        <v>41931.542638888888</v>
      </c>
      <c r="T767" s="12">
        <f t="shared" si="37"/>
        <v>41901.542638888888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19">
        <f t="shared" si="35"/>
        <v>0</v>
      </c>
      <c r="P768" t="e">
        <f t="shared" si="36"/>
        <v>#DIV/0!</v>
      </c>
      <c r="Q768" t="s">
        <v>8327</v>
      </c>
      <c r="R768" t="s">
        <v>8329</v>
      </c>
      <c r="S768" s="10">
        <f t="shared" si="37"/>
        <v>42051.783368055556</v>
      </c>
      <c r="T768" s="12">
        <f t="shared" si="37"/>
        <v>42021.783368055556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19">
        <f t="shared" si="35"/>
        <v>3.5400000000000001E-2</v>
      </c>
      <c r="P769">
        <f t="shared" si="36"/>
        <v>59</v>
      </c>
      <c r="Q769" t="s">
        <v>8327</v>
      </c>
      <c r="R769" t="s">
        <v>8329</v>
      </c>
      <c r="S769" s="10">
        <f t="shared" si="37"/>
        <v>42145.143634259264</v>
      </c>
      <c r="T769" s="12">
        <f t="shared" si="37"/>
        <v>42115.143634259264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19">
        <f t="shared" si="35"/>
        <v>0</v>
      </c>
      <c r="P770" t="e">
        <f t="shared" si="36"/>
        <v>#DIV/0!</v>
      </c>
      <c r="Q770" t="s">
        <v>8327</v>
      </c>
      <c r="R770" t="s">
        <v>8329</v>
      </c>
      <c r="S770" s="10">
        <f t="shared" si="37"/>
        <v>41624.207060185188</v>
      </c>
      <c r="T770" s="12">
        <f t="shared" si="37"/>
        <v>41594.207060185188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19">
        <f t="shared" ref="O771:O834" si="38">E771/D771</f>
        <v>0.41399999999999998</v>
      </c>
      <c r="P771">
        <f t="shared" ref="P771:P834" si="39">E771/L771</f>
        <v>31.846153846153847</v>
      </c>
      <c r="Q771" t="s">
        <v>8327</v>
      </c>
      <c r="R771" t="s">
        <v>8329</v>
      </c>
      <c r="S771" s="10">
        <f t="shared" ref="S771:T834" si="40">(((I771/60)/60)/24)+DATE(1970,1,1)</f>
        <v>41634.996458333335</v>
      </c>
      <c r="T771" s="12">
        <f t="shared" si="40"/>
        <v>41604.996458333335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19">
        <f t="shared" si="38"/>
        <v>0</v>
      </c>
      <c r="P772" t="e">
        <f t="shared" si="39"/>
        <v>#DIV/0!</v>
      </c>
      <c r="Q772" t="s">
        <v>8327</v>
      </c>
      <c r="R772" t="s">
        <v>8329</v>
      </c>
      <c r="S772" s="10">
        <f t="shared" si="40"/>
        <v>41329.999641203707</v>
      </c>
      <c r="T772" s="12">
        <f t="shared" si="40"/>
        <v>41289.999641203707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19">
        <f t="shared" si="38"/>
        <v>2.631578947368421E-4</v>
      </c>
      <c r="P773">
        <f t="shared" si="39"/>
        <v>10</v>
      </c>
      <c r="Q773" t="s">
        <v>8327</v>
      </c>
      <c r="R773" t="s">
        <v>8329</v>
      </c>
      <c r="S773" s="10">
        <f t="shared" si="40"/>
        <v>42399.824097222227</v>
      </c>
      <c r="T773" s="12">
        <f t="shared" si="40"/>
        <v>42349.824097222227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19">
        <f t="shared" si="38"/>
        <v>3.3333333333333333E-2</v>
      </c>
      <c r="P774">
        <f t="shared" si="39"/>
        <v>50</v>
      </c>
      <c r="Q774" t="s">
        <v>8327</v>
      </c>
      <c r="R774" t="s">
        <v>8329</v>
      </c>
      <c r="S774" s="10">
        <f t="shared" si="40"/>
        <v>40118.165972222225</v>
      </c>
      <c r="T774" s="12">
        <f t="shared" si="40"/>
        <v>40068.056932870371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19">
        <f t="shared" si="38"/>
        <v>8.5129023676509714E-3</v>
      </c>
      <c r="P775">
        <f t="shared" si="39"/>
        <v>16</v>
      </c>
      <c r="Q775" t="s">
        <v>8327</v>
      </c>
      <c r="R775" t="s">
        <v>8329</v>
      </c>
      <c r="S775" s="10">
        <f t="shared" si="40"/>
        <v>42134.959027777775</v>
      </c>
      <c r="T775" s="12">
        <f t="shared" si="40"/>
        <v>42100.735937499994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19">
        <f t="shared" si="38"/>
        <v>0.70199999999999996</v>
      </c>
      <c r="P776">
        <f t="shared" si="39"/>
        <v>39</v>
      </c>
      <c r="Q776" t="s">
        <v>8327</v>
      </c>
      <c r="R776" t="s">
        <v>8329</v>
      </c>
      <c r="S776" s="10">
        <f t="shared" si="40"/>
        <v>41693.780300925922</v>
      </c>
      <c r="T776" s="12">
        <f t="shared" si="40"/>
        <v>41663.780300925922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19">
        <f t="shared" si="38"/>
        <v>1.7000000000000001E-2</v>
      </c>
      <c r="P777">
        <f t="shared" si="39"/>
        <v>34</v>
      </c>
      <c r="Q777" t="s">
        <v>8327</v>
      </c>
      <c r="R777" t="s">
        <v>8329</v>
      </c>
      <c r="S777" s="10">
        <f t="shared" si="40"/>
        <v>40893.060127314813</v>
      </c>
      <c r="T777" s="12">
        <f t="shared" si="40"/>
        <v>40863.060127314813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19">
        <f t="shared" si="38"/>
        <v>0.51400000000000001</v>
      </c>
      <c r="P778">
        <f t="shared" si="39"/>
        <v>63.122807017543863</v>
      </c>
      <c r="Q778" t="s">
        <v>8327</v>
      </c>
      <c r="R778" t="s">
        <v>8329</v>
      </c>
      <c r="S778" s="10">
        <f t="shared" si="40"/>
        <v>42288.208333333328</v>
      </c>
      <c r="T778" s="12">
        <f t="shared" si="40"/>
        <v>42250.685706018514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19">
        <f t="shared" si="38"/>
        <v>7.0000000000000001E-3</v>
      </c>
      <c r="P779">
        <f t="shared" si="39"/>
        <v>7</v>
      </c>
      <c r="Q779" t="s">
        <v>8327</v>
      </c>
      <c r="R779" t="s">
        <v>8329</v>
      </c>
      <c r="S779" s="10">
        <f t="shared" si="40"/>
        <v>41486.981215277774</v>
      </c>
      <c r="T779" s="12">
        <f t="shared" si="40"/>
        <v>41456.981215277774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19">
        <f t="shared" si="38"/>
        <v>4.0000000000000001E-3</v>
      </c>
      <c r="P780">
        <f t="shared" si="39"/>
        <v>2</v>
      </c>
      <c r="Q780" t="s">
        <v>8327</v>
      </c>
      <c r="R780" t="s">
        <v>8329</v>
      </c>
      <c r="S780" s="10">
        <f t="shared" si="40"/>
        <v>41759.702314814815</v>
      </c>
      <c r="T780" s="12">
        <f t="shared" si="40"/>
        <v>41729.702314814815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19">
        <f t="shared" si="38"/>
        <v>2.6666666666666668E-2</v>
      </c>
      <c r="P781">
        <f t="shared" si="39"/>
        <v>66.666666666666671</v>
      </c>
      <c r="Q781" t="s">
        <v>8327</v>
      </c>
      <c r="R781" t="s">
        <v>8329</v>
      </c>
      <c r="S781" s="10">
        <f t="shared" si="40"/>
        <v>40466.166666666664</v>
      </c>
      <c r="T781" s="12">
        <f t="shared" si="40"/>
        <v>40436.68408564815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19">
        <f t="shared" si="38"/>
        <v>1.04</v>
      </c>
      <c r="P782">
        <f t="shared" si="39"/>
        <v>38.518518518518519</v>
      </c>
      <c r="Q782" t="s">
        <v>8330</v>
      </c>
      <c r="R782" t="s">
        <v>8331</v>
      </c>
      <c r="S782" s="10">
        <f t="shared" si="40"/>
        <v>40666.673900462964</v>
      </c>
      <c r="T782" s="12">
        <f t="shared" si="40"/>
        <v>40636.673900462964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19">
        <f t="shared" si="38"/>
        <v>1.3315375</v>
      </c>
      <c r="P783">
        <f t="shared" si="39"/>
        <v>42.609200000000001</v>
      </c>
      <c r="Q783" t="s">
        <v>8330</v>
      </c>
      <c r="R783" t="s">
        <v>8331</v>
      </c>
      <c r="S783" s="10">
        <f t="shared" si="40"/>
        <v>41433.000856481485</v>
      </c>
      <c r="T783" s="12">
        <f t="shared" si="40"/>
        <v>41403.000856481485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19">
        <f t="shared" si="38"/>
        <v>1</v>
      </c>
      <c r="P784">
        <f t="shared" si="39"/>
        <v>50</v>
      </c>
      <c r="Q784" t="s">
        <v>8330</v>
      </c>
      <c r="R784" t="s">
        <v>8331</v>
      </c>
      <c r="S784" s="10">
        <f t="shared" si="40"/>
        <v>41146.758125</v>
      </c>
      <c r="T784" s="12">
        <f t="shared" si="40"/>
        <v>41116.758125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19">
        <f t="shared" si="38"/>
        <v>1.4813333333333334</v>
      </c>
      <c r="P785">
        <f t="shared" si="39"/>
        <v>63.485714285714288</v>
      </c>
      <c r="Q785" t="s">
        <v>8330</v>
      </c>
      <c r="R785" t="s">
        <v>8331</v>
      </c>
      <c r="S785" s="10">
        <f t="shared" si="40"/>
        <v>41026.916666666664</v>
      </c>
      <c r="T785" s="12">
        <f t="shared" si="40"/>
        <v>40987.773715277777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19">
        <f t="shared" si="38"/>
        <v>1.0249999999999999</v>
      </c>
      <c r="P786">
        <f t="shared" si="39"/>
        <v>102.5</v>
      </c>
      <c r="Q786" t="s">
        <v>8330</v>
      </c>
      <c r="R786" t="s">
        <v>8331</v>
      </c>
      <c r="S786" s="10">
        <f t="shared" si="40"/>
        <v>41715.107858796298</v>
      </c>
      <c r="T786" s="12">
        <f t="shared" si="40"/>
        <v>41675.149525462963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19">
        <f t="shared" si="38"/>
        <v>1.8062799999999999</v>
      </c>
      <c r="P787">
        <f t="shared" si="39"/>
        <v>31.142758620689655</v>
      </c>
      <c r="Q787" t="s">
        <v>8330</v>
      </c>
      <c r="R787" t="s">
        <v>8331</v>
      </c>
      <c r="S787" s="10">
        <f t="shared" si="40"/>
        <v>41333.593923611108</v>
      </c>
      <c r="T787" s="12">
        <f t="shared" si="40"/>
        <v>41303.593923611108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19">
        <f t="shared" si="38"/>
        <v>1.4279999999999999</v>
      </c>
      <c r="P788">
        <f t="shared" si="39"/>
        <v>162.27272727272728</v>
      </c>
      <c r="Q788" t="s">
        <v>8330</v>
      </c>
      <c r="R788" t="s">
        <v>8331</v>
      </c>
      <c r="S788" s="10">
        <f t="shared" si="40"/>
        <v>41040.657638888886</v>
      </c>
      <c r="T788" s="12">
        <f t="shared" si="40"/>
        <v>40983.055949074071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19">
        <f t="shared" si="38"/>
        <v>1.1416666666666666</v>
      </c>
      <c r="P789">
        <f t="shared" si="39"/>
        <v>80.588235294117652</v>
      </c>
      <c r="Q789" t="s">
        <v>8330</v>
      </c>
      <c r="R789" t="s">
        <v>8331</v>
      </c>
      <c r="S789" s="10">
        <f t="shared" si="40"/>
        <v>41579.627615740741</v>
      </c>
      <c r="T789" s="12">
        <f t="shared" si="40"/>
        <v>41549.627615740741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19">
        <f t="shared" si="38"/>
        <v>2.03505</v>
      </c>
      <c r="P790">
        <f t="shared" si="39"/>
        <v>59.85441176470588</v>
      </c>
      <c r="Q790" t="s">
        <v>8330</v>
      </c>
      <c r="R790" t="s">
        <v>8331</v>
      </c>
      <c r="S790" s="10">
        <f t="shared" si="40"/>
        <v>41097.165972222225</v>
      </c>
      <c r="T790" s="12">
        <f t="shared" si="40"/>
        <v>41059.006805555553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19">
        <f t="shared" si="38"/>
        <v>1.0941176470588236</v>
      </c>
      <c r="P791">
        <f t="shared" si="39"/>
        <v>132.85714285714286</v>
      </c>
      <c r="Q791" t="s">
        <v>8330</v>
      </c>
      <c r="R791" t="s">
        <v>8331</v>
      </c>
      <c r="S791" s="10">
        <f t="shared" si="40"/>
        <v>41295.332638888889</v>
      </c>
      <c r="T791" s="12">
        <f t="shared" si="40"/>
        <v>41277.186111111114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19">
        <f t="shared" si="38"/>
        <v>1.443746</v>
      </c>
      <c r="P792">
        <f t="shared" si="39"/>
        <v>92.547820512820508</v>
      </c>
      <c r="Q792" t="s">
        <v>8330</v>
      </c>
      <c r="R792" t="s">
        <v>8331</v>
      </c>
      <c r="S792" s="10">
        <f t="shared" si="40"/>
        <v>41306.047905092593</v>
      </c>
      <c r="T792" s="12">
        <f t="shared" si="40"/>
        <v>41276.047905092593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19">
        <f t="shared" si="38"/>
        <v>1.0386666666666666</v>
      </c>
      <c r="P793">
        <f t="shared" si="39"/>
        <v>60.859375</v>
      </c>
      <c r="Q793" t="s">
        <v>8330</v>
      </c>
      <c r="R793" t="s">
        <v>8331</v>
      </c>
      <c r="S793" s="10">
        <f t="shared" si="40"/>
        <v>41591.249305555553</v>
      </c>
      <c r="T793" s="12">
        <f t="shared" si="40"/>
        <v>41557.780624999999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19">
        <f t="shared" si="38"/>
        <v>1.0044440000000001</v>
      </c>
      <c r="P794">
        <f t="shared" si="39"/>
        <v>41.851833333333339</v>
      </c>
      <c r="Q794" t="s">
        <v>8330</v>
      </c>
      <c r="R794" t="s">
        <v>8331</v>
      </c>
      <c r="S794" s="10">
        <f t="shared" si="40"/>
        <v>41585.915312500001</v>
      </c>
      <c r="T794" s="12">
        <f t="shared" si="40"/>
        <v>41555.873645833337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19">
        <f t="shared" si="38"/>
        <v>1.0277927272727272</v>
      </c>
      <c r="P795">
        <f t="shared" si="39"/>
        <v>88.325937499999995</v>
      </c>
      <c r="Q795" t="s">
        <v>8330</v>
      </c>
      <c r="R795" t="s">
        <v>8331</v>
      </c>
      <c r="S795" s="10">
        <f t="shared" si="40"/>
        <v>41458.207638888889</v>
      </c>
      <c r="T795" s="12">
        <f t="shared" si="40"/>
        <v>41442.741249999999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19">
        <f t="shared" si="38"/>
        <v>1.0531250000000001</v>
      </c>
      <c r="P796">
        <f t="shared" si="39"/>
        <v>158.96226415094338</v>
      </c>
      <c r="Q796" t="s">
        <v>8330</v>
      </c>
      <c r="R796" t="s">
        <v>8331</v>
      </c>
      <c r="S796" s="10">
        <f t="shared" si="40"/>
        <v>40791.712500000001</v>
      </c>
      <c r="T796" s="12">
        <f t="shared" si="40"/>
        <v>40736.115011574075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19">
        <f t="shared" si="38"/>
        <v>1.1178571428571429</v>
      </c>
      <c r="P797">
        <f t="shared" si="39"/>
        <v>85.054347826086953</v>
      </c>
      <c r="Q797" t="s">
        <v>8330</v>
      </c>
      <c r="R797" t="s">
        <v>8331</v>
      </c>
      <c r="S797" s="10">
        <f t="shared" si="40"/>
        <v>41006.207638888889</v>
      </c>
      <c r="T797" s="12">
        <f t="shared" si="40"/>
        <v>40963.613032407404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19">
        <f t="shared" si="38"/>
        <v>1.0135000000000001</v>
      </c>
      <c r="P798">
        <f t="shared" si="39"/>
        <v>112.61111111111111</v>
      </c>
      <c r="Q798" t="s">
        <v>8330</v>
      </c>
      <c r="R798" t="s">
        <v>8331</v>
      </c>
      <c r="S798" s="10">
        <f t="shared" si="40"/>
        <v>41532.881944444445</v>
      </c>
      <c r="T798" s="12">
        <f t="shared" si="40"/>
        <v>41502.882928240739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19">
        <f t="shared" si="38"/>
        <v>1.0753333333333333</v>
      </c>
      <c r="P799">
        <f t="shared" si="39"/>
        <v>45.436619718309856</v>
      </c>
      <c r="Q799" t="s">
        <v>8330</v>
      </c>
      <c r="R799" t="s">
        <v>8331</v>
      </c>
      <c r="S799" s="10">
        <f t="shared" si="40"/>
        <v>41028.166666666664</v>
      </c>
      <c r="T799" s="12">
        <f t="shared" si="40"/>
        <v>40996.994074074071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19">
        <f t="shared" si="38"/>
        <v>1.1488571428571428</v>
      </c>
      <c r="P800">
        <f t="shared" si="39"/>
        <v>46.218390804597703</v>
      </c>
      <c r="Q800" t="s">
        <v>8330</v>
      </c>
      <c r="R800" t="s">
        <v>8331</v>
      </c>
      <c r="S800" s="10">
        <f t="shared" si="40"/>
        <v>41912.590127314819</v>
      </c>
      <c r="T800" s="12">
        <f t="shared" si="40"/>
        <v>41882.590127314819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19">
        <f t="shared" si="38"/>
        <v>1.0002</v>
      </c>
      <c r="P801">
        <f t="shared" si="39"/>
        <v>178.60714285714286</v>
      </c>
      <c r="Q801" t="s">
        <v>8330</v>
      </c>
      <c r="R801" t="s">
        <v>8331</v>
      </c>
      <c r="S801" s="10">
        <f t="shared" si="40"/>
        <v>41026.667199074072</v>
      </c>
      <c r="T801" s="12">
        <f t="shared" si="40"/>
        <v>40996.667199074072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19">
        <f t="shared" si="38"/>
        <v>1.5213333333333334</v>
      </c>
      <c r="P802">
        <f t="shared" si="39"/>
        <v>40.75</v>
      </c>
      <c r="Q802" t="s">
        <v>8330</v>
      </c>
      <c r="R802" t="s">
        <v>8331</v>
      </c>
      <c r="S802" s="10">
        <f t="shared" si="40"/>
        <v>41893.433495370373</v>
      </c>
      <c r="T802" s="12">
        <f t="shared" si="40"/>
        <v>41863.433495370373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19">
        <f t="shared" si="38"/>
        <v>1.1152149999999998</v>
      </c>
      <c r="P803">
        <f t="shared" si="39"/>
        <v>43.733921568627444</v>
      </c>
      <c r="Q803" t="s">
        <v>8330</v>
      </c>
      <c r="R803" t="s">
        <v>8331</v>
      </c>
      <c r="S803" s="10">
        <f t="shared" si="40"/>
        <v>40725.795370370368</v>
      </c>
      <c r="T803" s="12">
        <f t="shared" si="40"/>
        <v>40695.795370370368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19">
        <f t="shared" si="38"/>
        <v>1.0133333333333334</v>
      </c>
      <c r="P804">
        <f t="shared" si="39"/>
        <v>81.066666666666663</v>
      </c>
      <c r="Q804" t="s">
        <v>8330</v>
      </c>
      <c r="R804" t="s">
        <v>8331</v>
      </c>
      <c r="S804" s="10">
        <f t="shared" si="40"/>
        <v>41169.170138888891</v>
      </c>
      <c r="T804" s="12">
        <f t="shared" si="40"/>
        <v>41123.022268518522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19">
        <f t="shared" si="38"/>
        <v>1.232608695652174</v>
      </c>
      <c r="P805">
        <f t="shared" si="39"/>
        <v>74.60526315789474</v>
      </c>
      <c r="Q805" t="s">
        <v>8330</v>
      </c>
      <c r="R805" t="s">
        <v>8331</v>
      </c>
      <c r="S805" s="10">
        <f t="shared" si="40"/>
        <v>40692.041666666664</v>
      </c>
      <c r="T805" s="12">
        <f t="shared" si="40"/>
        <v>40665.949976851851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19">
        <f t="shared" si="38"/>
        <v>1</v>
      </c>
      <c r="P806">
        <f t="shared" si="39"/>
        <v>305.55555555555554</v>
      </c>
      <c r="Q806" t="s">
        <v>8330</v>
      </c>
      <c r="R806" t="s">
        <v>8331</v>
      </c>
      <c r="S806" s="10">
        <f t="shared" si="40"/>
        <v>40747.165972222225</v>
      </c>
      <c r="T806" s="12">
        <f t="shared" si="40"/>
        <v>40730.105625000004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19">
        <f t="shared" si="38"/>
        <v>1.05</v>
      </c>
      <c r="P807">
        <f t="shared" si="39"/>
        <v>58.333333333333336</v>
      </c>
      <c r="Q807" t="s">
        <v>8330</v>
      </c>
      <c r="R807" t="s">
        <v>8331</v>
      </c>
      <c r="S807" s="10">
        <f t="shared" si="40"/>
        <v>40740.958333333336</v>
      </c>
      <c r="T807" s="12">
        <f t="shared" si="40"/>
        <v>40690.823055555556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19">
        <f t="shared" si="38"/>
        <v>1.0443750000000001</v>
      </c>
      <c r="P808">
        <f t="shared" si="39"/>
        <v>117.67605633802818</v>
      </c>
      <c r="Q808" t="s">
        <v>8330</v>
      </c>
      <c r="R808" t="s">
        <v>8331</v>
      </c>
      <c r="S808" s="10">
        <f t="shared" si="40"/>
        <v>40793.691423611112</v>
      </c>
      <c r="T808" s="12">
        <f t="shared" si="40"/>
        <v>40763.691423611112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19">
        <f t="shared" si="38"/>
        <v>1.05125</v>
      </c>
      <c r="P809">
        <f t="shared" si="39"/>
        <v>73.771929824561397</v>
      </c>
      <c r="Q809" t="s">
        <v>8330</v>
      </c>
      <c r="R809" t="s">
        <v>8331</v>
      </c>
      <c r="S809" s="10">
        <f t="shared" si="40"/>
        <v>42795.083333333328</v>
      </c>
      <c r="T809" s="12">
        <f t="shared" si="40"/>
        <v>42759.628599537042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19">
        <f t="shared" si="38"/>
        <v>1</v>
      </c>
      <c r="P810">
        <f t="shared" si="39"/>
        <v>104.65116279069767</v>
      </c>
      <c r="Q810" t="s">
        <v>8330</v>
      </c>
      <c r="R810" t="s">
        <v>8331</v>
      </c>
      <c r="S810" s="10">
        <f t="shared" si="40"/>
        <v>41995.207638888889</v>
      </c>
      <c r="T810" s="12">
        <f t="shared" si="40"/>
        <v>41962.100532407407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19">
        <f t="shared" si="38"/>
        <v>1.03775</v>
      </c>
      <c r="P811">
        <f t="shared" si="39"/>
        <v>79.82692307692308</v>
      </c>
      <c r="Q811" t="s">
        <v>8330</v>
      </c>
      <c r="R811" t="s">
        <v>8331</v>
      </c>
      <c r="S811" s="10">
        <f t="shared" si="40"/>
        <v>41658.833680555559</v>
      </c>
      <c r="T811" s="12">
        <f t="shared" si="40"/>
        <v>41628.833680555559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19">
        <f t="shared" si="38"/>
        <v>1.05</v>
      </c>
      <c r="P812">
        <f t="shared" si="39"/>
        <v>58.333333333333336</v>
      </c>
      <c r="Q812" t="s">
        <v>8330</v>
      </c>
      <c r="R812" t="s">
        <v>8331</v>
      </c>
      <c r="S812" s="10">
        <f t="shared" si="40"/>
        <v>41153.056273148148</v>
      </c>
      <c r="T812" s="12">
        <f t="shared" si="40"/>
        <v>41123.056273148148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19">
        <f t="shared" si="38"/>
        <v>1.04</v>
      </c>
      <c r="P813">
        <f t="shared" si="39"/>
        <v>86.666666666666671</v>
      </c>
      <c r="Q813" t="s">
        <v>8330</v>
      </c>
      <c r="R813" t="s">
        <v>8331</v>
      </c>
      <c r="S813" s="10">
        <f t="shared" si="40"/>
        <v>41465.702777777777</v>
      </c>
      <c r="T813" s="12">
        <f t="shared" si="40"/>
        <v>41443.643541666665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19">
        <f t="shared" si="38"/>
        <v>1.5183333333333333</v>
      </c>
      <c r="P814">
        <f t="shared" si="39"/>
        <v>27.606060606060606</v>
      </c>
      <c r="Q814" t="s">
        <v>8330</v>
      </c>
      <c r="R814" t="s">
        <v>8331</v>
      </c>
      <c r="S814" s="10">
        <f t="shared" si="40"/>
        <v>41334.581944444442</v>
      </c>
      <c r="T814" s="12">
        <f t="shared" si="40"/>
        <v>41282.017962962964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19">
        <f t="shared" si="38"/>
        <v>1.59996</v>
      </c>
      <c r="P815">
        <f t="shared" si="39"/>
        <v>24.999375000000001</v>
      </c>
      <c r="Q815" t="s">
        <v>8330</v>
      </c>
      <c r="R815" t="s">
        <v>8331</v>
      </c>
      <c r="S815" s="10">
        <f t="shared" si="40"/>
        <v>41110.960243055553</v>
      </c>
      <c r="T815" s="12">
        <f t="shared" si="40"/>
        <v>41080.960243055553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19">
        <f t="shared" si="38"/>
        <v>1.2729999999999999</v>
      </c>
      <c r="P816">
        <f t="shared" si="39"/>
        <v>45.464285714285715</v>
      </c>
      <c r="Q816" t="s">
        <v>8330</v>
      </c>
      <c r="R816" t="s">
        <v>8331</v>
      </c>
      <c r="S816" s="10">
        <f t="shared" si="40"/>
        <v>40694.75277777778</v>
      </c>
      <c r="T816" s="12">
        <f t="shared" si="40"/>
        <v>40679.743067129632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19">
        <f t="shared" si="38"/>
        <v>1.07</v>
      </c>
      <c r="P817">
        <f t="shared" si="39"/>
        <v>99.534883720930239</v>
      </c>
      <c r="Q817" t="s">
        <v>8330</v>
      </c>
      <c r="R817" t="s">
        <v>8331</v>
      </c>
      <c r="S817" s="10">
        <f t="shared" si="40"/>
        <v>41944.917858796296</v>
      </c>
      <c r="T817" s="12">
        <f t="shared" si="40"/>
        <v>41914.917858796296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19">
        <f t="shared" si="38"/>
        <v>1.1512214285714286</v>
      </c>
      <c r="P818">
        <f t="shared" si="39"/>
        <v>39.31</v>
      </c>
      <c r="Q818" t="s">
        <v>8330</v>
      </c>
      <c r="R818" t="s">
        <v>8331</v>
      </c>
      <c r="S818" s="10">
        <f t="shared" si="40"/>
        <v>41373.270833333336</v>
      </c>
      <c r="T818" s="12">
        <f t="shared" si="40"/>
        <v>41341.870868055557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19">
        <f t="shared" si="38"/>
        <v>1.3711066666666665</v>
      </c>
      <c r="P819">
        <f t="shared" si="39"/>
        <v>89.419999999999987</v>
      </c>
      <c r="Q819" t="s">
        <v>8330</v>
      </c>
      <c r="R819" t="s">
        <v>8331</v>
      </c>
      <c r="S819" s="10">
        <f t="shared" si="40"/>
        <v>40979.207638888889</v>
      </c>
      <c r="T819" s="12">
        <f t="shared" si="40"/>
        <v>40925.599664351852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19">
        <f t="shared" si="38"/>
        <v>1.5571428571428572</v>
      </c>
      <c r="P820">
        <f t="shared" si="39"/>
        <v>28.684210526315791</v>
      </c>
      <c r="Q820" t="s">
        <v>8330</v>
      </c>
      <c r="R820" t="s">
        <v>8331</v>
      </c>
      <c r="S820" s="10">
        <f t="shared" si="40"/>
        <v>41128.709027777775</v>
      </c>
      <c r="T820" s="12">
        <f t="shared" si="40"/>
        <v>41120.882881944446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19">
        <f t="shared" si="38"/>
        <v>1.0874999999999999</v>
      </c>
      <c r="P821">
        <f t="shared" si="39"/>
        <v>31.071428571428573</v>
      </c>
      <c r="Q821" t="s">
        <v>8330</v>
      </c>
      <c r="R821" t="s">
        <v>8331</v>
      </c>
      <c r="S821" s="10">
        <f t="shared" si="40"/>
        <v>41629.197222222225</v>
      </c>
      <c r="T821" s="12">
        <f t="shared" si="40"/>
        <v>41619.998310185183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19">
        <f t="shared" si="38"/>
        <v>1.3405</v>
      </c>
      <c r="P822">
        <f t="shared" si="39"/>
        <v>70.55263157894737</v>
      </c>
      <c r="Q822" t="s">
        <v>8330</v>
      </c>
      <c r="R822" t="s">
        <v>8331</v>
      </c>
      <c r="S822" s="10">
        <f t="shared" si="40"/>
        <v>41799.208333333336</v>
      </c>
      <c r="T822" s="12">
        <f t="shared" si="40"/>
        <v>41768.841921296298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19">
        <f t="shared" si="38"/>
        <v>1</v>
      </c>
      <c r="P823">
        <f t="shared" si="39"/>
        <v>224.12820512820514</v>
      </c>
      <c r="Q823" t="s">
        <v>8330</v>
      </c>
      <c r="R823" t="s">
        <v>8331</v>
      </c>
      <c r="S823" s="10">
        <f t="shared" si="40"/>
        <v>42128.167361111111</v>
      </c>
      <c r="T823" s="12">
        <f t="shared" si="40"/>
        <v>42093.922048611115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19">
        <f t="shared" si="38"/>
        <v>1.1916666666666667</v>
      </c>
      <c r="P824">
        <f t="shared" si="39"/>
        <v>51.811594202898547</v>
      </c>
      <c r="Q824" t="s">
        <v>8330</v>
      </c>
      <c r="R824" t="s">
        <v>8331</v>
      </c>
      <c r="S824" s="10">
        <f t="shared" si="40"/>
        <v>41187.947337962964</v>
      </c>
      <c r="T824" s="12">
        <f t="shared" si="40"/>
        <v>41157.947337962964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19">
        <f t="shared" si="38"/>
        <v>1.7949999999999999</v>
      </c>
      <c r="P825">
        <f t="shared" si="39"/>
        <v>43.515151515151516</v>
      </c>
      <c r="Q825" t="s">
        <v>8330</v>
      </c>
      <c r="R825" t="s">
        <v>8331</v>
      </c>
      <c r="S825" s="10">
        <f t="shared" si="40"/>
        <v>42085.931157407409</v>
      </c>
      <c r="T825" s="12">
        <f t="shared" si="40"/>
        <v>42055.972824074073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19">
        <f t="shared" si="38"/>
        <v>1.3438124999999999</v>
      </c>
      <c r="P826">
        <f t="shared" si="39"/>
        <v>39.816666666666663</v>
      </c>
      <c r="Q826" t="s">
        <v>8330</v>
      </c>
      <c r="R826" t="s">
        <v>8331</v>
      </c>
      <c r="S826" s="10">
        <f t="shared" si="40"/>
        <v>40286.290972222225</v>
      </c>
      <c r="T826" s="12">
        <f t="shared" si="40"/>
        <v>40250.242106481484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19">
        <f t="shared" si="38"/>
        <v>1.0043200000000001</v>
      </c>
      <c r="P827">
        <f t="shared" si="39"/>
        <v>126.8080808080808</v>
      </c>
      <c r="Q827" t="s">
        <v>8330</v>
      </c>
      <c r="R827" t="s">
        <v>8331</v>
      </c>
      <c r="S827" s="10">
        <f t="shared" si="40"/>
        <v>41211.306527777779</v>
      </c>
      <c r="T827" s="12">
        <f t="shared" si="40"/>
        <v>41186.306527777779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19">
        <f t="shared" si="38"/>
        <v>1.0145454545454546</v>
      </c>
      <c r="P828">
        <f t="shared" si="39"/>
        <v>113.87755102040816</v>
      </c>
      <c r="Q828" t="s">
        <v>8330</v>
      </c>
      <c r="R828" t="s">
        <v>8331</v>
      </c>
      <c r="S828" s="10">
        <f t="shared" si="40"/>
        <v>40993.996874999997</v>
      </c>
      <c r="T828" s="12">
        <f t="shared" si="40"/>
        <v>40973.038541666669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19">
        <f t="shared" si="38"/>
        <v>1.0333333333333334</v>
      </c>
      <c r="P829">
        <f t="shared" si="39"/>
        <v>28.181818181818183</v>
      </c>
      <c r="Q829" t="s">
        <v>8330</v>
      </c>
      <c r="R829" t="s">
        <v>8331</v>
      </c>
      <c r="S829" s="10">
        <f t="shared" si="40"/>
        <v>40953.825694444444</v>
      </c>
      <c r="T829" s="12">
        <f t="shared" si="40"/>
        <v>40927.473460648151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19">
        <f t="shared" si="38"/>
        <v>1.07</v>
      </c>
      <c r="P830">
        <f t="shared" si="39"/>
        <v>36.60526315789474</v>
      </c>
      <c r="Q830" t="s">
        <v>8330</v>
      </c>
      <c r="R830" t="s">
        <v>8331</v>
      </c>
      <c r="S830" s="10">
        <f t="shared" si="40"/>
        <v>41085.683333333334</v>
      </c>
      <c r="T830" s="12">
        <f t="shared" si="40"/>
        <v>41073.050717592596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19">
        <f t="shared" si="38"/>
        <v>1.04</v>
      </c>
      <c r="P831">
        <f t="shared" si="39"/>
        <v>32.5</v>
      </c>
      <c r="Q831" t="s">
        <v>8330</v>
      </c>
      <c r="R831" t="s">
        <v>8331</v>
      </c>
      <c r="S831" s="10">
        <f t="shared" si="40"/>
        <v>42564.801388888889</v>
      </c>
      <c r="T831" s="12">
        <f t="shared" si="40"/>
        <v>42504.801388888889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19">
        <f t="shared" si="38"/>
        <v>1.0783333333333334</v>
      </c>
      <c r="P832">
        <f t="shared" si="39"/>
        <v>60.65625</v>
      </c>
      <c r="Q832" t="s">
        <v>8330</v>
      </c>
      <c r="R832" t="s">
        <v>8331</v>
      </c>
      <c r="S832" s="10">
        <f t="shared" si="40"/>
        <v>41355.484085648146</v>
      </c>
      <c r="T832" s="12">
        <f t="shared" si="40"/>
        <v>41325.525752314818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19">
        <f t="shared" si="38"/>
        <v>2.3333333333333335</v>
      </c>
      <c r="P833">
        <f t="shared" si="39"/>
        <v>175</v>
      </c>
      <c r="Q833" t="s">
        <v>8330</v>
      </c>
      <c r="R833" t="s">
        <v>8331</v>
      </c>
      <c r="S833" s="10">
        <f t="shared" si="40"/>
        <v>41026.646921296298</v>
      </c>
      <c r="T833" s="12">
        <f t="shared" si="40"/>
        <v>40996.646921296298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19">
        <f t="shared" si="38"/>
        <v>1.0060706666666666</v>
      </c>
      <c r="P834">
        <f t="shared" si="39"/>
        <v>97.993896103896105</v>
      </c>
      <c r="Q834" t="s">
        <v>8330</v>
      </c>
      <c r="R834" t="s">
        <v>8331</v>
      </c>
      <c r="S834" s="10">
        <f t="shared" si="40"/>
        <v>40929.342361111114</v>
      </c>
      <c r="T834" s="12">
        <f t="shared" si="40"/>
        <v>40869.675173611111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19">
        <f t="shared" ref="O835:O898" si="41">E835/D835</f>
        <v>1.0166666666666666</v>
      </c>
      <c r="P835">
        <f t="shared" ref="P835:P898" si="42">E835/L835</f>
        <v>148.78048780487805</v>
      </c>
      <c r="Q835" t="s">
        <v>8330</v>
      </c>
      <c r="R835" t="s">
        <v>8331</v>
      </c>
      <c r="S835" s="10">
        <f t="shared" ref="S835:T898" si="43">(((I835/60)/60)/24)+DATE(1970,1,1)</f>
        <v>41748.878182870372</v>
      </c>
      <c r="T835" s="12">
        <f t="shared" si="43"/>
        <v>41718.878182870372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19">
        <f t="shared" si="41"/>
        <v>1.3101818181818181</v>
      </c>
      <c r="P836">
        <f t="shared" si="42"/>
        <v>96.08</v>
      </c>
      <c r="Q836" t="s">
        <v>8330</v>
      </c>
      <c r="R836" t="s">
        <v>8331</v>
      </c>
      <c r="S836" s="10">
        <f t="shared" si="43"/>
        <v>41456.165972222225</v>
      </c>
      <c r="T836" s="12">
        <f t="shared" si="43"/>
        <v>41422.822824074072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19">
        <f t="shared" si="41"/>
        <v>1.1725000000000001</v>
      </c>
      <c r="P837">
        <f t="shared" si="42"/>
        <v>58.625</v>
      </c>
      <c r="Q837" t="s">
        <v>8330</v>
      </c>
      <c r="R837" t="s">
        <v>8331</v>
      </c>
      <c r="S837" s="10">
        <f t="shared" si="43"/>
        <v>41048.125</v>
      </c>
      <c r="T837" s="12">
        <f t="shared" si="43"/>
        <v>41005.45784722222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19">
        <f t="shared" si="41"/>
        <v>1.009304</v>
      </c>
      <c r="P838">
        <f t="shared" si="42"/>
        <v>109.70695652173914</v>
      </c>
      <c r="Q838" t="s">
        <v>8330</v>
      </c>
      <c r="R838" t="s">
        <v>8331</v>
      </c>
      <c r="S838" s="10">
        <f t="shared" si="43"/>
        <v>41554.056921296295</v>
      </c>
      <c r="T838" s="12">
        <f t="shared" si="43"/>
        <v>41524.056921296295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19">
        <f t="shared" si="41"/>
        <v>1.218</v>
      </c>
      <c r="P839">
        <f t="shared" si="42"/>
        <v>49.112903225806448</v>
      </c>
      <c r="Q839" t="s">
        <v>8330</v>
      </c>
      <c r="R839" t="s">
        <v>8331</v>
      </c>
      <c r="S839" s="10">
        <f t="shared" si="43"/>
        <v>41760.998402777775</v>
      </c>
      <c r="T839" s="12">
        <f t="shared" si="43"/>
        <v>41730.998402777775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19">
        <f t="shared" si="41"/>
        <v>1.454</v>
      </c>
      <c r="P840">
        <f t="shared" si="42"/>
        <v>47.672131147540981</v>
      </c>
      <c r="Q840" t="s">
        <v>8330</v>
      </c>
      <c r="R840" t="s">
        <v>8331</v>
      </c>
      <c r="S840" s="10">
        <f t="shared" si="43"/>
        <v>40925.897974537038</v>
      </c>
      <c r="T840" s="12">
        <f t="shared" si="43"/>
        <v>40895.897974537038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19">
        <f t="shared" si="41"/>
        <v>1.166166</v>
      </c>
      <c r="P841">
        <f t="shared" si="42"/>
        <v>60.737812499999997</v>
      </c>
      <c r="Q841" t="s">
        <v>8330</v>
      </c>
      <c r="R841" t="s">
        <v>8331</v>
      </c>
      <c r="S841" s="10">
        <f t="shared" si="43"/>
        <v>41174.763379629629</v>
      </c>
      <c r="T841" s="12">
        <f t="shared" si="43"/>
        <v>41144.763379629629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19">
        <f t="shared" si="41"/>
        <v>1.2041660000000001</v>
      </c>
      <c r="P842">
        <f t="shared" si="42"/>
        <v>63.37715789473684</v>
      </c>
      <c r="Q842" t="s">
        <v>8330</v>
      </c>
      <c r="R842" t="s">
        <v>8332</v>
      </c>
      <c r="S842" s="10">
        <f t="shared" si="43"/>
        <v>42637.226701388892</v>
      </c>
      <c r="T842" s="12">
        <f t="shared" si="43"/>
        <v>42607.226701388892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19">
        <f t="shared" si="41"/>
        <v>1.0132000000000001</v>
      </c>
      <c r="P843">
        <f t="shared" si="42"/>
        <v>53.893617021276597</v>
      </c>
      <c r="Q843" t="s">
        <v>8330</v>
      </c>
      <c r="R843" t="s">
        <v>8332</v>
      </c>
      <c r="S843" s="10">
        <f t="shared" si="43"/>
        <v>41953.88035879629</v>
      </c>
      <c r="T843" s="12">
        <f t="shared" si="43"/>
        <v>41923.838692129626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19">
        <f t="shared" si="41"/>
        <v>1.0431999999999999</v>
      </c>
      <c r="P844">
        <f t="shared" si="42"/>
        <v>66.871794871794876</v>
      </c>
      <c r="Q844" t="s">
        <v>8330</v>
      </c>
      <c r="R844" t="s">
        <v>8332</v>
      </c>
      <c r="S844" s="10">
        <f t="shared" si="43"/>
        <v>41561.165972222225</v>
      </c>
      <c r="T844" s="12">
        <f t="shared" si="43"/>
        <v>41526.592395833337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19">
        <f t="shared" si="41"/>
        <v>2.6713333333333331</v>
      </c>
      <c r="P845">
        <f t="shared" si="42"/>
        <v>63.102362204724407</v>
      </c>
      <c r="Q845" t="s">
        <v>8330</v>
      </c>
      <c r="R845" t="s">
        <v>8332</v>
      </c>
      <c r="S845" s="10">
        <f t="shared" si="43"/>
        <v>42712.333333333328</v>
      </c>
      <c r="T845" s="12">
        <f t="shared" si="43"/>
        <v>42695.257870370369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19">
        <f t="shared" si="41"/>
        <v>1.9413333333333334</v>
      </c>
      <c r="P846">
        <f t="shared" si="42"/>
        <v>36.628930817610062</v>
      </c>
      <c r="Q846" t="s">
        <v>8330</v>
      </c>
      <c r="R846" t="s">
        <v>8332</v>
      </c>
      <c r="S846" s="10">
        <f t="shared" si="43"/>
        <v>41944.207638888889</v>
      </c>
      <c r="T846" s="12">
        <f t="shared" si="43"/>
        <v>41905.684629629628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19">
        <f t="shared" si="41"/>
        <v>1.203802</v>
      </c>
      <c r="P847">
        <f t="shared" si="42"/>
        <v>34.005706214689269</v>
      </c>
      <c r="Q847" t="s">
        <v>8330</v>
      </c>
      <c r="R847" t="s">
        <v>8332</v>
      </c>
      <c r="S847" s="10">
        <f t="shared" si="43"/>
        <v>42618.165972222225</v>
      </c>
      <c r="T847" s="12">
        <f t="shared" si="43"/>
        <v>42578.205972222218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19">
        <f t="shared" si="41"/>
        <v>1.2200090909090908</v>
      </c>
      <c r="P848">
        <f t="shared" si="42"/>
        <v>28.553404255319148</v>
      </c>
      <c r="Q848" t="s">
        <v>8330</v>
      </c>
      <c r="R848" t="s">
        <v>8332</v>
      </c>
      <c r="S848" s="10">
        <f t="shared" si="43"/>
        <v>41708.583333333336</v>
      </c>
      <c r="T848" s="12">
        <f t="shared" si="43"/>
        <v>41694.391840277778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19">
        <f t="shared" si="41"/>
        <v>1</v>
      </c>
      <c r="P849">
        <f t="shared" si="42"/>
        <v>10</v>
      </c>
      <c r="Q849" t="s">
        <v>8330</v>
      </c>
      <c r="R849" t="s">
        <v>8332</v>
      </c>
      <c r="S849" s="10">
        <f t="shared" si="43"/>
        <v>42195.79833333334</v>
      </c>
      <c r="T849" s="12">
        <f t="shared" si="43"/>
        <v>42165.79833333334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19">
        <f t="shared" si="41"/>
        <v>1</v>
      </c>
      <c r="P850">
        <f t="shared" si="42"/>
        <v>18.75</v>
      </c>
      <c r="Q850" t="s">
        <v>8330</v>
      </c>
      <c r="R850" t="s">
        <v>8332</v>
      </c>
      <c r="S850" s="10">
        <f t="shared" si="43"/>
        <v>42108.792048611111</v>
      </c>
      <c r="T850" s="12">
        <f t="shared" si="43"/>
        <v>42078.792048611111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19">
        <f t="shared" si="41"/>
        <v>1.1990000000000001</v>
      </c>
      <c r="P851">
        <f t="shared" si="42"/>
        <v>41.704347826086959</v>
      </c>
      <c r="Q851" t="s">
        <v>8330</v>
      </c>
      <c r="R851" t="s">
        <v>8332</v>
      </c>
      <c r="S851" s="10">
        <f t="shared" si="43"/>
        <v>42079.107222222221</v>
      </c>
      <c r="T851" s="12">
        <f t="shared" si="43"/>
        <v>42051.148888888885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19">
        <f t="shared" si="41"/>
        <v>1.55175</v>
      </c>
      <c r="P852">
        <f t="shared" si="42"/>
        <v>46.669172932330824</v>
      </c>
      <c r="Q852" t="s">
        <v>8330</v>
      </c>
      <c r="R852" t="s">
        <v>8332</v>
      </c>
      <c r="S852" s="10">
        <f t="shared" si="43"/>
        <v>42485.207638888889</v>
      </c>
      <c r="T852" s="12">
        <f t="shared" si="43"/>
        <v>42452.827743055561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19">
        <f t="shared" si="41"/>
        <v>1.3045</v>
      </c>
      <c r="P853">
        <f t="shared" si="42"/>
        <v>37.271428571428572</v>
      </c>
      <c r="Q853" t="s">
        <v>8330</v>
      </c>
      <c r="R853" t="s">
        <v>8332</v>
      </c>
      <c r="S853" s="10">
        <f t="shared" si="43"/>
        <v>42582.822916666672</v>
      </c>
      <c r="T853" s="12">
        <f t="shared" si="43"/>
        <v>42522.880243055552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19">
        <f t="shared" si="41"/>
        <v>1.0497142857142858</v>
      </c>
      <c r="P854">
        <f t="shared" si="42"/>
        <v>59.258064516129032</v>
      </c>
      <c r="Q854" t="s">
        <v>8330</v>
      </c>
      <c r="R854" t="s">
        <v>8332</v>
      </c>
      <c r="S854" s="10">
        <f t="shared" si="43"/>
        <v>42667.875</v>
      </c>
      <c r="T854" s="12">
        <f t="shared" si="43"/>
        <v>42656.805497685185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19">
        <f t="shared" si="41"/>
        <v>1</v>
      </c>
      <c r="P855">
        <f t="shared" si="42"/>
        <v>30</v>
      </c>
      <c r="Q855" t="s">
        <v>8330</v>
      </c>
      <c r="R855" t="s">
        <v>8332</v>
      </c>
      <c r="S855" s="10">
        <f t="shared" si="43"/>
        <v>42051.832280092596</v>
      </c>
      <c r="T855" s="12">
        <f t="shared" si="43"/>
        <v>42021.832280092596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19">
        <f t="shared" si="41"/>
        <v>1.1822050359712231</v>
      </c>
      <c r="P856">
        <f t="shared" si="42"/>
        <v>65.8623246492986</v>
      </c>
      <c r="Q856" t="s">
        <v>8330</v>
      </c>
      <c r="R856" t="s">
        <v>8332</v>
      </c>
      <c r="S856" s="10">
        <f t="shared" si="43"/>
        <v>42732.212337962963</v>
      </c>
      <c r="T856" s="12">
        <f t="shared" si="43"/>
        <v>42702.212337962963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19">
        <f t="shared" si="41"/>
        <v>1.0344827586206897</v>
      </c>
      <c r="P857">
        <f t="shared" si="42"/>
        <v>31.914893617021278</v>
      </c>
      <c r="Q857" t="s">
        <v>8330</v>
      </c>
      <c r="R857" t="s">
        <v>8332</v>
      </c>
      <c r="S857" s="10">
        <f t="shared" si="43"/>
        <v>42575.125196759262</v>
      </c>
      <c r="T857" s="12">
        <f t="shared" si="43"/>
        <v>42545.125196759262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19">
        <f t="shared" si="41"/>
        <v>2.1800000000000002</v>
      </c>
      <c r="P858">
        <f t="shared" si="42"/>
        <v>19.464285714285715</v>
      </c>
      <c r="Q858" t="s">
        <v>8330</v>
      </c>
      <c r="R858" t="s">
        <v>8332</v>
      </c>
      <c r="S858" s="10">
        <f t="shared" si="43"/>
        <v>42668.791666666672</v>
      </c>
      <c r="T858" s="12">
        <f t="shared" si="43"/>
        <v>42609.311990740738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19">
        <f t="shared" si="41"/>
        <v>1</v>
      </c>
      <c r="P859">
        <f t="shared" si="42"/>
        <v>50</v>
      </c>
      <c r="Q859" t="s">
        <v>8330</v>
      </c>
      <c r="R859" t="s">
        <v>8332</v>
      </c>
      <c r="S859" s="10">
        <f t="shared" si="43"/>
        <v>42333.623043981483</v>
      </c>
      <c r="T859" s="12">
        <f t="shared" si="43"/>
        <v>42291.581377314811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19">
        <f t="shared" si="41"/>
        <v>1.4400583333333332</v>
      </c>
      <c r="P860">
        <f t="shared" si="42"/>
        <v>22.737763157894737</v>
      </c>
      <c r="Q860" t="s">
        <v>8330</v>
      </c>
      <c r="R860" t="s">
        <v>8332</v>
      </c>
      <c r="S860" s="10">
        <f t="shared" si="43"/>
        <v>42109.957638888889</v>
      </c>
      <c r="T860" s="12">
        <f t="shared" si="43"/>
        <v>42079.745578703703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19">
        <f t="shared" si="41"/>
        <v>1.0467500000000001</v>
      </c>
      <c r="P861">
        <f t="shared" si="42"/>
        <v>42.724489795918366</v>
      </c>
      <c r="Q861" t="s">
        <v>8330</v>
      </c>
      <c r="R861" t="s">
        <v>8332</v>
      </c>
      <c r="S861" s="10">
        <f t="shared" si="43"/>
        <v>42159</v>
      </c>
      <c r="T861" s="12">
        <f t="shared" si="43"/>
        <v>42128.820231481484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19">
        <f t="shared" si="41"/>
        <v>0.18142857142857144</v>
      </c>
      <c r="P862">
        <f t="shared" si="42"/>
        <v>52.916666666666664</v>
      </c>
      <c r="Q862" t="s">
        <v>8330</v>
      </c>
      <c r="R862" t="s">
        <v>8333</v>
      </c>
      <c r="S862" s="10">
        <f t="shared" si="43"/>
        <v>41600.524456018517</v>
      </c>
      <c r="T862" s="12">
        <f t="shared" si="43"/>
        <v>41570.482789351852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19">
        <f t="shared" si="41"/>
        <v>2.2444444444444444E-2</v>
      </c>
      <c r="P863">
        <f t="shared" si="42"/>
        <v>50.5</v>
      </c>
      <c r="Q863" t="s">
        <v>8330</v>
      </c>
      <c r="R863" t="s">
        <v>8333</v>
      </c>
      <c r="S863" s="10">
        <f t="shared" si="43"/>
        <v>42629.965324074074</v>
      </c>
      <c r="T863" s="12">
        <f t="shared" si="43"/>
        <v>42599.965324074074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19">
        <f t="shared" si="41"/>
        <v>3.3999999999999998E-3</v>
      </c>
      <c r="P864">
        <f t="shared" si="42"/>
        <v>42.5</v>
      </c>
      <c r="Q864" t="s">
        <v>8330</v>
      </c>
      <c r="R864" t="s">
        <v>8333</v>
      </c>
      <c r="S864" s="10">
        <f t="shared" si="43"/>
        <v>41589.596620370372</v>
      </c>
      <c r="T864" s="12">
        <f t="shared" si="43"/>
        <v>41559.5549537037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19">
        <f t="shared" si="41"/>
        <v>4.4999999999999998E-2</v>
      </c>
      <c r="P865">
        <f t="shared" si="42"/>
        <v>18</v>
      </c>
      <c r="Q865" t="s">
        <v>8330</v>
      </c>
      <c r="R865" t="s">
        <v>8333</v>
      </c>
      <c r="S865" s="10">
        <f t="shared" si="43"/>
        <v>40951.117662037039</v>
      </c>
      <c r="T865" s="12">
        <f t="shared" si="43"/>
        <v>40921.117662037039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19">
        <f t="shared" si="41"/>
        <v>0.41538461538461541</v>
      </c>
      <c r="P866">
        <f t="shared" si="42"/>
        <v>34.177215189873415</v>
      </c>
      <c r="Q866" t="s">
        <v>8330</v>
      </c>
      <c r="R866" t="s">
        <v>8333</v>
      </c>
      <c r="S866" s="10">
        <f t="shared" si="43"/>
        <v>41563.415972222225</v>
      </c>
      <c r="T866" s="12">
        <f t="shared" si="43"/>
        <v>41541.106921296298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19">
        <f t="shared" si="41"/>
        <v>2.0454545454545454E-2</v>
      </c>
      <c r="P867">
        <f t="shared" si="42"/>
        <v>22.5</v>
      </c>
      <c r="Q867" t="s">
        <v>8330</v>
      </c>
      <c r="R867" t="s">
        <v>8333</v>
      </c>
      <c r="S867" s="10">
        <f t="shared" si="43"/>
        <v>41290.77311342593</v>
      </c>
      <c r="T867" s="12">
        <f t="shared" si="43"/>
        <v>41230.77311342593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19">
        <f t="shared" si="41"/>
        <v>0.18285714285714286</v>
      </c>
      <c r="P868">
        <f t="shared" si="42"/>
        <v>58.18181818181818</v>
      </c>
      <c r="Q868" t="s">
        <v>8330</v>
      </c>
      <c r="R868" t="s">
        <v>8333</v>
      </c>
      <c r="S868" s="10">
        <f t="shared" si="43"/>
        <v>42063.631944444445</v>
      </c>
      <c r="T868" s="12">
        <f t="shared" si="43"/>
        <v>42025.637939814813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19">
        <f t="shared" si="41"/>
        <v>0.2402</v>
      </c>
      <c r="P869">
        <f t="shared" si="42"/>
        <v>109.18181818181819</v>
      </c>
      <c r="Q869" t="s">
        <v>8330</v>
      </c>
      <c r="R869" t="s">
        <v>8333</v>
      </c>
      <c r="S869" s="10">
        <f t="shared" si="43"/>
        <v>40148.207638888889</v>
      </c>
      <c r="T869" s="12">
        <f t="shared" si="43"/>
        <v>40088.105393518519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19">
        <f t="shared" si="41"/>
        <v>1.1111111111111111E-3</v>
      </c>
      <c r="P870">
        <f t="shared" si="42"/>
        <v>50</v>
      </c>
      <c r="Q870" t="s">
        <v>8330</v>
      </c>
      <c r="R870" t="s">
        <v>8333</v>
      </c>
      <c r="S870" s="10">
        <f t="shared" si="43"/>
        <v>41646.027754629627</v>
      </c>
      <c r="T870" s="12">
        <f t="shared" si="43"/>
        <v>41616.027754629627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19">
        <f t="shared" si="41"/>
        <v>0.11818181818181818</v>
      </c>
      <c r="P871">
        <f t="shared" si="42"/>
        <v>346.66666666666669</v>
      </c>
      <c r="Q871" t="s">
        <v>8330</v>
      </c>
      <c r="R871" t="s">
        <v>8333</v>
      </c>
      <c r="S871" s="10">
        <f t="shared" si="43"/>
        <v>41372.803900462961</v>
      </c>
      <c r="T871" s="12">
        <f t="shared" si="43"/>
        <v>41342.845567129632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19">
        <f t="shared" si="41"/>
        <v>3.0999999999999999E-3</v>
      </c>
      <c r="P872">
        <f t="shared" si="42"/>
        <v>12.4</v>
      </c>
      <c r="Q872" t="s">
        <v>8330</v>
      </c>
      <c r="R872" t="s">
        <v>8333</v>
      </c>
      <c r="S872" s="10">
        <f t="shared" si="43"/>
        <v>41518.022256944445</v>
      </c>
      <c r="T872" s="12">
        <f t="shared" si="43"/>
        <v>41488.022256944445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19">
        <f t="shared" si="41"/>
        <v>5.4166666666666669E-2</v>
      </c>
      <c r="P873">
        <f t="shared" si="42"/>
        <v>27.083333333333332</v>
      </c>
      <c r="Q873" t="s">
        <v>8330</v>
      </c>
      <c r="R873" t="s">
        <v>8333</v>
      </c>
      <c r="S873" s="10">
        <f t="shared" si="43"/>
        <v>41607.602951388886</v>
      </c>
      <c r="T873" s="12">
        <f t="shared" si="43"/>
        <v>41577.561284722222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19">
        <f t="shared" si="41"/>
        <v>8.1250000000000003E-3</v>
      </c>
      <c r="P874">
        <f t="shared" si="42"/>
        <v>32.5</v>
      </c>
      <c r="Q874" t="s">
        <v>8330</v>
      </c>
      <c r="R874" t="s">
        <v>8333</v>
      </c>
      <c r="S874" s="10">
        <f t="shared" si="43"/>
        <v>40612.825543981482</v>
      </c>
      <c r="T874" s="12">
        <f t="shared" si="43"/>
        <v>40567.825543981482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19">
        <f t="shared" si="41"/>
        <v>1.2857142857142857E-2</v>
      </c>
      <c r="P875">
        <f t="shared" si="42"/>
        <v>9</v>
      </c>
      <c r="Q875" t="s">
        <v>8330</v>
      </c>
      <c r="R875" t="s">
        <v>8333</v>
      </c>
      <c r="S875" s="10">
        <f t="shared" si="43"/>
        <v>41224.208796296298</v>
      </c>
      <c r="T875" s="12">
        <f t="shared" si="43"/>
        <v>41184.167129629634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19">
        <f t="shared" si="41"/>
        <v>0.24333333333333335</v>
      </c>
      <c r="P876">
        <f t="shared" si="42"/>
        <v>34.761904761904759</v>
      </c>
      <c r="Q876" t="s">
        <v>8330</v>
      </c>
      <c r="R876" t="s">
        <v>8333</v>
      </c>
      <c r="S876" s="10">
        <f t="shared" si="43"/>
        <v>41398.583726851852</v>
      </c>
      <c r="T876" s="12">
        <f t="shared" si="43"/>
        <v>41368.583726851852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19">
        <f t="shared" si="41"/>
        <v>0</v>
      </c>
      <c r="P877" t="e">
        <f t="shared" si="42"/>
        <v>#DIV/0!</v>
      </c>
      <c r="Q877" t="s">
        <v>8330</v>
      </c>
      <c r="R877" t="s">
        <v>8333</v>
      </c>
      <c r="S877" s="10">
        <f t="shared" si="43"/>
        <v>42268.723738425921</v>
      </c>
      <c r="T877" s="12">
        <f t="shared" si="43"/>
        <v>42248.723738425921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19">
        <f t="shared" si="41"/>
        <v>0.40799492385786801</v>
      </c>
      <c r="P878">
        <f t="shared" si="42"/>
        <v>28.577777777777779</v>
      </c>
      <c r="Q878" t="s">
        <v>8330</v>
      </c>
      <c r="R878" t="s">
        <v>8333</v>
      </c>
      <c r="S878" s="10">
        <f t="shared" si="43"/>
        <v>41309.496840277774</v>
      </c>
      <c r="T878" s="12">
        <f t="shared" si="43"/>
        <v>41276.496840277774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19">
        <f t="shared" si="41"/>
        <v>0.67549999999999999</v>
      </c>
      <c r="P879">
        <f t="shared" si="42"/>
        <v>46.586206896551722</v>
      </c>
      <c r="Q879" t="s">
        <v>8330</v>
      </c>
      <c r="R879" t="s">
        <v>8333</v>
      </c>
      <c r="S879" s="10">
        <f t="shared" si="43"/>
        <v>41627.788888888892</v>
      </c>
      <c r="T879" s="12">
        <f t="shared" si="43"/>
        <v>41597.788888888892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19">
        <f t="shared" si="41"/>
        <v>1.2999999999999999E-2</v>
      </c>
      <c r="P880">
        <f t="shared" si="42"/>
        <v>32.5</v>
      </c>
      <c r="Q880" t="s">
        <v>8330</v>
      </c>
      <c r="R880" t="s">
        <v>8333</v>
      </c>
      <c r="S880" s="10">
        <f t="shared" si="43"/>
        <v>40535.232916666668</v>
      </c>
      <c r="T880" s="12">
        <f t="shared" si="43"/>
        <v>40505.232916666668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19">
        <f t="shared" si="41"/>
        <v>0.30666666666666664</v>
      </c>
      <c r="P881">
        <f t="shared" si="42"/>
        <v>21.466666666666665</v>
      </c>
      <c r="Q881" t="s">
        <v>8330</v>
      </c>
      <c r="R881" t="s">
        <v>8333</v>
      </c>
      <c r="S881" s="10">
        <f t="shared" si="43"/>
        <v>41058.829918981479</v>
      </c>
      <c r="T881" s="12">
        <f t="shared" si="43"/>
        <v>41037.829918981479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19">
        <f t="shared" si="41"/>
        <v>2.9894179894179893E-2</v>
      </c>
      <c r="P882">
        <f t="shared" si="42"/>
        <v>14.125</v>
      </c>
      <c r="Q882" t="s">
        <v>8330</v>
      </c>
      <c r="R882" t="s">
        <v>8334</v>
      </c>
      <c r="S882" s="10">
        <f t="shared" si="43"/>
        <v>41212.32104166667</v>
      </c>
      <c r="T882" s="12">
        <f t="shared" si="43"/>
        <v>41179.32104166667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19">
        <f t="shared" si="41"/>
        <v>8.0000000000000002E-3</v>
      </c>
      <c r="P883">
        <f t="shared" si="42"/>
        <v>30</v>
      </c>
      <c r="Q883" t="s">
        <v>8330</v>
      </c>
      <c r="R883" t="s">
        <v>8334</v>
      </c>
      <c r="S883" s="10">
        <f t="shared" si="43"/>
        <v>40922.25099537037</v>
      </c>
      <c r="T883" s="12">
        <f t="shared" si="43"/>
        <v>40877.25099537037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19">
        <f t="shared" si="41"/>
        <v>0.20133333333333334</v>
      </c>
      <c r="P884">
        <f t="shared" si="42"/>
        <v>21.571428571428573</v>
      </c>
      <c r="Q884" t="s">
        <v>8330</v>
      </c>
      <c r="R884" t="s">
        <v>8334</v>
      </c>
      <c r="S884" s="10">
        <f t="shared" si="43"/>
        <v>40792.860532407409</v>
      </c>
      <c r="T884" s="12">
        <f t="shared" si="43"/>
        <v>40759.860532407409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19">
        <f t="shared" si="41"/>
        <v>0.4002</v>
      </c>
      <c r="P885">
        <f t="shared" si="42"/>
        <v>83.375</v>
      </c>
      <c r="Q885" t="s">
        <v>8330</v>
      </c>
      <c r="R885" t="s">
        <v>8334</v>
      </c>
      <c r="S885" s="10">
        <f t="shared" si="43"/>
        <v>42431.935590277775</v>
      </c>
      <c r="T885" s="12">
        <f t="shared" si="43"/>
        <v>42371.935590277775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19">
        <f t="shared" si="41"/>
        <v>0.01</v>
      </c>
      <c r="P886">
        <f t="shared" si="42"/>
        <v>10</v>
      </c>
      <c r="Q886" t="s">
        <v>8330</v>
      </c>
      <c r="R886" t="s">
        <v>8334</v>
      </c>
      <c r="S886" s="10">
        <f t="shared" si="43"/>
        <v>41041.104861111111</v>
      </c>
      <c r="T886" s="12">
        <f t="shared" si="43"/>
        <v>40981.802615740737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19">
        <f t="shared" si="41"/>
        <v>0.75</v>
      </c>
      <c r="P887">
        <f t="shared" si="42"/>
        <v>35.714285714285715</v>
      </c>
      <c r="Q887" t="s">
        <v>8330</v>
      </c>
      <c r="R887" t="s">
        <v>8334</v>
      </c>
      <c r="S887" s="10">
        <f t="shared" si="43"/>
        <v>42734.941099537042</v>
      </c>
      <c r="T887" s="12">
        <f t="shared" si="43"/>
        <v>42713.941099537042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19">
        <f t="shared" si="41"/>
        <v>0.41</v>
      </c>
      <c r="P888">
        <f t="shared" si="42"/>
        <v>29.285714285714285</v>
      </c>
      <c r="Q888" t="s">
        <v>8330</v>
      </c>
      <c r="R888" t="s">
        <v>8334</v>
      </c>
      <c r="S888" s="10">
        <f t="shared" si="43"/>
        <v>42628.870520833334</v>
      </c>
      <c r="T888" s="12">
        <f t="shared" si="43"/>
        <v>42603.870520833334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19">
        <f t="shared" si="41"/>
        <v>0</v>
      </c>
      <c r="P889" t="e">
        <f t="shared" si="42"/>
        <v>#DIV/0!</v>
      </c>
      <c r="Q889" t="s">
        <v>8330</v>
      </c>
      <c r="R889" t="s">
        <v>8334</v>
      </c>
      <c r="S889" s="10">
        <f t="shared" si="43"/>
        <v>41056.958969907406</v>
      </c>
      <c r="T889" s="12">
        <f t="shared" si="43"/>
        <v>41026.958969907406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19">
        <f t="shared" si="41"/>
        <v>7.1999999999999995E-2</v>
      </c>
      <c r="P890">
        <f t="shared" si="42"/>
        <v>18</v>
      </c>
      <c r="Q890" t="s">
        <v>8330</v>
      </c>
      <c r="R890" t="s">
        <v>8334</v>
      </c>
      <c r="S890" s="10">
        <f t="shared" si="43"/>
        <v>40787.25</v>
      </c>
      <c r="T890" s="12">
        <f t="shared" si="43"/>
        <v>40751.753298611111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19">
        <f t="shared" si="41"/>
        <v>9.4412800000000005E-2</v>
      </c>
      <c r="P891">
        <f t="shared" si="42"/>
        <v>73.760000000000005</v>
      </c>
      <c r="Q891" t="s">
        <v>8330</v>
      </c>
      <c r="R891" t="s">
        <v>8334</v>
      </c>
      <c r="S891" s="10">
        <f t="shared" si="43"/>
        <v>41917.784062500003</v>
      </c>
      <c r="T891" s="12">
        <f t="shared" si="43"/>
        <v>41887.784062500003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19">
        <f t="shared" si="41"/>
        <v>4.1666666666666664E-2</v>
      </c>
      <c r="P892">
        <f t="shared" si="42"/>
        <v>31.25</v>
      </c>
      <c r="Q892" t="s">
        <v>8330</v>
      </c>
      <c r="R892" t="s">
        <v>8334</v>
      </c>
      <c r="S892" s="10">
        <f t="shared" si="43"/>
        <v>41599.740497685183</v>
      </c>
      <c r="T892" s="12">
        <f t="shared" si="43"/>
        <v>41569.698831018519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19">
        <f t="shared" si="41"/>
        <v>3.2500000000000001E-2</v>
      </c>
      <c r="P893">
        <f t="shared" si="42"/>
        <v>28.888888888888889</v>
      </c>
      <c r="Q893" t="s">
        <v>8330</v>
      </c>
      <c r="R893" t="s">
        <v>8334</v>
      </c>
      <c r="S893" s="10">
        <f t="shared" si="43"/>
        <v>41872.031597222223</v>
      </c>
      <c r="T893" s="12">
        <f t="shared" si="43"/>
        <v>41842.031597222223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19">
        <f t="shared" si="41"/>
        <v>0.40749999999999997</v>
      </c>
      <c r="P894">
        <f t="shared" si="42"/>
        <v>143.8235294117647</v>
      </c>
      <c r="Q894" t="s">
        <v>8330</v>
      </c>
      <c r="R894" t="s">
        <v>8334</v>
      </c>
      <c r="S894" s="10">
        <f t="shared" si="43"/>
        <v>40391.166666666664</v>
      </c>
      <c r="T894" s="12">
        <f t="shared" si="43"/>
        <v>40304.20003472222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19">
        <f t="shared" si="41"/>
        <v>0.1</v>
      </c>
      <c r="P895">
        <f t="shared" si="42"/>
        <v>40</v>
      </c>
      <c r="Q895" t="s">
        <v>8330</v>
      </c>
      <c r="R895" t="s">
        <v>8334</v>
      </c>
      <c r="S895" s="10">
        <f t="shared" si="43"/>
        <v>42095.856053240743</v>
      </c>
      <c r="T895" s="12">
        <f t="shared" si="43"/>
        <v>42065.897719907407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19">
        <f t="shared" si="41"/>
        <v>0.39169999999999999</v>
      </c>
      <c r="P896">
        <f t="shared" si="42"/>
        <v>147.81132075471697</v>
      </c>
      <c r="Q896" t="s">
        <v>8330</v>
      </c>
      <c r="R896" t="s">
        <v>8334</v>
      </c>
      <c r="S896" s="10">
        <f t="shared" si="43"/>
        <v>42526.981597222228</v>
      </c>
      <c r="T896" s="12">
        <f t="shared" si="43"/>
        <v>42496.981597222228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19">
        <f t="shared" si="41"/>
        <v>2.4375000000000001E-2</v>
      </c>
      <c r="P897">
        <f t="shared" si="42"/>
        <v>27.857142857142858</v>
      </c>
      <c r="Q897" t="s">
        <v>8330</v>
      </c>
      <c r="R897" t="s">
        <v>8334</v>
      </c>
      <c r="S897" s="10">
        <f t="shared" si="43"/>
        <v>40476.127650462964</v>
      </c>
      <c r="T897" s="12">
        <f t="shared" si="43"/>
        <v>40431.127650462964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19">
        <f t="shared" si="41"/>
        <v>0.4</v>
      </c>
      <c r="P898">
        <f t="shared" si="42"/>
        <v>44.444444444444443</v>
      </c>
      <c r="Q898" t="s">
        <v>8330</v>
      </c>
      <c r="R898" t="s">
        <v>8334</v>
      </c>
      <c r="S898" s="10">
        <f t="shared" si="43"/>
        <v>42244.166666666672</v>
      </c>
      <c r="T898" s="12">
        <f t="shared" si="43"/>
        <v>42218.872986111113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19">
        <f t="shared" ref="O899:O962" si="44">E899/D899</f>
        <v>0</v>
      </c>
      <c r="P899" t="e">
        <f t="shared" ref="P899:P962" si="45">E899/L899</f>
        <v>#DIV/0!</v>
      </c>
      <c r="Q899" t="s">
        <v>8330</v>
      </c>
      <c r="R899" t="s">
        <v>8334</v>
      </c>
      <c r="S899" s="10">
        <f t="shared" ref="S899:T962" si="46">(((I899/60)/60)/24)+DATE(1970,1,1)</f>
        <v>41241.730416666665</v>
      </c>
      <c r="T899" s="12">
        <f t="shared" si="46"/>
        <v>41211.688750000001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19">
        <f t="shared" si="44"/>
        <v>2.8000000000000001E-2</v>
      </c>
      <c r="P900">
        <f t="shared" si="45"/>
        <v>35</v>
      </c>
      <c r="Q900" t="s">
        <v>8330</v>
      </c>
      <c r="R900" t="s">
        <v>8334</v>
      </c>
      <c r="S900" s="10">
        <f t="shared" si="46"/>
        <v>40923.758217592593</v>
      </c>
      <c r="T900" s="12">
        <f t="shared" si="46"/>
        <v>40878.758217592593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19">
        <f t="shared" si="44"/>
        <v>0.37333333333333335</v>
      </c>
      <c r="P901">
        <f t="shared" si="45"/>
        <v>35</v>
      </c>
      <c r="Q901" t="s">
        <v>8330</v>
      </c>
      <c r="R901" t="s">
        <v>8334</v>
      </c>
      <c r="S901" s="10">
        <f t="shared" si="46"/>
        <v>40691.099097222221</v>
      </c>
      <c r="T901" s="12">
        <f t="shared" si="46"/>
        <v>40646.099097222221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19">
        <f t="shared" si="44"/>
        <v>4.1999999999999997E-3</v>
      </c>
      <c r="P902">
        <f t="shared" si="45"/>
        <v>10.5</v>
      </c>
      <c r="Q902" t="s">
        <v>8330</v>
      </c>
      <c r="R902" t="s">
        <v>8333</v>
      </c>
      <c r="S902" s="10">
        <f t="shared" si="46"/>
        <v>42459.807893518519</v>
      </c>
      <c r="T902" s="12">
        <f t="shared" si="46"/>
        <v>42429.84956018519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19">
        <f t="shared" si="44"/>
        <v>0</v>
      </c>
      <c r="P903" t="e">
        <f t="shared" si="45"/>
        <v>#DIV/0!</v>
      </c>
      <c r="Q903" t="s">
        <v>8330</v>
      </c>
      <c r="R903" t="s">
        <v>8333</v>
      </c>
      <c r="S903" s="10">
        <f t="shared" si="46"/>
        <v>40337.799305555556</v>
      </c>
      <c r="T903" s="12">
        <f t="shared" si="46"/>
        <v>40291.81150462963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19">
        <f t="shared" si="44"/>
        <v>3.0000000000000001E-3</v>
      </c>
      <c r="P904">
        <f t="shared" si="45"/>
        <v>30</v>
      </c>
      <c r="Q904" t="s">
        <v>8330</v>
      </c>
      <c r="R904" t="s">
        <v>8333</v>
      </c>
      <c r="S904" s="10">
        <f t="shared" si="46"/>
        <v>41881.645833333336</v>
      </c>
      <c r="T904" s="12">
        <f t="shared" si="46"/>
        <v>41829.965532407405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19">
        <f t="shared" si="44"/>
        <v>3.2000000000000001E-2</v>
      </c>
      <c r="P905">
        <f t="shared" si="45"/>
        <v>40</v>
      </c>
      <c r="Q905" t="s">
        <v>8330</v>
      </c>
      <c r="R905" t="s">
        <v>8333</v>
      </c>
      <c r="S905" s="10">
        <f t="shared" si="46"/>
        <v>41175.100694444445</v>
      </c>
      <c r="T905" s="12">
        <f t="shared" si="46"/>
        <v>41149.796064814815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19">
        <f t="shared" si="44"/>
        <v>3.0200000000000001E-3</v>
      </c>
      <c r="P906">
        <f t="shared" si="45"/>
        <v>50.333333333333336</v>
      </c>
      <c r="Q906" t="s">
        <v>8330</v>
      </c>
      <c r="R906" t="s">
        <v>8333</v>
      </c>
      <c r="S906" s="10">
        <f t="shared" si="46"/>
        <v>42372.080289351856</v>
      </c>
      <c r="T906" s="12">
        <f t="shared" si="46"/>
        <v>42342.080289351856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19">
        <f t="shared" si="44"/>
        <v>3.0153846153846153E-2</v>
      </c>
      <c r="P907">
        <f t="shared" si="45"/>
        <v>32.666666666666664</v>
      </c>
      <c r="Q907" t="s">
        <v>8330</v>
      </c>
      <c r="R907" t="s">
        <v>8333</v>
      </c>
      <c r="S907" s="10">
        <f t="shared" si="46"/>
        <v>40567.239884259259</v>
      </c>
      <c r="T907" s="12">
        <f t="shared" si="46"/>
        <v>40507.239884259259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19">
        <f t="shared" si="44"/>
        <v>0</v>
      </c>
      <c r="P908" t="e">
        <f t="shared" si="45"/>
        <v>#DIV/0!</v>
      </c>
      <c r="Q908" t="s">
        <v>8330</v>
      </c>
      <c r="R908" t="s">
        <v>8333</v>
      </c>
      <c r="S908" s="10">
        <f t="shared" si="46"/>
        <v>41711.148032407407</v>
      </c>
      <c r="T908" s="12">
        <f t="shared" si="46"/>
        <v>41681.189699074072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19">
        <f t="shared" si="44"/>
        <v>0</v>
      </c>
      <c r="P909" t="e">
        <f t="shared" si="45"/>
        <v>#DIV/0!</v>
      </c>
      <c r="Q909" t="s">
        <v>8330</v>
      </c>
      <c r="R909" t="s">
        <v>8333</v>
      </c>
      <c r="S909" s="10">
        <f t="shared" si="46"/>
        <v>40797.192395833335</v>
      </c>
      <c r="T909" s="12">
        <f t="shared" si="46"/>
        <v>40767.192395833335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19">
        <f t="shared" si="44"/>
        <v>0</v>
      </c>
      <c r="P910" t="e">
        <f t="shared" si="45"/>
        <v>#DIV/0!</v>
      </c>
      <c r="Q910" t="s">
        <v>8330</v>
      </c>
      <c r="R910" t="s">
        <v>8333</v>
      </c>
      <c r="S910" s="10">
        <f t="shared" si="46"/>
        <v>40386.207638888889</v>
      </c>
      <c r="T910" s="12">
        <f t="shared" si="46"/>
        <v>40340.801562499997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19">
        <f t="shared" si="44"/>
        <v>3.2500000000000001E-2</v>
      </c>
      <c r="P911">
        <f t="shared" si="45"/>
        <v>65</v>
      </c>
      <c r="Q911" t="s">
        <v>8330</v>
      </c>
      <c r="R911" t="s">
        <v>8333</v>
      </c>
      <c r="S911" s="10">
        <f t="shared" si="46"/>
        <v>41113.166666666664</v>
      </c>
      <c r="T911" s="12">
        <f t="shared" si="46"/>
        <v>41081.69027777778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19">
        <f t="shared" si="44"/>
        <v>0.22363636363636363</v>
      </c>
      <c r="P912">
        <f t="shared" si="45"/>
        <v>24.6</v>
      </c>
      <c r="Q912" t="s">
        <v>8330</v>
      </c>
      <c r="R912" t="s">
        <v>8333</v>
      </c>
      <c r="S912" s="10">
        <f t="shared" si="46"/>
        <v>42797.545358796298</v>
      </c>
      <c r="T912" s="12">
        <f t="shared" si="46"/>
        <v>42737.545358796298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19">
        <f t="shared" si="44"/>
        <v>0</v>
      </c>
      <c r="P913" t="e">
        <f t="shared" si="45"/>
        <v>#DIV/0!</v>
      </c>
      <c r="Q913" t="s">
        <v>8330</v>
      </c>
      <c r="R913" t="s">
        <v>8333</v>
      </c>
      <c r="S913" s="10">
        <f t="shared" si="46"/>
        <v>41663.005150462966</v>
      </c>
      <c r="T913" s="12">
        <f t="shared" si="46"/>
        <v>41642.005150462966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19">
        <f t="shared" si="44"/>
        <v>8.5714285714285719E-3</v>
      </c>
      <c r="P914">
        <f t="shared" si="45"/>
        <v>15</v>
      </c>
      <c r="Q914" t="s">
        <v>8330</v>
      </c>
      <c r="R914" t="s">
        <v>8333</v>
      </c>
      <c r="S914" s="10">
        <f t="shared" si="46"/>
        <v>41254.151006944441</v>
      </c>
      <c r="T914" s="12">
        <f t="shared" si="46"/>
        <v>41194.109340277777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19">
        <f t="shared" si="44"/>
        <v>6.6066666666666662E-2</v>
      </c>
      <c r="P915">
        <f t="shared" si="45"/>
        <v>82.583333333333329</v>
      </c>
      <c r="Q915" t="s">
        <v>8330</v>
      </c>
      <c r="R915" t="s">
        <v>8333</v>
      </c>
      <c r="S915" s="10">
        <f t="shared" si="46"/>
        <v>41034.139108796298</v>
      </c>
      <c r="T915" s="12">
        <f t="shared" si="46"/>
        <v>41004.139108796298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19">
        <f t="shared" si="44"/>
        <v>0</v>
      </c>
      <c r="P916" t="e">
        <f t="shared" si="45"/>
        <v>#DIV/0!</v>
      </c>
      <c r="Q916" t="s">
        <v>8330</v>
      </c>
      <c r="R916" t="s">
        <v>8333</v>
      </c>
      <c r="S916" s="10">
        <f t="shared" si="46"/>
        <v>41146.763275462967</v>
      </c>
      <c r="T916" s="12">
        <f t="shared" si="46"/>
        <v>41116.763275462967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19">
        <f t="shared" si="44"/>
        <v>5.7692307692307696E-2</v>
      </c>
      <c r="P917">
        <f t="shared" si="45"/>
        <v>41.666666666666664</v>
      </c>
      <c r="Q917" t="s">
        <v>8330</v>
      </c>
      <c r="R917" t="s">
        <v>8333</v>
      </c>
      <c r="S917" s="10">
        <f t="shared" si="46"/>
        <v>40969.207638888889</v>
      </c>
      <c r="T917" s="12">
        <f t="shared" si="46"/>
        <v>40937.679560185185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19">
        <f t="shared" si="44"/>
        <v>0</v>
      </c>
      <c r="P918" t="e">
        <f t="shared" si="45"/>
        <v>#DIV/0!</v>
      </c>
      <c r="Q918" t="s">
        <v>8330</v>
      </c>
      <c r="R918" t="s">
        <v>8333</v>
      </c>
      <c r="S918" s="10">
        <f t="shared" si="46"/>
        <v>40473.208333333336</v>
      </c>
      <c r="T918" s="12">
        <f t="shared" si="46"/>
        <v>40434.853402777779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19">
        <f t="shared" si="44"/>
        <v>6.0000000000000001E-3</v>
      </c>
      <c r="P919">
        <f t="shared" si="45"/>
        <v>30</v>
      </c>
      <c r="Q919" t="s">
        <v>8330</v>
      </c>
      <c r="R919" t="s">
        <v>8333</v>
      </c>
      <c r="S919" s="10">
        <f t="shared" si="46"/>
        <v>41834.104166666664</v>
      </c>
      <c r="T919" s="12">
        <f t="shared" si="46"/>
        <v>41802.94363425926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19">
        <f t="shared" si="44"/>
        <v>5.0256410256410255E-2</v>
      </c>
      <c r="P920">
        <f t="shared" si="45"/>
        <v>19.600000000000001</v>
      </c>
      <c r="Q920" t="s">
        <v>8330</v>
      </c>
      <c r="R920" t="s">
        <v>8333</v>
      </c>
      <c r="S920" s="10">
        <f t="shared" si="46"/>
        <v>41974.957881944443</v>
      </c>
      <c r="T920" s="12">
        <f t="shared" si="46"/>
        <v>41944.916215277779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19">
        <f t="shared" si="44"/>
        <v>5.0000000000000001E-3</v>
      </c>
      <c r="P921">
        <f t="shared" si="45"/>
        <v>100</v>
      </c>
      <c r="Q921" t="s">
        <v>8330</v>
      </c>
      <c r="R921" t="s">
        <v>8333</v>
      </c>
      <c r="S921" s="10">
        <f t="shared" si="46"/>
        <v>41262.641724537039</v>
      </c>
      <c r="T921" s="12">
        <f t="shared" si="46"/>
        <v>41227.641724537039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19">
        <f t="shared" si="44"/>
        <v>0</v>
      </c>
      <c r="P922" t="e">
        <f t="shared" si="45"/>
        <v>#DIV/0!</v>
      </c>
      <c r="Q922" t="s">
        <v>8330</v>
      </c>
      <c r="R922" t="s">
        <v>8333</v>
      </c>
      <c r="S922" s="10">
        <f t="shared" si="46"/>
        <v>41592.713217592594</v>
      </c>
      <c r="T922" s="12">
        <f t="shared" si="46"/>
        <v>41562.67155092593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19">
        <f t="shared" si="44"/>
        <v>0.309</v>
      </c>
      <c r="P923">
        <f t="shared" si="45"/>
        <v>231.75</v>
      </c>
      <c r="Q923" t="s">
        <v>8330</v>
      </c>
      <c r="R923" t="s">
        <v>8333</v>
      </c>
      <c r="S923" s="10">
        <f t="shared" si="46"/>
        <v>40889.212685185186</v>
      </c>
      <c r="T923" s="12">
        <f t="shared" si="46"/>
        <v>40847.171018518515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19">
        <f t="shared" si="44"/>
        <v>0.21037037037037037</v>
      </c>
      <c r="P924">
        <f t="shared" si="45"/>
        <v>189.33333333333334</v>
      </c>
      <c r="Q924" t="s">
        <v>8330</v>
      </c>
      <c r="R924" t="s">
        <v>8333</v>
      </c>
      <c r="S924" s="10">
        <f t="shared" si="46"/>
        <v>41913.530011574076</v>
      </c>
      <c r="T924" s="12">
        <f t="shared" si="46"/>
        <v>41878.530011574076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19">
        <f t="shared" si="44"/>
        <v>2.1999999999999999E-2</v>
      </c>
      <c r="P925">
        <f t="shared" si="45"/>
        <v>55</v>
      </c>
      <c r="Q925" t="s">
        <v>8330</v>
      </c>
      <c r="R925" t="s">
        <v>8333</v>
      </c>
      <c r="S925" s="10">
        <f t="shared" si="46"/>
        <v>41965.001423611116</v>
      </c>
      <c r="T925" s="12">
        <f t="shared" si="46"/>
        <v>41934.959756944445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19">
        <f t="shared" si="44"/>
        <v>0.109</v>
      </c>
      <c r="P926">
        <f t="shared" si="45"/>
        <v>21.8</v>
      </c>
      <c r="Q926" t="s">
        <v>8330</v>
      </c>
      <c r="R926" t="s">
        <v>8333</v>
      </c>
      <c r="S926" s="10">
        <f t="shared" si="46"/>
        <v>41318.942928240744</v>
      </c>
      <c r="T926" s="12">
        <f t="shared" si="46"/>
        <v>41288.942928240744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19">
        <f t="shared" si="44"/>
        <v>2.6666666666666668E-2</v>
      </c>
      <c r="P927">
        <f t="shared" si="45"/>
        <v>32</v>
      </c>
      <c r="Q927" t="s">
        <v>8330</v>
      </c>
      <c r="R927" t="s">
        <v>8333</v>
      </c>
      <c r="S927" s="10">
        <f t="shared" si="46"/>
        <v>41605.922581018516</v>
      </c>
      <c r="T927" s="12">
        <f t="shared" si="46"/>
        <v>41575.880914351852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19">
        <f t="shared" si="44"/>
        <v>0</v>
      </c>
      <c r="P928" t="e">
        <f t="shared" si="45"/>
        <v>#DIV/0!</v>
      </c>
      <c r="Q928" t="s">
        <v>8330</v>
      </c>
      <c r="R928" t="s">
        <v>8333</v>
      </c>
      <c r="S928" s="10">
        <f t="shared" si="46"/>
        <v>40367.944444444445</v>
      </c>
      <c r="T928" s="12">
        <f t="shared" si="46"/>
        <v>40338.02002314815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19">
        <f t="shared" si="44"/>
        <v>0</v>
      </c>
      <c r="P929" t="e">
        <f t="shared" si="45"/>
        <v>#DIV/0!</v>
      </c>
      <c r="Q929" t="s">
        <v>8330</v>
      </c>
      <c r="R929" t="s">
        <v>8333</v>
      </c>
      <c r="S929" s="10">
        <f t="shared" si="46"/>
        <v>41043.822858796295</v>
      </c>
      <c r="T929" s="12">
        <f t="shared" si="46"/>
        <v>41013.822858796295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19">
        <f t="shared" si="44"/>
        <v>0.10862068965517241</v>
      </c>
      <c r="P930">
        <f t="shared" si="45"/>
        <v>56.25</v>
      </c>
      <c r="Q930" t="s">
        <v>8330</v>
      </c>
      <c r="R930" t="s">
        <v>8333</v>
      </c>
      <c r="S930" s="10">
        <f t="shared" si="46"/>
        <v>41231</v>
      </c>
      <c r="T930" s="12">
        <f t="shared" si="46"/>
        <v>41180.86241898148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19">
        <f t="shared" si="44"/>
        <v>0</v>
      </c>
      <c r="P931" t="e">
        <f t="shared" si="45"/>
        <v>#DIV/0!</v>
      </c>
      <c r="Q931" t="s">
        <v>8330</v>
      </c>
      <c r="R931" t="s">
        <v>8333</v>
      </c>
      <c r="S931" s="10">
        <f t="shared" si="46"/>
        <v>41008.196400462963</v>
      </c>
      <c r="T931" s="12">
        <f t="shared" si="46"/>
        <v>40978.238067129627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19">
        <f t="shared" si="44"/>
        <v>0.38333333333333336</v>
      </c>
      <c r="P932">
        <f t="shared" si="45"/>
        <v>69</v>
      </c>
      <c r="Q932" t="s">
        <v>8330</v>
      </c>
      <c r="R932" t="s">
        <v>8333</v>
      </c>
      <c r="S932" s="10">
        <f t="shared" si="46"/>
        <v>40354.897222222222</v>
      </c>
      <c r="T932" s="12">
        <f t="shared" si="46"/>
        <v>40312.915578703702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19">
        <f t="shared" si="44"/>
        <v>6.5500000000000003E-2</v>
      </c>
      <c r="P933">
        <f t="shared" si="45"/>
        <v>18.714285714285715</v>
      </c>
      <c r="Q933" t="s">
        <v>8330</v>
      </c>
      <c r="R933" t="s">
        <v>8333</v>
      </c>
      <c r="S933" s="10">
        <f t="shared" si="46"/>
        <v>41714.916666666664</v>
      </c>
      <c r="T933" s="12">
        <f t="shared" si="46"/>
        <v>41680.359976851854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19">
        <f t="shared" si="44"/>
        <v>0.14536842105263159</v>
      </c>
      <c r="P934">
        <f t="shared" si="45"/>
        <v>46.033333333333331</v>
      </c>
      <c r="Q934" t="s">
        <v>8330</v>
      </c>
      <c r="R934" t="s">
        <v>8333</v>
      </c>
      <c r="S934" s="10">
        <f t="shared" si="46"/>
        <v>41355.927604166667</v>
      </c>
      <c r="T934" s="12">
        <f t="shared" si="46"/>
        <v>41310.969270833331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19">
        <f t="shared" si="44"/>
        <v>0.06</v>
      </c>
      <c r="P935">
        <f t="shared" si="45"/>
        <v>60</v>
      </c>
      <c r="Q935" t="s">
        <v>8330</v>
      </c>
      <c r="R935" t="s">
        <v>8333</v>
      </c>
      <c r="S935" s="10">
        <f t="shared" si="46"/>
        <v>41771.169085648151</v>
      </c>
      <c r="T935" s="12">
        <f t="shared" si="46"/>
        <v>41711.169085648151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19">
        <f t="shared" si="44"/>
        <v>0.30399999999999999</v>
      </c>
      <c r="P936">
        <f t="shared" si="45"/>
        <v>50.666666666666664</v>
      </c>
      <c r="Q936" t="s">
        <v>8330</v>
      </c>
      <c r="R936" t="s">
        <v>8333</v>
      </c>
      <c r="S936" s="10">
        <f t="shared" si="46"/>
        <v>41763.25</v>
      </c>
      <c r="T936" s="12">
        <f t="shared" si="46"/>
        <v>41733.737083333333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19">
        <f t="shared" si="44"/>
        <v>1.4285714285714285E-2</v>
      </c>
      <c r="P937">
        <f t="shared" si="45"/>
        <v>25</v>
      </c>
      <c r="Q937" t="s">
        <v>8330</v>
      </c>
      <c r="R937" t="s">
        <v>8333</v>
      </c>
      <c r="S937" s="10">
        <f t="shared" si="46"/>
        <v>42398.333668981482</v>
      </c>
      <c r="T937" s="12">
        <f t="shared" si="46"/>
        <v>42368.333668981482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19">
        <f t="shared" si="44"/>
        <v>0</v>
      </c>
      <c r="P938" t="e">
        <f t="shared" si="45"/>
        <v>#DIV/0!</v>
      </c>
      <c r="Q938" t="s">
        <v>8330</v>
      </c>
      <c r="R938" t="s">
        <v>8333</v>
      </c>
      <c r="S938" s="10">
        <f t="shared" si="46"/>
        <v>40926.833333333336</v>
      </c>
      <c r="T938" s="12">
        <f t="shared" si="46"/>
        <v>40883.024178240739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19">
        <f t="shared" si="44"/>
        <v>1.1428571428571429E-2</v>
      </c>
      <c r="P939">
        <f t="shared" si="45"/>
        <v>20</v>
      </c>
      <c r="Q939" t="s">
        <v>8330</v>
      </c>
      <c r="R939" t="s">
        <v>8333</v>
      </c>
      <c r="S939" s="10">
        <f t="shared" si="46"/>
        <v>41581.839780092596</v>
      </c>
      <c r="T939" s="12">
        <f t="shared" si="46"/>
        <v>41551.798113425924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19">
        <f t="shared" si="44"/>
        <v>3.5714285714285713E-3</v>
      </c>
      <c r="P940">
        <f t="shared" si="45"/>
        <v>25</v>
      </c>
      <c r="Q940" t="s">
        <v>8330</v>
      </c>
      <c r="R940" t="s">
        <v>8333</v>
      </c>
      <c r="S940" s="10">
        <f t="shared" si="46"/>
        <v>41154.479722222226</v>
      </c>
      <c r="T940" s="12">
        <f t="shared" si="46"/>
        <v>41124.479722222226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19">
        <f t="shared" si="44"/>
        <v>1.4545454545454545E-2</v>
      </c>
      <c r="P941">
        <f t="shared" si="45"/>
        <v>20</v>
      </c>
      <c r="Q941" t="s">
        <v>8330</v>
      </c>
      <c r="R941" t="s">
        <v>8333</v>
      </c>
      <c r="S941" s="10">
        <f t="shared" si="46"/>
        <v>41455.831944444442</v>
      </c>
      <c r="T941" s="12">
        <f t="shared" si="46"/>
        <v>41416.763171296298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19">
        <f t="shared" si="44"/>
        <v>0.17155555555555554</v>
      </c>
      <c r="P942">
        <f t="shared" si="45"/>
        <v>110.28571428571429</v>
      </c>
      <c r="Q942" t="s">
        <v>8324</v>
      </c>
      <c r="R942" t="s">
        <v>8326</v>
      </c>
      <c r="S942" s="10">
        <f t="shared" si="46"/>
        <v>42227.008402777778</v>
      </c>
      <c r="T942" s="12">
        <f t="shared" si="46"/>
        <v>42182.008402777778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19">
        <f t="shared" si="44"/>
        <v>2.3220000000000001E-2</v>
      </c>
      <c r="P943">
        <f t="shared" si="45"/>
        <v>37.451612903225808</v>
      </c>
      <c r="Q943" t="s">
        <v>8324</v>
      </c>
      <c r="R943" t="s">
        <v>8326</v>
      </c>
      <c r="S943" s="10">
        <f t="shared" si="46"/>
        <v>42776.096585648149</v>
      </c>
      <c r="T943" s="12">
        <f t="shared" si="46"/>
        <v>42746.096585648149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19">
        <f t="shared" si="44"/>
        <v>8.9066666666666669E-2</v>
      </c>
      <c r="P944">
        <f t="shared" si="45"/>
        <v>41.75</v>
      </c>
      <c r="Q944" t="s">
        <v>8324</v>
      </c>
      <c r="R944" t="s">
        <v>8326</v>
      </c>
      <c r="S944" s="10">
        <f t="shared" si="46"/>
        <v>42418.843287037031</v>
      </c>
      <c r="T944" s="12">
        <f t="shared" si="46"/>
        <v>42382.843287037031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19">
        <f t="shared" si="44"/>
        <v>9.633333333333334E-2</v>
      </c>
      <c r="P945">
        <f t="shared" si="45"/>
        <v>24.083333333333332</v>
      </c>
      <c r="Q945" t="s">
        <v>8324</v>
      </c>
      <c r="R945" t="s">
        <v>8326</v>
      </c>
      <c r="S945" s="10">
        <f t="shared" si="46"/>
        <v>42703.709548611107</v>
      </c>
      <c r="T945" s="12">
        <f t="shared" si="46"/>
        <v>42673.66788194445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19">
        <f t="shared" si="44"/>
        <v>0.13325999999999999</v>
      </c>
      <c r="P946">
        <f t="shared" si="45"/>
        <v>69.40625</v>
      </c>
      <c r="Q946" t="s">
        <v>8324</v>
      </c>
      <c r="R946" t="s">
        <v>8326</v>
      </c>
      <c r="S946" s="10">
        <f t="shared" si="46"/>
        <v>42478.583333333328</v>
      </c>
      <c r="T946" s="12">
        <f t="shared" si="46"/>
        <v>42444.583912037036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19">
        <f t="shared" si="44"/>
        <v>2.4840000000000001E-2</v>
      </c>
      <c r="P947">
        <f t="shared" si="45"/>
        <v>155.25</v>
      </c>
      <c r="Q947" t="s">
        <v>8324</v>
      </c>
      <c r="R947" t="s">
        <v>8326</v>
      </c>
      <c r="S947" s="10">
        <f t="shared" si="46"/>
        <v>42784.999305555553</v>
      </c>
      <c r="T947" s="12">
        <f t="shared" si="46"/>
        <v>42732.872986111113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19">
        <f t="shared" si="44"/>
        <v>1.9066666666666666E-2</v>
      </c>
      <c r="P948">
        <f t="shared" si="45"/>
        <v>57.2</v>
      </c>
      <c r="Q948" t="s">
        <v>8324</v>
      </c>
      <c r="R948" t="s">
        <v>8326</v>
      </c>
      <c r="S948" s="10">
        <f t="shared" si="46"/>
        <v>42622.750555555554</v>
      </c>
      <c r="T948" s="12">
        <f t="shared" si="46"/>
        <v>42592.750555555554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19">
        <f t="shared" si="44"/>
        <v>0</v>
      </c>
      <c r="P949" t="e">
        <f t="shared" si="45"/>
        <v>#DIV/0!</v>
      </c>
      <c r="Q949" t="s">
        <v>8324</v>
      </c>
      <c r="R949" t="s">
        <v>8326</v>
      </c>
      <c r="S949" s="10">
        <f t="shared" si="46"/>
        <v>42551.781319444446</v>
      </c>
      <c r="T949" s="12">
        <f t="shared" si="46"/>
        <v>42491.781319444446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19">
        <f t="shared" si="44"/>
        <v>0.12</v>
      </c>
      <c r="P950">
        <f t="shared" si="45"/>
        <v>60</v>
      </c>
      <c r="Q950" t="s">
        <v>8324</v>
      </c>
      <c r="R950" t="s">
        <v>8326</v>
      </c>
      <c r="S950" s="10">
        <f t="shared" si="46"/>
        <v>42441.828287037039</v>
      </c>
      <c r="T950" s="12">
        <f t="shared" si="46"/>
        <v>42411.828287037039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19">
        <f t="shared" si="44"/>
        <v>1.3650000000000001E-2</v>
      </c>
      <c r="P951">
        <f t="shared" si="45"/>
        <v>39</v>
      </c>
      <c r="Q951" t="s">
        <v>8324</v>
      </c>
      <c r="R951" t="s">
        <v>8326</v>
      </c>
      <c r="S951" s="10">
        <f t="shared" si="46"/>
        <v>42421.043703703705</v>
      </c>
      <c r="T951" s="12">
        <f t="shared" si="46"/>
        <v>42361.043703703705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19">
        <f t="shared" si="44"/>
        <v>0.28039999999999998</v>
      </c>
      <c r="P952">
        <f t="shared" si="45"/>
        <v>58.416666666666664</v>
      </c>
      <c r="Q952" t="s">
        <v>8324</v>
      </c>
      <c r="R952" t="s">
        <v>8326</v>
      </c>
      <c r="S952" s="10">
        <f t="shared" si="46"/>
        <v>42386.750706018516</v>
      </c>
      <c r="T952" s="12">
        <f t="shared" si="46"/>
        <v>42356.750706018516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19">
        <f t="shared" si="44"/>
        <v>0.38390000000000002</v>
      </c>
      <c r="P953">
        <f t="shared" si="45"/>
        <v>158.63636363636363</v>
      </c>
      <c r="Q953" t="s">
        <v>8324</v>
      </c>
      <c r="R953" t="s">
        <v>8326</v>
      </c>
      <c r="S953" s="10">
        <f t="shared" si="46"/>
        <v>42525.653611111105</v>
      </c>
      <c r="T953" s="12">
        <f t="shared" si="46"/>
        <v>42480.653611111105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19">
        <f t="shared" si="44"/>
        <v>0.39942857142857141</v>
      </c>
      <c r="P954">
        <f t="shared" si="45"/>
        <v>99.857142857142861</v>
      </c>
      <c r="Q954" t="s">
        <v>8324</v>
      </c>
      <c r="R954" t="s">
        <v>8326</v>
      </c>
      <c r="S954" s="10">
        <f t="shared" si="46"/>
        <v>42692.655231481483</v>
      </c>
      <c r="T954" s="12">
        <f t="shared" si="46"/>
        <v>42662.613564814819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19">
        <f t="shared" si="44"/>
        <v>8.3999999999999995E-3</v>
      </c>
      <c r="P955">
        <f t="shared" si="45"/>
        <v>25.2</v>
      </c>
      <c r="Q955" t="s">
        <v>8324</v>
      </c>
      <c r="R955" t="s">
        <v>8326</v>
      </c>
      <c r="S955" s="10">
        <f t="shared" si="46"/>
        <v>42029.164340277777</v>
      </c>
      <c r="T955" s="12">
        <f t="shared" si="46"/>
        <v>41999.164340277777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19">
        <f t="shared" si="44"/>
        <v>0.43406666666666666</v>
      </c>
      <c r="P956">
        <f t="shared" si="45"/>
        <v>89.191780821917803</v>
      </c>
      <c r="Q956" t="s">
        <v>8324</v>
      </c>
      <c r="R956" t="s">
        <v>8326</v>
      </c>
      <c r="S956" s="10">
        <f t="shared" si="46"/>
        <v>42236.833784722221</v>
      </c>
      <c r="T956" s="12">
        <f t="shared" si="46"/>
        <v>42194.833784722221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19">
        <f t="shared" si="44"/>
        <v>5.6613333333333335E-2</v>
      </c>
      <c r="P957">
        <f t="shared" si="45"/>
        <v>182.6236559139785</v>
      </c>
      <c r="Q957" t="s">
        <v>8324</v>
      </c>
      <c r="R957" t="s">
        <v>8326</v>
      </c>
      <c r="S957" s="10">
        <f t="shared" si="46"/>
        <v>42626.295138888891</v>
      </c>
      <c r="T957" s="12">
        <f t="shared" si="46"/>
        <v>42586.295138888891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19">
        <f t="shared" si="44"/>
        <v>1.7219999999999999E-2</v>
      </c>
      <c r="P958">
        <f t="shared" si="45"/>
        <v>50.647058823529413</v>
      </c>
      <c r="Q958" t="s">
        <v>8324</v>
      </c>
      <c r="R958" t="s">
        <v>8326</v>
      </c>
      <c r="S958" s="10">
        <f t="shared" si="46"/>
        <v>42120.872210648144</v>
      </c>
      <c r="T958" s="12">
        <f t="shared" si="46"/>
        <v>42060.913877314815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19">
        <f t="shared" si="44"/>
        <v>1.9416666666666665E-2</v>
      </c>
      <c r="P959">
        <f t="shared" si="45"/>
        <v>33.285714285714285</v>
      </c>
      <c r="Q959" t="s">
        <v>8324</v>
      </c>
      <c r="R959" t="s">
        <v>8326</v>
      </c>
      <c r="S959" s="10">
        <f t="shared" si="46"/>
        <v>42691.594131944439</v>
      </c>
      <c r="T959" s="12">
        <f t="shared" si="46"/>
        <v>42660.552465277782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19">
        <f t="shared" si="44"/>
        <v>0.11328275684711328</v>
      </c>
      <c r="P960">
        <f t="shared" si="45"/>
        <v>51.823529411764703</v>
      </c>
      <c r="Q960" t="s">
        <v>8324</v>
      </c>
      <c r="R960" t="s">
        <v>8326</v>
      </c>
      <c r="S960" s="10">
        <f t="shared" si="46"/>
        <v>42104.207638888889</v>
      </c>
      <c r="T960" s="12">
        <f t="shared" si="46"/>
        <v>42082.802812499998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19">
        <f t="shared" si="44"/>
        <v>0.3886</v>
      </c>
      <c r="P961">
        <f t="shared" si="45"/>
        <v>113.62573099415205</v>
      </c>
      <c r="Q961" t="s">
        <v>8324</v>
      </c>
      <c r="R961" t="s">
        <v>8326</v>
      </c>
      <c r="S961" s="10">
        <f t="shared" si="46"/>
        <v>42023.174363425926</v>
      </c>
      <c r="T961" s="12">
        <f t="shared" si="46"/>
        <v>41993.174363425926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19">
        <f t="shared" si="44"/>
        <v>0.46100628930817611</v>
      </c>
      <c r="P962">
        <f t="shared" si="45"/>
        <v>136.46276595744681</v>
      </c>
      <c r="Q962" t="s">
        <v>8324</v>
      </c>
      <c r="R962" t="s">
        <v>8326</v>
      </c>
      <c r="S962" s="10">
        <f t="shared" si="46"/>
        <v>42808.585127314815</v>
      </c>
      <c r="T962" s="12">
        <f t="shared" si="46"/>
        <v>42766.626793981486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19">
        <f t="shared" ref="O963:O1026" si="47">E963/D963</f>
        <v>0.42188421052631581</v>
      </c>
      <c r="P963">
        <f t="shared" ref="P963:P1026" si="48">E963/L963</f>
        <v>364.35454545454547</v>
      </c>
      <c r="Q963" t="s">
        <v>8324</v>
      </c>
      <c r="R963" t="s">
        <v>8326</v>
      </c>
      <c r="S963" s="10">
        <f t="shared" ref="S963:T1026" si="49">(((I963/60)/60)/24)+DATE(1970,1,1)</f>
        <v>42786.791666666672</v>
      </c>
      <c r="T963" s="12">
        <f t="shared" si="49"/>
        <v>42740.693692129629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19">
        <f t="shared" si="47"/>
        <v>0.2848</v>
      </c>
      <c r="P964">
        <f t="shared" si="48"/>
        <v>19.243243243243242</v>
      </c>
      <c r="Q964" t="s">
        <v>8324</v>
      </c>
      <c r="R964" t="s">
        <v>8326</v>
      </c>
      <c r="S964" s="10">
        <f t="shared" si="49"/>
        <v>42411.712418981479</v>
      </c>
      <c r="T964" s="12">
        <f t="shared" si="49"/>
        <v>42373.712418981479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19">
        <f t="shared" si="47"/>
        <v>1.0771428571428571E-2</v>
      </c>
      <c r="P965">
        <f t="shared" si="48"/>
        <v>41.888888888888886</v>
      </c>
      <c r="Q965" t="s">
        <v>8324</v>
      </c>
      <c r="R965" t="s">
        <v>8326</v>
      </c>
      <c r="S965" s="10">
        <f t="shared" si="49"/>
        <v>42660.635636574079</v>
      </c>
      <c r="T965" s="12">
        <f t="shared" si="49"/>
        <v>42625.635636574079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19">
        <f t="shared" si="47"/>
        <v>7.9909090909090902E-3</v>
      </c>
      <c r="P966">
        <f t="shared" si="48"/>
        <v>30.310344827586206</v>
      </c>
      <c r="Q966" t="s">
        <v>8324</v>
      </c>
      <c r="R966" t="s">
        <v>8326</v>
      </c>
      <c r="S966" s="10">
        <f t="shared" si="49"/>
        <v>42248.628692129627</v>
      </c>
      <c r="T966" s="12">
        <f t="shared" si="49"/>
        <v>42208.628692129627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19">
        <f t="shared" si="47"/>
        <v>1.192E-2</v>
      </c>
      <c r="P967">
        <f t="shared" si="48"/>
        <v>49.666666666666664</v>
      </c>
      <c r="Q967" t="s">
        <v>8324</v>
      </c>
      <c r="R967" t="s">
        <v>8326</v>
      </c>
      <c r="S967" s="10">
        <f t="shared" si="49"/>
        <v>42669.165972222225</v>
      </c>
      <c r="T967" s="12">
        <f t="shared" si="49"/>
        <v>42637.016736111109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19">
        <f t="shared" si="47"/>
        <v>0.14799999999999999</v>
      </c>
      <c r="P968">
        <f t="shared" si="48"/>
        <v>59.2</v>
      </c>
      <c r="Q968" t="s">
        <v>8324</v>
      </c>
      <c r="R968" t="s">
        <v>8326</v>
      </c>
      <c r="S968" s="10">
        <f t="shared" si="49"/>
        <v>42649.635787037041</v>
      </c>
      <c r="T968" s="12">
        <f t="shared" si="49"/>
        <v>42619.635787037041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19">
        <f t="shared" si="47"/>
        <v>0.17810000000000001</v>
      </c>
      <c r="P969">
        <f t="shared" si="48"/>
        <v>43.97530864197531</v>
      </c>
      <c r="Q969" t="s">
        <v>8324</v>
      </c>
      <c r="R969" t="s">
        <v>8326</v>
      </c>
      <c r="S969" s="10">
        <f t="shared" si="49"/>
        <v>42482.21266203704</v>
      </c>
      <c r="T969" s="12">
        <f t="shared" si="49"/>
        <v>42422.254328703704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19">
        <f t="shared" si="47"/>
        <v>1.325E-2</v>
      </c>
      <c r="P970">
        <f t="shared" si="48"/>
        <v>26.5</v>
      </c>
      <c r="Q970" t="s">
        <v>8324</v>
      </c>
      <c r="R970" t="s">
        <v>8326</v>
      </c>
      <c r="S970" s="10">
        <f t="shared" si="49"/>
        <v>41866.847615740742</v>
      </c>
      <c r="T970" s="12">
        <f t="shared" si="49"/>
        <v>41836.847615740742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19">
        <f t="shared" si="47"/>
        <v>0.46666666666666667</v>
      </c>
      <c r="P971">
        <f t="shared" si="48"/>
        <v>1272.7272727272727</v>
      </c>
      <c r="Q971" t="s">
        <v>8324</v>
      </c>
      <c r="R971" t="s">
        <v>8326</v>
      </c>
      <c r="S971" s="10">
        <f t="shared" si="49"/>
        <v>42775.30332175926</v>
      </c>
      <c r="T971" s="12">
        <f t="shared" si="49"/>
        <v>42742.30332175926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19">
        <f t="shared" si="47"/>
        <v>0.4592</v>
      </c>
      <c r="P972">
        <f t="shared" si="48"/>
        <v>164</v>
      </c>
      <c r="Q972" t="s">
        <v>8324</v>
      </c>
      <c r="R972" t="s">
        <v>8326</v>
      </c>
      <c r="S972" s="10">
        <f t="shared" si="49"/>
        <v>42758.207638888889</v>
      </c>
      <c r="T972" s="12">
        <f t="shared" si="49"/>
        <v>42721.220520833333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19">
        <f t="shared" si="47"/>
        <v>2.2599999999999999E-3</v>
      </c>
      <c r="P973">
        <f t="shared" si="48"/>
        <v>45.2</v>
      </c>
      <c r="Q973" t="s">
        <v>8324</v>
      </c>
      <c r="R973" t="s">
        <v>8326</v>
      </c>
      <c r="S973" s="10">
        <f t="shared" si="49"/>
        <v>42156.709027777775</v>
      </c>
      <c r="T973" s="12">
        <f t="shared" si="49"/>
        <v>42111.709027777775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19">
        <f t="shared" si="47"/>
        <v>0.34625</v>
      </c>
      <c r="P974">
        <f t="shared" si="48"/>
        <v>153.88888888888889</v>
      </c>
      <c r="Q974" t="s">
        <v>8324</v>
      </c>
      <c r="R974" t="s">
        <v>8326</v>
      </c>
      <c r="S974" s="10">
        <f t="shared" si="49"/>
        <v>41886.290972222225</v>
      </c>
      <c r="T974" s="12">
        <f t="shared" si="49"/>
        <v>41856.865717592591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19">
        <f t="shared" si="47"/>
        <v>2.0549999999999999E-2</v>
      </c>
      <c r="P975">
        <f t="shared" si="48"/>
        <v>51.375</v>
      </c>
      <c r="Q975" t="s">
        <v>8324</v>
      </c>
      <c r="R975" t="s">
        <v>8326</v>
      </c>
      <c r="S975" s="10">
        <f t="shared" si="49"/>
        <v>42317.056631944448</v>
      </c>
      <c r="T975" s="12">
        <f t="shared" si="49"/>
        <v>42257.014965277776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19">
        <f t="shared" si="47"/>
        <v>5.5999999999999999E-3</v>
      </c>
      <c r="P976">
        <f t="shared" si="48"/>
        <v>93.333333333333329</v>
      </c>
      <c r="Q976" t="s">
        <v>8324</v>
      </c>
      <c r="R976" t="s">
        <v>8326</v>
      </c>
      <c r="S976" s="10">
        <f t="shared" si="49"/>
        <v>42454.707824074074</v>
      </c>
      <c r="T976" s="12">
        <f t="shared" si="49"/>
        <v>42424.749490740738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19">
        <f t="shared" si="47"/>
        <v>2.6069999999999999E-2</v>
      </c>
      <c r="P977">
        <f t="shared" si="48"/>
        <v>108.625</v>
      </c>
      <c r="Q977" t="s">
        <v>8324</v>
      </c>
      <c r="R977" t="s">
        <v>8326</v>
      </c>
      <c r="S977" s="10">
        <f t="shared" si="49"/>
        <v>42549.696585648147</v>
      </c>
      <c r="T977" s="12">
        <f t="shared" si="49"/>
        <v>42489.696585648147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19">
        <f t="shared" si="47"/>
        <v>1.9259999999999999E-2</v>
      </c>
      <c r="P978">
        <f t="shared" si="48"/>
        <v>160.5</v>
      </c>
      <c r="Q978" t="s">
        <v>8324</v>
      </c>
      <c r="R978" t="s">
        <v>8326</v>
      </c>
      <c r="S978" s="10">
        <f t="shared" si="49"/>
        <v>42230.058993055558</v>
      </c>
      <c r="T978" s="12">
        <f t="shared" si="49"/>
        <v>42185.058993055558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19">
        <f t="shared" si="47"/>
        <v>0.33666666666666667</v>
      </c>
      <c r="P979">
        <f t="shared" si="48"/>
        <v>75.75</v>
      </c>
      <c r="Q979" t="s">
        <v>8324</v>
      </c>
      <c r="R979" t="s">
        <v>8326</v>
      </c>
      <c r="S979" s="10">
        <f t="shared" si="49"/>
        <v>42421.942094907412</v>
      </c>
      <c r="T979" s="12">
        <f t="shared" si="49"/>
        <v>42391.942094907412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19">
        <f t="shared" si="47"/>
        <v>0.5626326718299024</v>
      </c>
      <c r="P980">
        <f t="shared" si="48"/>
        <v>790.83739837398377</v>
      </c>
      <c r="Q980" t="s">
        <v>8324</v>
      </c>
      <c r="R980" t="s">
        <v>8326</v>
      </c>
      <c r="S980" s="10">
        <f t="shared" si="49"/>
        <v>42425.309039351851</v>
      </c>
      <c r="T980" s="12">
        <f t="shared" si="49"/>
        <v>42395.309039351851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19">
        <f t="shared" si="47"/>
        <v>0.82817600000000002</v>
      </c>
      <c r="P981">
        <f t="shared" si="48"/>
        <v>301.93916666666667</v>
      </c>
      <c r="Q981" t="s">
        <v>8324</v>
      </c>
      <c r="R981" t="s">
        <v>8326</v>
      </c>
      <c r="S981" s="10">
        <f t="shared" si="49"/>
        <v>42541.790972222225</v>
      </c>
      <c r="T981" s="12">
        <f t="shared" si="49"/>
        <v>42506.416990740734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19">
        <f t="shared" si="47"/>
        <v>0.14860000000000001</v>
      </c>
      <c r="P982">
        <f t="shared" si="48"/>
        <v>47.935483870967744</v>
      </c>
      <c r="Q982" t="s">
        <v>8324</v>
      </c>
      <c r="R982" t="s">
        <v>8326</v>
      </c>
      <c r="S982" s="10">
        <f t="shared" si="49"/>
        <v>41973.945856481485</v>
      </c>
      <c r="T982" s="12">
        <f t="shared" si="49"/>
        <v>41928.904189814813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19">
        <f t="shared" si="47"/>
        <v>1.2375123751237513E-4</v>
      </c>
      <c r="P983">
        <f t="shared" si="48"/>
        <v>2.75</v>
      </c>
      <c r="Q983" t="s">
        <v>8324</v>
      </c>
      <c r="R983" t="s">
        <v>8326</v>
      </c>
      <c r="S983" s="10">
        <f t="shared" si="49"/>
        <v>41860.947013888886</v>
      </c>
      <c r="T983" s="12">
        <f t="shared" si="49"/>
        <v>41830.947013888886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19">
        <f t="shared" si="47"/>
        <v>1.7142857142857143E-4</v>
      </c>
      <c r="P984">
        <f t="shared" si="48"/>
        <v>1</v>
      </c>
      <c r="Q984" t="s">
        <v>8324</v>
      </c>
      <c r="R984" t="s">
        <v>8326</v>
      </c>
      <c r="S984" s="10">
        <f t="shared" si="49"/>
        <v>42645.753310185188</v>
      </c>
      <c r="T984" s="12">
        <f t="shared" si="49"/>
        <v>42615.753310185188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19">
        <f t="shared" si="47"/>
        <v>0.2950613611721471</v>
      </c>
      <c r="P985">
        <f t="shared" si="48"/>
        <v>171.79329608938548</v>
      </c>
      <c r="Q985" t="s">
        <v>8324</v>
      </c>
      <c r="R985" t="s">
        <v>8326</v>
      </c>
      <c r="S985" s="10">
        <f t="shared" si="49"/>
        <v>42605.870833333334</v>
      </c>
      <c r="T985" s="12">
        <f t="shared" si="49"/>
        <v>42574.667650462965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19">
        <f t="shared" si="47"/>
        <v>1.06E-2</v>
      </c>
      <c r="P986">
        <f t="shared" si="48"/>
        <v>35.333333333333336</v>
      </c>
      <c r="Q986" t="s">
        <v>8324</v>
      </c>
      <c r="R986" t="s">
        <v>8326</v>
      </c>
      <c r="S986" s="10">
        <f t="shared" si="49"/>
        <v>42091.074166666673</v>
      </c>
      <c r="T986" s="12">
        <f t="shared" si="49"/>
        <v>42061.11583333333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19">
        <f t="shared" si="47"/>
        <v>6.2933333333333327E-2</v>
      </c>
      <c r="P987">
        <f t="shared" si="48"/>
        <v>82.086956521739125</v>
      </c>
      <c r="Q987" t="s">
        <v>8324</v>
      </c>
      <c r="R987" t="s">
        <v>8326</v>
      </c>
      <c r="S987" s="10">
        <f t="shared" si="49"/>
        <v>42369.958333333328</v>
      </c>
      <c r="T987" s="12">
        <f t="shared" si="49"/>
        <v>42339.967708333337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19">
        <f t="shared" si="47"/>
        <v>0.1275</v>
      </c>
      <c r="P988">
        <f t="shared" si="48"/>
        <v>110.8695652173913</v>
      </c>
      <c r="Q988" t="s">
        <v>8324</v>
      </c>
      <c r="R988" t="s">
        <v>8326</v>
      </c>
      <c r="S988" s="10">
        <f t="shared" si="49"/>
        <v>42379</v>
      </c>
      <c r="T988" s="12">
        <f t="shared" si="49"/>
        <v>42324.767361111109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19">
        <f t="shared" si="47"/>
        <v>0.13220000000000001</v>
      </c>
      <c r="P989">
        <f t="shared" si="48"/>
        <v>161.21951219512195</v>
      </c>
      <c r="Q989" t="s">
        <v>8324</v>
      </c>
      <c r="R989" t="s">
        <v>8326</v>
      </c>
      <c r="S989" s="10">
        <f t="shared" si="49"/>
        <v>41813.294560185182</v>
      </c>
      <c r="T989" s="12">
        <f t="shared" si="49"/>
        <v>41773.294560185182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19">
        <f t="shared" si="47"/>
        <v>0</v>
      </c>
      <c r="P990" t="e">
        <f t="shared" si="48"/>
        <v>#DIV/0!</v>
      </c>
      <c r="Q990" t="s">
        <v>8324</v>
      </c>
      <c r="R990" t="s">
        <v>8326</v>
      </c>
      <c r="S990" s="10">
        <f t="shared" si="49"/>
        <v>42644.356770833328</v>
      </c>
      <c r="T990" s="12">
        <f t="shared" si="49"/>
        <v>42614.356770833328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19">
        <f t="shared" si="47"/>
        <v>0.16769999999999999</v>
      </c>
      <c r="P991">
        <f t="shared" si="48"/>
        <v>52.40625</v>
      </c>
      <c r="Q991" t="s">
        <v>8324</v>
      </c>
      <c r="R991" t="s">
        <v>8326</v>
      </c>
      <c r="S991" s="10">
        <f t="shared" si="49"/>
        <v>42641.933969907404</v>
      </c>
      <c r="T991" s="12">
        <f t="shared" si="49"/>
        <v>42611.933969907404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19">
        <f t="shared" si="47"/>
        <v>1.0399999999999999E-3</v>
      </c>
      <c r="P992">
        <f t="shared" si="48"/>
        <v>13</v>
      </c>
      <c r="Q992" t="s">
        <v>8324</v>
      </c>
      <c r="R992" t="s">
        <v>8326</v>
      </c>
      <c r="S992" s="10">
        <f t="shared" si="49"/>
        <v>41885.784305555557</v>
      </c>
      <c r="T992" s="12">
        <f t="shared" si="49"/>
        <v>41855.784305555557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19">
        <f t="shared" si="47"/>
        <v>4.24E-2</v>
      </c>
      <c r="P993">
        <f t="shared" si="48"/>
        <v>30.285714285714285</v>
      </c>
      <c r="Q993" t="s">
        <v>8324</v>
      </c>
      <c r="R993" t="s">
        <v>8326</v>
      </c>
      <c r="S993" s="10">
        <f t="shared" si="49"/>
        <v>42563.785416666666</v>
      </c>
      <c r="T993" s="12">
        <f t="shared" si="49"/>
        <v>42538.75680555556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19">
        <f t="shared" si="47"/>
        <v>4.6699999999999997E-3</v>
      </c>
      <c r="P994">
        <f t="shared" si="48"/>
        <v>116.75</v>
      </c>
      <c r="Q994" t="s">
        <v>8324</v>
      </c>
      <c r="R994" t="s">
        <v>8326</v>
      </c>
      <c r="S994" s="10">
        <f t="shared" si="49"/>
        <v>42497.883321759262</v>
      </c>
      <c r="T994" s="12">
        <f t="shared" si="49"/>
        <v>42437.924988425926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19">
        <f t="shared" si="47"/>
        <v>0.25087142857142858</v>
      </c>
      <c r="P995">
        <f t="shared" si="48"/>
        <v>89.59693877551021</v>
      </c>
      <c r="Q995" t="s">
        <v>8324</v>
      </c>
      <c r="R995" t="s">
        <v>8326</v>
      </c>
      <c r="S995" s="10">
        <f t="shared" si="49"/>
        <v>42686.208333333328</v>
      </c>
      <c r="T995" s="12">
        <f t="shared" si="49"/>
        <v>42652.964907407411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19">
        <f t="shared" si="47"/>
        <v>2.3345000000000001E-2</v>
      </c>
      <c r="P996">
        <f t="shared" si="48"/>
        <v>424.45454545454544</v>
      </c>
      <c r="Q996" t="s">
        <v>8324</v>
      </c>
      <c r="R996" t="s">
        <v>8326</v>
      </c>
      <c r="S996" s="10">
        <f t="shared" si="49"/>
        <v>41973.957638888889</v>
      </c>
      <c r="T996" s="12">
        <f t="shared" si="49"/>
        <v>41921.263078703705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19">
        <f t="shared" si="47"/>
        <v>7.2599999999999998E-2</v>
      </c>
      <c r="P997">
        <f t="shared" si="48"/>
        <v>80.666666666666671</v>
      </c>
      <c r="Q997" t="s">
        <v>8324</v>
      </c>
      <c r="R997" t="s">
        <v>8326</v>
      </c>
      <c r="S997" s="10">
        <f t="shared" si="49"/>
        <v>41972.666666666672</v>
      </c>
      <c r="T997" s="12">
        <f t="shared" si="49"/>
        <v>41947.940740740742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19">
        <f t="shared" si="47"/>
        <v>1.6250000000000001E-2</v>
      </c>
      <c r="P998">
        <f t="shared" si="48"/>
        <v>13</v>
      </c>
      <c r="Q998" t="s">
        <v>8324</v>
      </c>
      <c r="R998" t="s">
        <v>8326</v>
      </c>
      <c r="S998" s="10">
        <f t="shared" si="49"/>
        <v>41847.643750000003</v>
      </c>
      <c r="T998" s="12">
        <f t="shared" si="49"/>
        <v>41817.866435185184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19">
        <f t="shared" si="47"/>
        <v>1.2999999999999999E-2</v>
      </c>
      <c r="P999">
        <f t="shared" si="48"/>
        <v>8.125</v>
      </c>
      <c r="Q999" t="s">
        <v>8324</v>
      </c>
      <c r="R999" t="s">
        <v>8326</v>
      </c>
      <c r="S999" s="10">
        <f t="shared" si="49"/>
        <v>41971.144641203704</v>
      </c>
      <c r="T999" s="12">
        <f t="shared" si="49"/>
        <v>41941.10297453704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19">
        <f t="shared" si="47"/>
        <v>0.58558333333333334</v>
      </c>
      <c r="P1000">
        <f t="shared" si="48"/>
        <v>153.42794759825327</v>
      </c>
      <c r="Q1000" t="s">
        <v>8324</v>
      </c>
      <c r="R1000" t="s">
        <v>8326</v>
      </c>
      <c r="S1000" s="10">
        <f t="shared" si="49"/>
        <v>42327.210659722223</v>
      </c>
      <c r="T1000" s="12">
        <f t="shared" si="49"/>
        <v>42282.168993055559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19">
        <f t="shared" si="47"/>
        <v>7.7886666666666673E-2</v>
      </c>
      <c r="P1001">
        <f t="shared" si="48"/>
        <v>292.07499999999999</v>
      </c>
      <c r="Q1001" t="s">
        <v>8324</v>
      </c>
      <c r="R1001" t="s">
        <v>8326</v>
      </c>
      <c r="S1001" s="10">
        <f t="shared" si="49"/>
        <v>41956.334722222222</v>
      </c>
      <c r="T1001" s="12">
        <f t="shared" si="49"/>
        <v>41926.29965277778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19">
        <f t="shared" si="47"/>
        <v>2.2157147647256063E-2</v>
      </c>
      <c r="P1002">
        <f t="shared" si="48"/>
        <v>3304</v>
      </c>
      <c r="Q1002" t="s">
        <v>8324</v>
      </c>
      <c r="R1002" t="s">
        <v>8326</v>
      </c>
      <c r="S1002" s="10">
        <f t="shared" si="49"/>
        <v>42809.018055555556</v>
      </c>
      <c r="T1002" s="12">
        <f t="shared" si="49"/>
        <v>42749.059722222228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19">
        <f t="shared" si="47"/>
        <v>1.04</v>
      </c>
      <c r="P1003">
        <f t="shared" si="48"/>
        <v>1300</v>
      </c>
      <c r="Q1003" t="s">
        <v>8324</v>
      </c>
      <c r="R1003" t="s">
        <v>8326</v>
      </c>
      <c r="S1003" s="10">
        <f t="shared" si="49"/>
        <v>42765.720057870371</v>
      </c>
      <c r="T1003" s="12">
        <f t="shared" si="49"/>
        <v>42720.720057870371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19">
        <f t="shared" si="47"/>
        <v>0.29602960296029601</v>
      </c>
      <c r="P1004">
        <f t="shared" si="48"/>
        <v>134.54545454545453</v>
      </c>
      <c r="Q1004" t="s">
        <v>8324</v>
      </c>
      <c r="R1004" t="s">
        <v>8326</v>
      </c>
      <c r="S1004" s="10">
        <f t="shared" si="49"/>
        <v>42355.249305555553</v>
      </c>
      <c r="T1004" s="12">
        <f t="shared" si="49"/>
        <v>42325.684189814812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19">
        <f t="shared" si="47"/>
        <v>0.16055</v>
      </c>
      <c r="P1005">
        <f t="shared" si="48"/>
        <v>214.06666666666666</v>
      </c>
      <c r="Q1005" t="s">
        <v>8324</v>
      </c>
      <c r="R1005" t="s">
        <v>8326</v>
      </c>
      <c r="S1005" s="10">
        <f t="shared" si="49"/>
        <v>42810.667372685188</v>
      </c>
      <c r="T1005" s="12">
        <f t="shared" si="49"/>
        <v>42780.709039351852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19">
        <f t="shared" si="47"/>
        <v>0.82208000000000003</v>
      </c>
      <c r="P1006">
        <f t="shared" si="48"/>
        <v>216.33684210526314</v>
      </c>
      <c r="Q1006" t="s">
        <v>8324</v>
      </c>
      <c r="R1006" t="s">
        <v>8326</v>
      </c>
      <c r="S1006" s="10">
        <f t="shared" si="49"/>
        <v>42418.708645833336</v>
      </c>
      <c r="T1006" s="12">
        <f t="shared" si="49"/>
        <v>42388.708645833336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19">
        <f t="shared" si="47"/>
        <v>0.75051000000000001</v>
      </c>
      <c r="P1007">
        <f t="shared" si="48"/>
        <v>932.31055900621118</v>
      </c>
      <c r="Q1007" t="s">
        <v>8324</v>
      </c>
      <c r="R1007" t="s">
        <v>8326</v>
      </c>
      <c r="S1007" s="10">
        <f t="shared" si="49"/>
        <v>42307.624803240738</v>
      </c>
      <c r="T1007" s="12">
        <f t="shared" si="49"/>
        <v>42276.624803240738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19">
        <f t="shared" si="47"/>
        <v>5.8500000000000003E-2</v>
      </c>
      <c r="P1008">
        <f t="shared" si="48"/>
        <v>29.25</v>
      </c>
      <c r="Q1008" t="s">
        <v>8324</v>
      </c>
      <c r="R1008" t="s">
        <v>8326</v>
      </c>
      <c r="S1008" s="10">
        <f t="shared" si="49"/>
        <v>41985.299305555556</v>
      </c>
      <c r="T1008" s="12">
        <f t="shared" si="49"/>
        <v>41977.040185185186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19">
        <f t="shared" si="47"/>
        <v>0.44319999999999998</v>
      </c>
      <c r="P1009">
        <f t="shared" si="48"/>
        <v>174.94736842105263</v>
      </c>
      <c r="Q1009" t="s">
        <v>8324</v>
      </c>
      <c r="R1009" t="s">
        <v>8326</v>
      </c>
      <c r="S1009" s="10">
        <f t="shared" si="49"/>
        <v>42718.6252662037</v>
      </c>
      <c r="T1009" s="12">
        <f t="shared" si="49"/>
        <v>42676.583599537036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19">
        <f t="shared" si="47"/>
        <v>2.6737967914438501E-3</v>
      </c>
      <c r="P1010">
        <f t="shared" si="48"/>
        <v>250</v>
      </c>
      <c r="Q1010" t="s">
        <v>8324</v>
      </c>
      <c r="R1010" t="s">
        <v>8326</v>
      </c>
      <c r="S1010" s="10">
        <f t="shared" si="49"/>
        <v>42732.809201388889</v>
      </c>
      <c r="T1010" s="12">
        <f t="shared" si="49"/>
        <v>42702.809201388889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19">
        <f t="shared" si="47"/>
        <v>0.1313</v>
      </c>
      <c r="P1011">
        <f t="shared" si="48"/>
        <v>65</v>
      </c>
      <c r="Q1011" t="s">
        <v>8324</v>
      </c>
      <c r="R1011" t="s">
        <v>8326</v>
      </c>
      <c r="S1011" s="10">
        <f t="shared" si="49"/>
        <v>42540.604699074072</v>
      </c>
      <c r="T1011" s="12">
        <f t="shared" si="49"/>
        <v>42510.604699074072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19">
        <f t="shared" si="47"/>
        <v>1.9088937093275488E-3</v>
      </c>
      <c r="P1012">
        <f t="shared" si="48"/>
        <v>55</v>
      </c>
      <c r="Q1012" t="s">
        <v>8324</v>
      </c>
      <c r="R1012" t="s">
        <v>8326</v>
      </c>
      <c r="S1012" s="10">
        <f t="shared" si="49"/>
        <v>42618.124305555553</v>
      </c>
      <c r="T1012" s="12">
        <f t="shared" si="49"/>
        <v>42561.829421296294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19">
        <f t="shared" si="47"/>
        <v>3.7499999999999999E-3</v>
      </c>
      <c r="P1013">
        <f t="shared" si="48"/>
        <v>75</v>
      </c>
      <c r="Q1013" t="s">
        <v>8324</v>
      </c>
      <c r="R1013" t="s">
        <v>8326</v>
      </c>
      <c r="S1013" s="10">
        <f t="shared" si="49"/>
        <v>41991.898090277777</v>
      </c>
      <c r="T1013" s="12">
        <f t="shared" si="49"/>
        <v>41946.898090277777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19">
        <f t="shared" si="47"/>
        <v>215.35021</v>
      </c>
      <c r="P1014">
        <f t="shared" si="48"/>
        <v>1389.3561935483872</v>
      </c>
      <c r="Q1014" t="s">
        <v>8324</v>
      </c>
      <c r="R1014" t="s">
        <v>8326</v>
      </c>
      <c r="S1014" s="10">
        <f t="shared" si="49"/>
        <v>42759.440416666665</v>
      </c>
      <c r="T1014" s="12">
        <f t="shared" si="49"/>
        <v>42714.440416666665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19">
        <f t="shared" si="47"/>
        <v>0.34527999999999998</v>
      </c>
      <c r="P1015">
        <f t="shared" si="48"/>
        <v>95.911111111111111</v>
      </c>
      <c r="Q1015" t="s">
        <v>8324</v>
      </c>
      <c r="R1015" t="s">
        <v>8326</v>
      </c>
      <c r="S1015" s="10">
        <f t="shared" si="49"/>
        <v>42367.833333333328</v>
      </c>
      <c r="T1015" s="12">
        <f t="shared" si="49"/>
        <v>42339.833981481483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19">
        <f t="shared" si="47"/>
        <v>0.30599999999999999</v>
      </c>
      <c r="P1016">
        <f t="shared" si="48"/>
        <v>191.25</v>
      </c>
      <c r="Q1016" t="s">
        <v>8324</v>
      </c>
      <c r="R1016" t="s">
        <v>8326</v>
      </c>
      <c r="S1016" s="10">
        <f t="shared" si="49"/>
        <v>42005.002488425926</v>
      </c>
      <c r="T1016" s="12">
        <f t="shared" si="49"/>
        <v>41955.002488425926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19">
        <f t="shared" si="47"/>
        <v>2.6666666666666668E-2</v>
      </c>
      <c r="P1017">
        <f t="shared" si="48"/>
        <v>40</v>
      </c>
      <c r="Q1017" t="s">
        <v>8324</v>
      </c>
      <c r="R1017" t="s">
        <v>8326</v>
      </c>
      <c r="S1017" s="10">
        <f t="shared" si="49"/>
        <v>42333.920081018514</v>
      </c>
      <c r="T1017" s="12">
        <f t="shared" si="49"/>
        <v>42303.878414351857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19">
        <f t="shared" si="47"/>
        <v>2.8420000000000001E-2</v>
      </c>
      <c r="P1018">
        <f t="shared" si="48"/>
        <v>74.78947368421052</v>
      </c>
      <c r="Q1018" t="s">
        <v>8324</v>
      </c>
      <c r="R1018" t="s">
        <v>8326</v>
      </c>
      <c r="S1018" s="10">
        <f t="shared" si="49"/>
        <v>42467.065462962957</v>
      </c>
      <c r="T1018" s="12">
        <f t="shared" si="49"/>
        <v>42422.107129629629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19">
        <f t="shared" si="47"/>
        <v>0.22878799999999999</v>
      </c>
      <c r="P1019">
        <f t="shared" si="48"/>
        <v>161.11830985915492</v>
      </c>
      <c r="Q1019" t="s">
        <v>8324</v>
      </c>
      <c r="R1019" t="s">
        <v>8326</v>
      </c>
      <c r="S1019" s="10">
        <f t="shared" si="49"/>
        <v>42329.716840277775</v>
      </c>
      <c r="T1019" s="12">
        <f t="shared" si="49"/>
        <v>42289.675173611111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19">
        <f t="shared" si="47"/>
        <v>3.1050000000000001E-2</v>
      </c>
      <c r="P1020">
        <f t="shared" si="48"/>
        <v>88.714285714285708</v>
      </c>
      <c r="Q1020" t="s">
        <v>8324</v>
      </c>
      <c r="R1020" t="s">
        <v>8326</v>
      </c>
      <c r="S1020" s="10">
        <f t="shared" si="49"/>
        <v>42565.492280092592</v>
      </c>
      <c r="T1020" s="12">
        <f t="shared" si="49"/>
        <v>42535.492280092592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19">
        <f t="shared" si="47"/>
        <v>0.47333333333333333</v>
      </c>
      <c r="P1021">
        <f t="shared" si="48"/>
        <v>53.25</v>
      </c>
      <c r="Q1021" t="s">
        <v>8324</v>
      </c>
      <c r="R1021" t="s">
        <v>8326</v>
      </c>
      <c r="S1021" s="10">
        <f t="shared" si="49"/>
        <v>42039.973946759259</v>
      </c>
      <c r="T1021" s="12">
        <f t="shared" si="49"/>
        <v>42009.973946759259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19">
        <f t="shared" si="47"/>
        <v>2.0554838709677421</v>
      </c>
      <c r="P1022">
        <f t="shared" si="48"/>
        <v>106.2</v>
      </c>
      <c r="Q1022" t="s">
        <v>8330</v>
      </c>
      <c r="R1022" t="s">
        <v>8335</v>
      </c>
      <c r="S1022" s="10">
        <f t="shared" si="49"/>
        <v>42157.032638888893</v>
      </c>
      <c r="T1022" s="12">
        <f t="shared" si="49"/>
        <v>42127.069548611107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19">
        <f t="shared" si="47"/>
        <v>3.5180366666666667</v>
      </c>
      <c r="P1023">
        <f t="shared" si="48"/>
        <v>22.079728033472804</v>
      </c>
      <c r="Q1023" t="s">
        <v>8330</v>
      </c>
      <c r="R1023" t="s">
        <v>8335</v>
      </c>
      <c r="S1023" s="10">
        <f t="shared" si="49"/>
        <v>42294.166666666672</v>
      </c>
      <c r="T1023" s="12">
        <f t="shared" si="49"/>
        <v>42271.251979166671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19">
        <f t="shared" si="47"/>
        <v>1.149</v>
      </c>
      <c r="P1024">
        <f t="shared" si="48"/>
        <v>31.054054054054053</v>
      </c>
      <c r="Q1024" t="s">
        <v>8330</v>
      </c>
      <c r="R1024" t="s">
        <v>8335</v>
      </c>
      <c r="S1024" s="10">
        <f t="shared" si="49"/>
        <v>42141.646724537044</v>
      </c>
      <c r="T1024" s="12">
        <f t="shared" si="49"/>
        <v>42111.646724537044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19">
        <f t="shared" si="47"/>
        <v>2.3715000000000002</v>
      </c>
      <c r="P1025">
        <f t="shared" si="48"/>
        <v>36.206106870229007</v>
      </c>
      <c r="Q1025" t="s">
        <v>8330</v>
      </c>
      <c r="R1025" t="s">
        <v>8335</v>
      </c>
      <c r="S1025" s="10">
        <f t="shared" si="49"/>
        <v>42175.919687500005</v>
      </c>
      <c r="T1025" s="12">
        <f t="shared" si="49"/>
        <v>42145.919687500005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19">
        <f t="shared" si="47"/>
        <v>1.1863774999999999</v>
      </c>
      <c r="P1026">
        <f t="shared" si="48"/>
        <v>388.9762295081967</v>
      </c>
      <c r="Q1026" t="s">
        <v>8330</v>
      </c>
      <c r="R1026" t="s">
        <v>8335</v>
      </c>
      <c r="S1026" s="10">
        <f t="shared" si="49"/>
        <v>42400.580590277779</v>
      </c>
      <c r="T1026" s="12">
        <f t="shared" si="49"/>
        <v>42370.580590277779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19">
        <f t="shared" ref="O1027:O1090" si="50">E1027/D1027</f>
        <v>1.099283142857143</v>
      </c>
      <c r="P1027">
        <f t="shared" ref="P1027:P1090" si="51">E1027/L1027</f>
        <v>71.848571428571432</v>
      </c>
      <c r="Q1027" t="s">
        <v>8330</v>
      </c>
      <c r="R1027" t="s">
        <v>8335</v>
      </c>
      <c r="S1027" s="10">
        <f t="shared" ref="S1027:T1090" si="52">(((I1027/60)/60)/24)+DATE(1970,1,1)</f>
        <v>42079.792094907403</v>
      </c>
      <c r="T1027" s="12">
        <f t="shared" si="52"/>
        <v>42049.833761574075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19">
        <f t="shared" si="50"/>
        <v>1.0000828571428571</v>
      </c>
      <c r="P1028">
        <f t="shared" si="51"/>
        <v>57.381803278688523</v>
      </c>
      <c r="Q1028" t="s">
        <v>8330</v>
      </c>
      <c r="R1028" t="s">
        <v>8335</v>
      </c>
      <c r="S1028" s="10">
        <f t="shared" si="52"/>
        <v>42460.365925925929</v>
      </c>
      <c r="T1028" s="12">
        <f t="shared" si="52"/>
        <v>42426.407592592594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19">
        <f t="shared" si="50"/>
        <v>1.0309292094387414</v>
      </c>
      <c r="P1029">
        <f t="shared" si="51"/>
        <v>69.666666666666671</v>
      </c>
      <c r="Q1029" t="s">
        <v>8330</v>
      </c>
      <c r="R1029" t="s">
        <v>8335</v>
      </c>
      <c r="S1029" s="10">
        <f t="shared" si="52"/>
        <v>41935.034108796295</v>
      </c>
      <c r="T1029" s="12">
        <f t="shared" si="52"/>
        <v>41905.034108796295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19">
        <f t="shared" si="50"/>
        <v>1.1727000000000001</v>
      </c>
      <c r="P1030">
        <f t="shared" si="51"/>
        <v>45.988235294117644</v>
      </c>
      <c r="Q1030" t="s">
        <v>8330</v>
      </c>
      <c r="R1030" t="s">
        <v>8335</v>
      </c>
      <c r="S1030" s="10">
        <f t="shared" si="52"/>
        <v>42800.833333333328</v>
      </c>
      <c r="T1030" s="12">
        <f t="shared" si="52"/>
        <v>42755.627372685187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19">
        <f t="shared" si="50"/>
        <v>1.1175999999999999</v>
      </c>
      <c r="P1031">
        <f t="shared" si="51"/>
        <v>79.262411347517727</v>
      </c>
      <c r="Q1031" t="s">
        <v>8330</v>
      </c>
      <c r="R1031" t="s">
        <v>8335</v>
      </c>
      <c r="S1031" s="10">
        <f t="shared" si="52"/>
        <v>42098.915972222225</v>
      </c>
      <c r="T1031" s="12">
        <f t="shared" si="52"/>
        <v>42044.711886574078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19">
        <f t="shared" si="50"/>
        <v>3.4209999999999998</v>
      </c>
      <c r="P1032">
        <f t="shared" si="51"/>
        <v>43.031446540880502</v>
      </c>
      <c r="Q1032" t="s">
        <v>8330</v>
      </c>
      <c r="R1032" t="s">
        <v>8335</v>
      </c>
      <c r="S1032" s="10">
        <f t="shared" si="52"/>
        <v>42625.483206018514</v>
      </c>
      <c r="T1032" s="12">
        <f t="shared" si="52"/>
        <v>42611.483206018514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19">
        <f t="shared" si="50"/>
        <v>1.0740000000000001</v>
      </c>
      <c r="P1033">
        <f t="shared" si="51"/>
        <v>108.48484848484848</v>
      </c>
      <c r="Q1033" t="s">
        <v>8330</v>
      </c>
      <c r="R1033" t="s">
        <v>8335</v>
      </c>
      <c r="S1033" s="10">
        <f t="shared" si="52"/>
        <v>42354.764004629629</v>
      </c>
      <c r="T1033" s="12">
        <f t="shared" si="52"/>
        <v>42324.764004629629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19">
        <f t="shared" si="50"/>
        <v>1.0849703703703704</v>
      </c>
      <c r="P1034">
        <f t="shared" si="51"/>
        <v>61.029583333333335</v>
      </c>
      <c r="Q1034" t="s">
        <v>8330</v>
      </c>
      <c r="R1034" t="s">
        <v>8335</v>
      </c>
      <c r="S1034" s="10">
        <f t="shared" si="52"/>
        <v>42544.666956018518</v>
      </c>
      <c r="T1034" s="12">
        <f t="shared" si="52"/>
        <v>42514.666956018518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19">
        <f t="shared" si="50"/>
        <v>1.0286144578313252</v>
      </c>
      <c r="P1035">
        <f t="shared" si="51"/>
        <v>50.592592592592595</v>
      </c>
      <c r="Q1035" t="s">
        <v>8330</v>
      </c>
      <c r="R1035" t="s">
        <v>8335</v>
      </c>
      <c r="S1035" s="10">
        <f t="shared" si="52"/>
        <v>42716.732407407413</v>
      </c>
      <c r="T1035" s="12">
        <f t="shared" si="52"/>
        <v>42688.732407407413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19">
        <f t="shared" si="50"/>
        <v>1.3000180000000001</v>
      </c>
      <c r="P1036">
        <f t="shared" si="51"/>
        <v>39.157168674698795</v>
      </c>
      <c r="Q1036" t="s">
        <v>8330</v>
      </c>
      <c r="R1036" t="s">
        <v>8335</v>
      </c>
      <c r="S1036" s="10">
        <f t="shared" si="52"/>
        <v>42587.165972222225</v>
      </c>
      <c r="T1036" s="12">
        <f t="shared" si="52"/>
        <v>42555.166712962964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19">
        <f t="shared" si="50"/>
        <v>1.0765217391304347</v>
      </c>
      <c r="P1037">
        <f t="shared" si="51"/>
        <v>65.15789473684211</v>
      </c>
      <c r="Q1037" t="s">
        <v>8330</v>
      </c>
      <c r="R1037" t="s">
        <v>8335</v>
      </c>
      <c r="S1037" s="10">
        <f t="shared" si="52"/>
        <v>42046.641435185185</v>
      </c>
      <c r="T1037" s="12">
        <f t="shared" si="52"/>
        <v>42016.641435185185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19">
        <f t="shared" si="50"/>
        <v>1.1236044444444444</v>
      </c>
      <c r="P1038">
        <f t="shared" si="51"/>
        <v>23.963127962085309</v>
      </c>
      <c r="Q1038" t="s">
        <v>8330</v>
      </c>
      <c r="R1038" t="s">
        <v>8335</v>
      </c>
      <c r="S1038" s="10">
        <f t="shared" si="52"/>
        <v>41281.333333333336</v>
      </c>
      <c r="T1038" s="12">
        <f t="shared" si="52"/>
        <v>41249.448958333334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19">
        <f t="shared" si="50"/>
        <v>1.0209999999999999</v>
      </c>
      <c r="P1039">
        <f t="shared" si="51"/>
        <v>48.61904761904762</v>
      </c>
      <c r="Q1039" t="s">
        <v>8330</v>
      </c>
      <c r="R1039" t="s">
        <v>8335</v>
      </c>
      <c r="S1039" s="10">
        <f t="shared" si="52"/>
        <v>42142.208333333328</v>
      </c>
      <c r="T1039" s="12">
        <f t="shared" si="52"/>
        <v>42119.822476851856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19">
        <f t="shared" si="50"/>
        <v>1.4533333333333334</v>
      </c>
      <c r="P1040">
        <f t="shared" si="51"/>
        <v>35.73770491803279</v>
      </c>
      <c r="Q1040" t="s">
        <v>8330</v>
      </c>
      <c r="R1040" t="s">
        <v>8335</v>
      </c>
      <c r="S1040" s="10">
        <f t="shared" si="52"/>
        <v>42448.190081018518</v>
      </c>
      <c r="T1040" s="12">
        <f t="shared" si="52"/>
        <v>42418.231747685189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19">
        <f t="shared" si="50"/>
        <v>1.282</v>
      </c>
      <c r="P1041">
        <f t="shared" si="51"/>
        <v>21.366666666666667</v>
      </c>
      <c r="Q1041" t="s">
        <v>8330</v>
      </c>
      <c r="R1041" t="s">
        <v>8335</v>
      </c>
      <c r="S1041" s="10">
        <f t="shared" si="52"/>
        <v>42717.332638888889</v>
      </c>
      <c r="T1041" s="12">
        <f t="shared" si="52"/>
        <v>42692.109328703707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19">
        <f t="shared" si="50"/>
        <v>2.9411764705882353E-3</v>
      </c>
      <c r="P1042">
        <f t="shared" si="51"/>
        <v>250</v>
      </c>
      <c r="Q1042" t="s">
        <v>8336</v>
      </c>
      <c r="R1042" t="s">
        <v>8337</v>
      </c>
      <c r="S1042" s="10">
        <f t="shared" si="52"/>
        <v>42609.708437499998</v>
      </c>
      <c r="T1042" s="12">
        <f t="shared" si="52"/>
        <v>42579.708437499998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19">
        <f t="shared" si="50"/>
        <v>0</v>
      </c>
      <c r="P1043" t="e">
        <f t="shared" si="51"/>
        <v>#DIV/0!</v>
      </c>
      <c r="Q1043" t="s">
        <v>8336</v>
      </c>
      <c r="R1043" t="s">
        <v>8337</v>
      </c>
      <c r="S1043" s="10">
        <f t="shared" si="52"/>
        <v>41851.060092592597</v>
      </c>
      <c r="T1043" s="12">
        <f t="shared" si="52"/>
        <v>41831.060092592597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19">
        <f t="shared" si="50"/>
        <v>1.5384615384615385E-2</v>
      </c>
      <c r="P1044">
        <f t="shared" si="51"/>
        <v>10</v>
      </c>
      <c r="Q1044" t="s">
        <v>8336</v>
      </c>
      <c r="R1044" t="s">
        <v>8337</v>
      </c>
      <c r="S1044" s="10">
        <f t="shared" si="52"/>
        <v>41894.416666666664</v>
      </c>
      <c r="T1044" s="12">
        <f t="shared" si="52"/>
        <v>41851.696157407408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19">
        <f t="shared" si="50"/>
        <v>8.5370000000000001E-2</v>
      </c>
      <c r="P1045">
        <f t="shared" si="51"/>
        <v>29.236301369863014</v>
      </c>
      <c r="Q1045" t="s">
        <v>8336</v>
      </c>
      <c r="R1045" t="s">
        <v>8337</v>
      </c>
      <c r="S1045" s="10">
        <f t="shared" si="52"/>
        <v>42144.252951388888</v>
      </c>
      <c r="T1045" s="12">
        <f t="shared" si="52"/>
        <v>42114.252951388888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19">
        <f t="shared" si="50"/>
        <v>8.571428571428571E-4</v>
      </c>
      <c r="P1046">
        <f t="shared" si="51"/>
        <v>3</v>
      </c>
      <c r="Q1046" t="s">
        <v>8336</v>
      </c>
      <c r="R1046" t="s">
        <v>8337</v>
      </c>
      <c r="S1046" s="10">
        <f t="shared" si="52"/>
        <v>42068.852083333331</v>
      </c>
      <c r="T1046" s="12">
        <f t="shared" si="52"/>
        <v>42011.925937499997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19">
        <f t="shared" si="50"/>
        <v>2.6599999999999999E-2</v>
      </c>
      <c r="P1047">
        <f t="shared" si="51"/>
        <v>33.25</v>
      </c>
      <c r="Q1047" t="s">
        <v>8336</v>
      </c>
      <c r="R1047" t="s">
        <v>8337</v>
      </c>
      <c r="S1047" s="10">
        <f t="shared" si="52"/>
        <v>41874.874421296299</v>
      </c>
      <c r="T1047" s="12">
        <f t="shared" si="52"/>
        <v>41844.874421296299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19">
        <f t="shared" si="50"/>
        <v>0</v>
      </c>
      <c r="P1048" t="e">
        <f t="shared" si="51"/>
        <v>#DIV/0!</v>
      </c>
      <c r="Q1048" t="s">
        <v>8336</v>
      </c>
      <c r="R1048" t="s">
        <v>8337</v>
      </c>
      <c r="S1048" s="10">
        <f t="shared" si="52"/>
        <v>42364.851388888885</v>
      </c>
      <c r="T1048" s="12">
        <f t="shared" si="52"/>
        <v>42319.851388888885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19">
        <f t="shared" si="50"/>
        <v>5.0000000000000001E-4</v>
      </c>
      <c r="P1049">
        <f t="shared" si="51"/>
        <v>1</v>
      </c>
      <c r="Q1049" t="s">
        <v>8336</v>
      </c>
      <c r="R1049" t="s">
        <v>8337</v>
      </c>
      <c r="S1049" s="10">
        <f t="shared" si="52"/>
        <v>41948.860127314816</v>
      </c>
      <c r="T1049" s="12">
        <f t="shared" si="52"/>
        <v>41918.818460648145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19">
        <f t="shared" si="50"/>
        <v>1.4133333333333333E-2</v>
      </c>
      <c r="P1050">
        <f t="shared" si="51"/>
        <v>53</v>
      </c>
      <c r="Q1050" t="s">
        <v>8336</v>
      </c>
      <c r="R1050" t="s">
        <v>8337</v>
      </c>
      <c r="S1050" s="10">
        <f t="shared" si="52"/>
        <v>42638.053113425922</v>
      </c>
      <c r="T1050" s="12">
        <f t="shared" si="52"/>
        <v>42598.053113425922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19">
        <f t="shared" si="50"/>
        <v>0</v>
      </c>
      <c r="P1051" t="e">
        <f t="shared" si="51"/>
        <v>#DIV/0!</v>
      </c>
      <c r="Q1051" t="s">
        <v>8336</v>
      </c>
      <c r="R1051" t="s">
        <v>8337</v>
      </c>
      <c r="S1051" s="10">
        <f t="shared" si="52"/>
        <v>42412.431076388893</v>
      </c>
      <c r="T1051" s="12">
        <f t="shared" si="52"/>
        <v>42382.431076388893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19">
        <f t="shared" si="50"/>
        <v>0</v>
      </c>
      <c r="P1052" t="e">
        <f t="shared" si="51"/>
        <v>#DIV/0!</v>
      </c>
      <c r="Q1052" t="s">
        <v>8336</v>
      </c>
      <c r="R1052" t="s">
        <v>8337</v>
      </c>
      <c r="S1052" s="10">
        <f t="shared" si="52"/>
        <v>42261.7971875</v>
      </c>
      <c r="T1052" s="12">
        <f t="shared" si="52"/>
        <v>42231.7971875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19">
        <f t="shared" si="50"/>
        <v>0</v>
      </c>
      <c r="P1053" t="e">
        <f t="shared" si="51"/>
        <v>#DIV/0!</v>
      </c>
      <c r="Q1053" t="s">
        <v>8336</v>
      </c>
      <c r="R1053" t="s">
        <v>8337</v>
      </c>
      <c r="S1053" s="10">
        <f t="shared" si="52"/>
        <v>41878.014178240745</v>
      </c>
      <c r="T1053" s="12">
        <f t="shared" si="52"/>
        <v>41850.014178240745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19">
        <f t="shared" si="50"/>
        <v>0</v>
      </c>
      <c r="P1054" t="e">
        <f t="shared" si="51"/>
        <v>#DIV/0!</v>
      </c>
      <c r="Q1054" t="s">
        <v>8336</v>
      </c>
      <c r="R1054" t="s">
        <v>8337</v>
      </c>
      <c r="S1054" s="10">
        <f t="shared" si="52"/>
        <v>42527.839583333334</v>
      </c>
      <c r="T1054" s="12">
        <f t="shared" si="52"/>
        <v>42483.797395833331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19">
        <f t="shared" si="50"/>
        <v>0.01</v>
      </c>
      <c r="P1055">
        <f t="shared" si="51"/>
        <v>15</v>
      </c>
      <c r="Q1055" t="s">
        <v>8336</v>
      </c>
      <c r="R1055" t="s">
        <v>8337</v>
      </c>
      <c r="S1055" s="10">
        <f t="shared" si="52"/>
        <v>42800.172824074078</v>
      </c>
      <c r="T1055" s="12">
        <f t="shared" si="52"/>
        <v>42775.172824074078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19">
        <f t="shared" si="50"/>
        <v>0</v>
      </c>
      <c r="P1056" t="e">
        <f t="shared" si="51"/>
        <v>#DIV/0!</v>
      </c>
      <c r="Q1056" t="s">
        <v>8336</v>
      </c>
      <c r="R1056" t="s">
        <v>8337</v>
      </c>
      <c r="S1056" s="10">
        <f t="shared" si="52"/>
        <v>41861.916666666664</v>
      </c>
      <c r="T1056" s="12">
        <f t="shared" si="52"/>
        <v>41831.851840277777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19">
        <f t="shared" si="50"/>
        <v>0</v>
      </c>
      <c r="P1057" t="e">
        <f t="shared" si="51"/>
        <v>#DIV/0!</v>
      </c>
      <c r="Q1057" t="s">
        <v>8336</v>
      </c>
      <c r="R1057" t="s">
        <v>8337</v>
      </c>
      <c r="S1057" s="10">
        <f t="shared" si="52"/>
        <v>42436.992418981477</v>
      </c>
      <c r="T1057" s="12">
        <f t="shared" si="52"/>
        <v>42406.992418981477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19">
        <f t="shared" si="50"/>
        <v>0</v>
      </c>
      <c r="P1058" t="e">
        <f t="shared" si="51"/>
        <v>#DIV/0!</v>
      </c>
      <c r="Q1058" t="s">
        <v>8336</v>
      </c>
      <c r="R1058" t="s">
        <v>8337</v>
      </c>
      <c r="S1058" s="10">
        <f t="shared" si="52"/>
        <v>42118.677974537044</v>
      </c>
      <c r="T1058" s="12">
        <f t="shared" si="52"/>
        <v>42058.719641203701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19">
        <f t="shared" si="50"/>
        <v>0</v>
      </c>
      <c r="P1059" t="e">
        <f t="shared" si="51"/>
        <v>#DIV/0!</v>
      </c>
      <c r="Q1059" t="s">
        <v>8336</v>
      </c>
      <c r="R1059" t="s">
        <v>8337</v>
      </c>
      <c r="S1059" s="10">
        <f t="shared" si="52"/>
        <v>42708.912997685184</v>
      </c>
      <c r="T1059" s="12">
        <f t="shared" si="52"/>
        <v>42678.871331018512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19">
        <f t="shared" si="50"/>
        <v>0</v>
      </c>
      <c r="P1060" t="e">
        <f t="shared" si="51"/>
        <v>#DIV/0!</v>
      </c>
      <c r="Q1060" t="s">
        <v>8336</v>
      </c>
      <c r="R1060" t="s">
        <v>8337</v>
      </c>
      <c r="S1060" s="10">
        <f t="shared" si="52"/>
        <v>42089</v>
      </c>
      <c r="T1060" s="12">
        <f t="shared" si="52"/>
        <v>42047.900960648149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19">
        <f t="shared" si="50"/>
        <v>0</v>
      </c>
      <c r="P1061" t="e">
        <f t="shared" si="51"/>
        <v>#DIV/0!</v>
      </c>
      <c r="Q1061" t="s">
        <v>8336</v>
      </c>
      <c r="R1061" t="s">
        <v>8337</v>
      </c>
      <c r="S1061" s="10">
        <f t="shared" si="52"/>
        <v>42076.748333333337</v>
      </c>
      <c r="T1061" s="12">
        <f t="shared" si="52"/>
        <v>42046.79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19">
        <f t="shared" si="50"/>
        <v>0.01</v>
      </c>
      <c r="P1062">
        <f t="shared" si="51"/>
        <v>50</v>
      </c>
      <c r="Q1062" t="s">
        <v>8336</v>
      </c>
      <c r="R1062" t="s">
        <v>8337</v>
      </c>
      <c r="S1062" s="10">
        <f t="shared" si="52"/>
        <v>42109.913113425922</v>
      </c>
      <c r="T1062" s="12">
        <f t="shared" si="52"/>
        <v>42079.913113425922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19">
        <f t="shared" si="50"/>
        <v>0</v>
      </c>
      <c r="P1063" t="e">
        <f t="shared" si="51"/>
        <v>#DIV/0!</v>
      </c>
      <c r="Q1063" t="s">
        <v>8336</v>
      </c>
      <c r="R1063" t="s">
        <v>8337</v>
      </c>
      <c r="S1063" s="10">
        <f t="shared" si="52"/>
        <v>42492.041666666672</v>
      </c>
      <c r="T1063" s="12">
        <f t="shared" si="52"/>
        <v>42432.276712962965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19">
        <f t="shared" si="50"/>
        <v>0.95477386934673369</v>
      </c>
      <c r="P1064">
        <f t="shared" si="51"/>
        <v>47.5</v>
      </c>
      <c r="Q1064" t="s">
        <v>8336</v>
      </c>
      <c r="R1064" t="s">
        <v>8337</v>
      </c>
      <c r="S1064" s="10">
        <f t="shared" si="52"/>
        <v>42563.807187500002</v>
      </c>
      <c r="T1064" s="12">
        <f t="shared" si="52"/>
        <v>42556.807187500002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19">
        <f t="shared" si="50"/>
        <v>0</v>
      </c>
      <c r="P1065" t="e">
        <f t="shared" si="51"/>
        <v>#DIV/0!</v>
      </c>
      <c r="Q1065" t="s">
        <v>8336</v>
      </c>
      <c r="R1065" t="s">
        <v>8337</v>
      </c>
      <c r="S1065" s="10">
        <f t="shared" si="52"/>
        <v>42613.030810185184</v>
      </c>
      <c r="T1065" s="12">
        <f t="shared" si="52"/>
        <v>42583.030810185184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19">
        <f t="shared" si="50"/>
        <v>8.9744444444444446E-2</v>
      </c>
      <c r="P1066">
        <f t="shared" si="51"/>
        <v>65.666666666666671</v>
      </c>
      <c r="Q1066" t="s">
        <v>8338</v>
      </c>
      <c r="R1066" t="s">
        <v>8339</v>
      </c>
      <c r="S1066" s="10">
        <f t="shared" si="52"/>
        <v>41462.228043981479</v>
      </c>
      <c r="T1066" s="12">
        <f t="shared" si="52"/>
        <v>41417.228043981479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19">
        <f t="shared" si="50"/>
        <v>2.7E-2</v>
      </c>
      <c r="P1067">
        <f t="shared" si="51"/>
        <v>16.2</v>
      </c>
      <c r="Q1067" t="s">
        <v>8338</v>
      </c>
      <c r="R1067" t="s">
        <v>8339</v>
      </c>
      <c r="S1067" s="10">
        <f t="shared" si="52"/>
        <v>41689.381041666667</v>
      </c>
      <c r="T1067" s="12">
        <f t="shared" si="52"/>
        <v>41661.381041666667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19">
        <f t="shared" si="50"/>
        <v>3.3673333333333333E-2</v>
      </c>
      <c r="P1068">
        <f t="shared" si="51"/>
        <v>34.128378378378379</v>
      </c>
      <c r="Q1068" t="s">
        <v>8338</v>
      </c>
      <c r="R1068" t="s">
        <v>8339</v>
      </c>
      <c r="S1068" s="10">
        <f t="shared" si="52"/>
        <v>41490.962754629632</v>
      </c>
      <c r="T1068" s="12">
        <f t="shared" si="52"/>
        <v>41445.962754629632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19">
        <f t="shared" si="50"/>
        <v>0.26</v>
      </c>
      <c r="P1069">
        <f t="shared" si="51"/>
        <v>13</v>
      </c>
      <c r="Q1069" t="s">
        <v>8338</v>
      </c>
      <c r="R1069" t="s">
        <v>8339</v>
      </c>
      <c r="S1069" s="10">
        <f t="shared" si="52"/>
        <v>41629.855682870373</v>
      </c>
      <c r="T1069" s="12">
        <f t="shared" si="52"/>
        <v>41599.855682870373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19">
        <f t="shared" si="50"/>
        <v>1.5E-3</v>
      </c>
      <c r="P1070">
        <f t="shared" si="51"/>
        <v>11.25</v>
      </c>
      <c r="Q1070" t="s">
        <v>8338</v>
      </c>
      <c r="R1070" t="s">
        <v>8339</v>
      </c>
      <c r="S1070" s="10">
        <f t="shared" si="52"/>
        <v>42470.329444444447</v>
      </c>
      <c r="T1070" s="12">
        <f t="shared" si="52"/>
        <v>42440.371111111104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19">
        <f t="shared" si="50"/>
        <v>0.38636363636363635</v>
      </c>
      <c r="P1071">
        <f t="shared" si="51"/>
        <v>40.476190476190474</v>
      </c>
      <c r="Q1071" t="s">
        <v>8338</v>
      </c>
      <c r="R1071" t="s">
        <v>8339</v>
      </c>
      <c r="S1071" s="10">
        <f t="shared" si="52"/>
        <v>41604.271516203706</v>
      </c>
      <c r="T1071" s="12">
        <f t="shared" si="52"/>
        <v>41572.229849537034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19">
        <f t="shared" si="50"/>
        <v>7.0000000000000001E-3</v>
      </c>
      <c r="P1072">
        <f t="shared" si="51"/>
        <v>35</v>
      </c>
      <c r="Q1072" t="s">
        <v>8338</v>
      </c>
      <c r="R1072" t="s">
        <v>8339</v>
      </c>
      <c r="S1072" s="10">
        <f t="shared" si="52"/>
        <v>41183.011828703704</v>
      </c>
      <c r="T1072" s="12">
        <f t="shared" si="52"/>
        <v>41163.011828703704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19">
        <f t="shared" si="50"/>
        <v>0</v>
      </c>
      <c r="P1073" t="e">
        <f t="shared" si="51"/>
        <v>#DIV/0!</v>
      </c>
      <c r="Q1073" t="s">
        <v>8338</v>
      </c>
      <c r="R1073" t="s">
        <v>8339</v>
      </c>
      <c r="S1073" s="10">
        <f t="shared" si="52"/>
        <v>42325.795057870375</v>
      </c>
      <c r="T1073" s="12">
        <f t="shared" si="52"/>
        <v>42295.753391203703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19">
        <f t="shared" si="50"/>
        <v>6.8000000000000005E-4</v>
      </c>
      <c r="P1074">
        <f t="shared" si="51"/>
        <v>12.75</v>
      </c>
      <c r="Q1074" t="s">
        <v>8338</v>
      </c>
      <c r="R1074" t="s">
        <v>8339</v>
      </c>
      <c r="S1074" s="10">
        <f t="shared" si="52"/>
        <v>41675.832141203704</v>
      </c>
      <c r="T1074" s="12">
        <f t="shared" si="52"/>
        <v>41645.832141203704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19">
        <f t="shared" si="50"/>
        <v>1.3333333333333334E-2</v>
      </c>
      <c r="P1075">
        <f t="shared" si="51"/>
        <v>10</v>
      </c>
      <c r="Q1075" t="s">
        <v>8338</v>
      </c>
      <c r="R1075" t="s">
        <v>8339</v>
      </c>
      <c r="S1075" s="10">
        <f t="shared" si="52"/>
        <v>40832.964594907404</v>
      </c>
      <c r="T1075" s="12">
        <f t="shared" si="52"/>
        <v>40802.964594907404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19">
        <f t="shared" si="50"/>
        <v>6.3092592592592589E-2</v>
      </c>
      <c r="P1076">
        <f t="shared" si="51"/>
        <v>113.56666666666666</v>
      </c>
      <c r="Q1076" t="s">
        <v>8338</v>
      </c>
      <c r="R1076" t="s">
        <v>8339</v>
      </c>
      <c r="S1076" s="10">
        <f t="shared" si="52"/>
        <v>41643.172974537039</v>
      </c>
      <c r="T1076" s="12">
        <f t="shared" si="52"/>
        <v>41613.172974537039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19">
        <f t="shared" si="50"/>
        <v>4.4999999999999998E-2</v>
      </c>
      <c r="P1077">
        <f t="shared" si="51"/>
        <v>15</v>
      </c>
      <c r="Q1077" t="s">
        <v>8338</v>
      </c>
      <c r="R1077" t="s">
        <v>8339</v>
      </c>
      <c r="S1077" s="10">
        <f t="shared" si="52"/>
        <v>41035.904120370367</v>
      </c>
      <c r="T1077" s="12">
        <f t="shared" si="52"/>
        <v>41005.904120370367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19">
        <f t="shared" si="50"/>
        <v>0.62765333333333329</v>
      </c>
      <c r="P1078">
        <f t="shared" si="51"/>
        <v>48.281025641025643</v>
      </c>
      <c r="Q1078" t="s">
        <v>8338</v>
      </c>
      <c r="R1078" t="s">
        <v>8339</v>
      </c>
      <c r="S1078" s="10">
        <f t="shared" si="52"/>
        <v>41893.377893518518</v>
      </c>
      <c r="T1078" s="12">
        <f t="shared" si="52"/>
        <v>41838.377893518518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19">
        <f t="shared" si="50"/>
        <v>0.29376000000000002</v>
      </c>
      <c r="P1079">
        <f t="shared" si="51"/>
        <v>43.976047904191617</v>
      </c>
      <c r="Q1079" t="s">
        <v>8338</v>
      </c>
      <c r="R1079" t="s">
        <v>8339</v>
      </c>
      <c r="S1079" s="10">
        <f t="shared" si="52"/>
        <v>42383.16679398148</v>
      </c>
      <c r="T1079" s="12">
        <f t="shared" si="52"/>
        <v>42353.16679398148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19">
        <f t="shared" si="50"/>
        <v>7.4999999999999997E-2</v>
      </c>
      <c r="P1080">
        <f t="shared" si="51"/>
        <v>9</v>
      </c>
      <c r="Q1080" t="s">
        <v>8338</v>
      </c>
      <c r="R1080" t="s">
        <v>8339</v>
      </c>
      <c r="S1080" s="10">
        <f t="shared" si="52"/>
        <v>40746.195844907408</v>
      </c>
      <c r="T1080" s="12">
        <f t="shared" si="52"/>
        <v>40701.195844907408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19">
        <f t="shared" si="50"/>
        <v>2.6076923076923077E-2</v>
      </c>
      <c r="P1081">
        <f t="shared" si="51"/>
        <v>37.666666666666664</v>
      </c>
      <c r="Q1081" t="s">
        <v>8338</v>
      </c>
      <c r="R1081" t="s">
        <v>8339</v>
      </c>
      <c r="S1081" s="10">
        <f t="shared" si="52"/>
        <v>42504.566388888896</v>
      </c>
      <c r="T1081" s="12">
        <f t="shared" si="52"/>
        <v>42479.566388888896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19">
        <f t="shared" si="50"/>
        <v>9.1050000000000006E-2</v>
      </c>
      <c r="P1082">
        <f t="shared" si="51"/>
        <v>18.581632653061224</v>
      </c>
      <c r="Q1082" t="s">
        <v>8338</v>
      </c>
      <c r="R1082" t="s">
        <v>8339</v>
      </c>
      <c r="S1082" s="10">
        <f t="shared" si="52"/>
        <v>41770.138113425928</v>
      </c>
      <c r="T1082" s="12">
        <f t="shared" si="52"/>
        <v>41740.138113425928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19">
        <f t="shared" si="50"/>
        <v>1.7647058823529413E-4</v>
      </c>
      <c r="P1083">
        <f t="shared" si="51"/>
        <v>3</v>
      </c>
      <c r="Q1083" t="s">
        <v>8338</v>
      </c>
      <c r="R1083" t="s">
        <v>8339</v>
      </c>
      <c r="S1083" s="10">
        <f t="shared" si="52"/>
        <v>42032.926990740743</v>
      </c>
      <c r="T1083" s="12">
        <f t="shared" si="52"/>
        <v>42002.926990740743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19">
        <f t="shared" si="50"/>
        <v>5.5999999999999999E-3</v>
      </c>
      <c r="P1084">
        <f t="shared" si="51"/>
        <v>18.666666666666668</v>
      </c>
      <c r="Q1084" t="s">
        <v>8338</v>
      </c>
      <c r="R1084" t="s">
        <v>8339</v>
      </c>
      <c r="S1084" s="10">
        <f t="shared" si="52"/>
        <v>41131.906111111115</v>
      </c>
      <c r="T1084" s="12">
        <f t="shared" si="52"/>
        <v>41101.906111111115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19">
        <f t="shared" si="50"/>
        <v>8.2000000000000007E-3</v>
      </c>
      <c r="P1085">
        <f t="shared" si="51"/>
        <v>410</v>
      </c>
      <c r="Q1085" t="s">
        <v>8338</v>
      </c>
      <c r="R1085" t="s">
        <v>8339</v>
      </c>
      <c r="S1085" s="10">
        <f t="shared" si="52"/>
        <v>41853.659525462965</v>
      </c>
      <c r="T1085" s="12">
        <f t="shared" si="52"/>
        <v>41793.659525462965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19">
        <f t="shared" si="50"/>
        <v>0</v>
      </c>
      <c r="P1086" t="e">
        <f t="shared" si="51"/>
        <v>#DIV/0!</v>
      </c>
      <c r="Q1086" t="s">
        <v>8338</v>
      </c>
      <c r="R1086" t="s">
        <v>8339</v>
      </c>
      <c r="S1086" s="10">
        <f t="shared" si="52"/>
        <v>41859.912083333329</v>
      </c>
      <c r="T1086" s="12">
        <f t="shared" si="52"/>
        <v>41829.912083333329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19">
        <f t="shared" si="50"/>
        <v>3.4200000000000001E-2</v>
      </c>
      <c r="P1087">
        <f t="shared" si="51"/>
        <v>114</v>
      </c>
      <c r="Q1087" t="s">
        <v>8338</v>
      </c>
      <c r="R1087" t="s">
        <v>8339</v>
      </c>
      <c r="S1087" s="10">
        <f t="shared" si="52"/>
        <v>42443.629340277781</v>
      </c>
      <c r="T1087" s="12">
        <f t="shared" si="52"/>
        <v>42413.671006944445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19">
        <f t="shared" si="50"/>
        <v>8.3333333333333339E-4</v>
      </c>
      <c r="P1088">
        <f t="shared" si="51"/>
        <v>7.5</v>
      </c>
      <c r="Q1088" t="s">
        <v>8338</v>
      </c>
      <c r="R1088" t="s">
        <v>8339</v>
      </c>
      <c r="S1088" s="10">
        <f t="shared" si="52"/>
        <v>41875.866793981484</v>
      </c>
      <c r="T1088" s="12">
        <f t="shared" si="52"/>
        <v>41845.866793981484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19">
        <f t="shared" si="50"/>
        <v>0</v>
      </c>
      <c r="P1089" t="e">
        <f t="shared" si="51"/>
        <v>#DIV/0!</v>
      </c>
      <c r="Q1089" t="s">
        <v>8338</v>
      </c>
      <c r="R1089" t="s">
        <v>8339</v>
      </c>
      <c r="S1089" s="10">
        <f t="shared" si="52"/>
        <v>41805.713969907411</v>
      </c>
      <c r="T1089" s="12">
        <f t="shared" si="52"/>
        <v>41775.713969907411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19">
        <f t="shared" si="50"/>
        <v>0.14182977777777778</v>
      </c>
      <c r="P1090">
        <f t="shared" si="51"/>
        <v>43.41727891156463</v>
      </c>
      <c r="Q1090" t="s">
        <v>8338</v>
      </c>
      <c r="R1090" t="s">
        <v>8339</v>
      </c>
      <c r="S1090" s="10">
        <f t="shared" si="52"/>
        <v>41753.799386574072</v>
      </c>
      <c r="T1090" s="12">
        <f t="shared" si="52"/>
        <v>41723.799386574072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19">
        <f t="shared" ref="O1091:O1154" si="53">E1091/D1091</f>
        <v>7.8266666666666665E-2</v>
      </c>
      <c r="P1091">
        <f t="shared" ref="P1091:P1154" si="54">E1091/L1091</f>
        <v>23.959183673469386</v>
      </c>
      <c r="Q1091" t="s">
        <v>8338</v>
      </c>
      <c r="R1091" t="s">
        <v>8339</v>
      </c>
      <c r="S1091" s="10">
        <f t="shared" ref="S1091:T1154" si="55">(((I1091/60)/60)/24)+DATE(1970,1,1)</f>
        <v>42181.189525462964</v>
      </c>
      <c r="T1091" s="12">
        <f t="shared" si="55"/>
        <v>42151.189525462964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19">
        <f t="shared" si="53"/>
        <v>3.8464497269020693E-4</v>
      </c>
      <c r="P1092">
        <f t="shared" si="54"/>
        <v>5</v>
      </c>
      <c r="Q1092" t="s">
        <v>8338</v>
      </c>
      <c r="R1092" t="s">
        <v>8339</v>
      </c>
      <c r="S1092" s="10">
        <f t="shared" si="55"/>
        <v>42153.185798611114</v>
      </c>
      <c r="T1092" s="12">
        <f t="shared" si="55"/>
        <v>42123.185798611114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19">
        <f t="shared" si="53"/>
        <v>0.125</v>
      </c>
      <c r="P1093">
        <f t="shared" si="54"/>
        <v>12.5</v>
      </c>
      <c r="Q1093" t="s">
        <v>8338</v>
      </c>
      <c r="R1093" t="s">
        <v>8339</v>
      </c>
      <c r="S1093" s="10">
        <f t="shared" si="55"/>
        <v>42470.778611111105</v>
      </c>
      <c r="T1093" s="12">
        <f t="shared" si="55"/>
        <v>42440.820277777777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19">
        <f t="shared" si="53"/>
        <v>1.0500000000000001E-2</v>
      </c>
      <c r="P1094">
        <f t="shared" si="54"/>
        <v>3</v>
      </c>
      <c r="Q1094" t="s">
        <v>8338</v>
      </c>
      <c r="R1094" t="s">
        <v>8339</v>
      </c>
      <c r="S1094" s="10">
        <f t="shared" si="55"/>
        <v>41280.025902777779</v>
      </c>
      <c r="T1094" s="12">
        <f t="shared" si="55"/>
        <v>41250.025902777779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19">
        <f t="shared" si="53"/>
        <v>0.14083333333333334</v>
      </c>
      <c r="P1095">
        <f t="shared" si="54"/>
        <v>10.5625</v>
      </c>
      <c r="Q1095" t="s">
        <v>8338</v>
      </c>
      <c r="R1095" t="s">
        <v>8339</v>
      </c>
      <c r="S1095" s="10">
        <f t="shared" si="55"/>
        <v>42411.973807870367</v>
      </c>
      <c r="T1095" s="12">
        <f t="shared" si="55"/>
        <v>42396.973807870367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19">
        <f t="shared" si="53"/>
        <v>0.18300055555555556</v>
      </c>
      <c r="P1096">
        <f t="shared" si="54"/>
        <v>122.00037037037038</v>
      </c>
      <c r="Q1096" t="s">
        <v>8338</v>
      </c>
      <c r="R1096" t="s">
        <v>8339</v>
      </c>
      <c r="S1096" s="10">
        <f t="shared" si="55"/>
        <v>40825.713344907403</v>
      </c>
      <c r="T1096" s="12">
        <f t="shared" si="55"/>
        <v>40795.713344907403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19">
        <f t="shared" si="53"/>
        <v>5.0347999999999997E-2</v>
      </c>
      <c r="P1097">
        <f t="shared" si="54"/>
        <v>267.80851063829789</v>
      </c>
      <c r="Q1097" t="s">
        <v>8338</v>
      </c>
      <c r="R1097" t="s">
        <v>8339</v>
      </c>
      <c r="S1097" s="10">
        <f t="shared" si="55"/>
        <v>41516.537268518521</v>
      </c>
      <c r="T1097" s="12">
        <f t="shared" si="55"/>
        <v>41486.537268518521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19">
        <f t="shared" si="53"/>
        <v>0.17933333333333334</v>
      </c>
      <c r="P1098">
        <f t="shared" si="54"/>
        <v>74.206896551724142</v>
      </c>
      <c r="Q1098" t="s">
        <v>8338</v>
      </c>
      <c r="R1098" t="s">
        <v>8339</v>
      </c>
      <c r="S1098" s="10">
        <f t="shared" si="55"/>
        <v>41916.145833333336</v>
      </c>
      <c r="T1098" s="12">
        <f t="shared" si="55"/>
        <v>41885.51798611111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19">
        <f t="shared" si="53"/>
        <v>4.6999999999999999E-4</v>
      </c>
      <c r="P1099">
        <f t="shared" si="54"/>
        <v>6.7142857142857144</v>
      </c>
      <c r="Q1099" t="s">
        <v>8338</v>
      </c>
      <c r="R1099" t="s">
        <v>8339</v>
      </c>
      <c r="S1099" s="10">
        <f t="shared" si="55"/>
        <v>41700.792557870373</v>
      </c>
      <c r="T1099" s="12">
        <f t="shared" si="55"/>
        <v>41660.792557870373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19">
        <f t="shared" si="53"/>
        <v>7.2120000000000004E-2</v>
      </c>
      <c r="P1100">
        <f t="shared" si="54"/>
        <v>81.954545454545453</v>
      </c>
      <c r="Q1100" t="s">
        <v>8338</v>
      </c>
      <c r="R1100" t="s">
        <v>8339</v>
      </c>
      <c r="S1100" s="10">
        <f t="shared" si="55"/>
        <v>41742.762673611112</v>
      </c>
      <c r="T1100" s="12">
        <f t="shared" si="55"/>
        <v>41712.762673611112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19">
        <f t="shared" si="53"/>
        <v>5.0000000000000001E-3</v>
      </c>
      <c r="P1101">
        <f t="shared" si="54"/>
        <v>25</v>
      </c>
      <c r="Q1101" t="s">
        <v>8338</v>
      </c>
      <c r="R1101" t="s">
        <v>8339</v>
      </c>
      <c r="S1101" s="10">
        <f t="shared" si="55"/>
        <v>42137.836435185185</v>
      </c>
      <c r="T1101" s="12">
        <f t="shared" si="55"/>
        <v>42107.836435185185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19">
        <f t="shared" si="53"/>
        <v>2.5000000000000001E-2</v>
      </c>
      <c r="P1102">
        <f t="shared" si="54"/>
        <v>10</v>
      </c>
      <c r="Q1102" t="s">
        <v>8338</v>
      </c>
      <c r="R1102" t="s">
        <v>8339</v>
      </c>
      <c r="S1102" s="10">
        <f t="shared" si="55"/>
        <v>42414.110775462963</v>
      </c>
      <c r="T1102" s="12">
        <f t="shared" si="55"/>
        <v>42384.110775462963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19">
        <f t="shared" si="53"/>
        <v>4.0999999999999999E-4</v>
      </c>
      <c r="P1103">
        <f t="shared" si="54"/>
        <v>6.833333333333333</v>
      </c>
      <c r="Q1103" t="s">
        <v>8338</v>
      </c>
      <c r="R1103" t="s">
        <v>8339</v>
      </c>
      <c r="S1103" s="10">
        <f t="shared" si="55"/>
        <v>42565.758333333331</v>
      </c>
      <c r="T1103" s="12">
        <f t="shared" si="55"/>
        <v>42538.77243055556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19">
        <f t="shared" si="53"/>
        <v>5.3124999999999999E-2</v>
      </c>
      <c r="P1104">
        <f t="shared" si="54"/>
        <v>17.708333333333332</v>
      </c>
      <c r="Q1104" t="s">
        <v>8338</v>
      </c>
      <c r="R1104" t="s">
        <v>8339</v>
      </c>
      <c r="S1104" s="10">
        <f t="shared" si="55"/>
        <v>41617.249305555553</v>
      </c>
      <c r="T1104" s="12">
        <f t="shared" si="55"/>
        <v>41577.045428240745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19">
        <f t="shared" si="53"/>
        <v>1.6199999999999999E-2</v>
      </c>
      <c r="P1105">
        <f t="shared" si="54"/>
        <v>16.2</v>
      </c>
      <c r="Q1105" t="s">
        <v>8338</v>
      </c>
      <c r="R1105" t="s">
        <v>8339</v>
      </c>
      <c r="S1105" s="10">
        <f t="shared" si="55"/>
        <v>42539.22210648148</v>
      </c>
      <c r="T1105" s="12">
        <f t="shared" si="55"/>
        <v>42479.22210648148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19">
        <f t="shared" si="53"/>
        <v>4.9516666666666667E-2</v>
      </c>
      <c r="P1106">
        <f t="shared" si="54"/>
        <v>80.297297297297291</v>
      </c>
      <c r="Q1106" t="s">
        <v>8338</v>
      </c>
      <c r="R1106" t="s">
        <v>8339</v>
      </c>
      <c r="S1106" s="10">
        <f t="shared" si="55"/>
        <v>41801.40996527778</v>
      </c>
      <c r="T1106" s="12">
        <f t="shared" si="55"/>
        <v>41771.40996527778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19">
        <f t="shared" si="53"/>
        <v>1.5900000000000001E-3</v>
      </c>
      <c r="P1107">
        <f t="shared" si="54"/>
        <v>71.55</v>
      </c>
      <c r="Q1107" t="s">
        <v>8338</v>
      </c>
      <c r="R1107" t="s">
        <v>8339</v>
      </c>
      <c r="S1107" s="10">
        <f t="shared" si="55"/>
        <v>41722.0940625</v>
      </c>
      <c r="T1107" s="12">
        <f t="shared" si="55"/>
        <v>41692.135729166665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19">
        <f t="shared" si="53"/>
        <v>0.41249999999999998</v>
      </c>
      <c r="P1108">
        <f t="shared" si="54"/>
        <v>23.571428571428573</v>
      </c>
      <c r="Q1108" t="s">
        <v>8338</v>
      </c>
      <c r="R1108" t="s">
        <v>8339</v>
      </c>
      <c r="S1108" s="10">
        <f t="shared" si="55"/>
        <v>41003.698784722219</v>
      </c>
      <c r="T1108" s="12">
        <f t="shared" si="55"/>
        <v>40973.740451388891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19">
        <f t="shared" si="53"/>
        <v>0</v>
      </c>
      <c r="P1109" t="e">
        <f t="shared" si="54"/>
        <v>#DIV/0!</v>
      </c>
      <c r="Q1109" t="s">
        <v>8338</v>
      </c>
      <c r="R1109" t="s">
        <v>8339</v>
      </c>
      <c r="S1109" s="10">
        <f t="shared" si="55"/>
        <v>41843.861388888887</v>
      </c>
      <c r="T1109" s="12">
        <f t="shared" si="55"/>
        <v>41813.861388888887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19">
        <f t="shared" si="53"/>
        <v>2.93E-2</v>
      </c>
      <c r="P1110">
        <f t="shared" si="54"/>
        <v>34.88095238095238</v>
      </c>
      <c r="Q1110" t="s">
        <v>8338</v>
      </c>
      <c r="R1110" t="s">
        <v>8339</v>
      </c>
      <c r="S1110" s="10">
        <f t="shared" si="55"/>
        <v>41012.595312500001</v>
      </c>
      <c r="T1110" s="12">
        <f t="shared" si="55"/>
        <v>40952.636979166666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19">
        <f t="shared" si="53"/>
        <v>4.4999999999999997E-3</v>
      </c>
      <c r="P1111">
        <f t="shared" si="54"/>
        <v>15</v>
      </c>
      <c r="Q1111" t="s">
        <v>8338</v>
      </c>
      <c r="R1111" t="s">
        <v>8339</v>
      </c>
      <c r="S1111" s="10">
        <f t="shared" si="55"/>
        <v>42692.793865740736</v>
      </c>
      <c r="T1111" s="12">
        <f t="shared" si="55"/>
        <v>42662.752199074079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19">
        <f t="shared" si="53"/>
        <v>5.1000000000000004E-3</v>
      </c>
      <c r="P1112">
        <f t="shared" si="54"/>
        <v>23.181818181818183</v>
      </c>
      <c r="Q1112" t="s">
        <v>8338</v>
      </c>
      <c r="R1112" t="s">
        <v>8339</v>
      </c>
      <c r="S1112" s="10">
        <f t="shared" si="55"/>
        <v>41250.933124999996</v>
      </c>
      <c r="T1112" s="12">
        <f t="shared" si="55"/>
        <v>41220.933124999996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19">
        <f t="shared" si="53"/>
        <v>4.0000000000000002E-4</v>
      </c>
      <c r="P1113">
        <f t="shared" si="54"/>
        <v>1</v>
      </c>
      <c r="Q1113" t="s">
        <v>8338</v>
      </c>
      <c r="R1113" t="s">
        <v>8339</v>
      </c>
      <c r="S1113" s="10">
        <f t="shared" si="55"/>
        <v>42377.203587962969</v>
      </c>
      <c r="T1113" s="12">
        <f t="shared" si="55"/>
        <v>42347.203587962969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19">
        <f t="shared" si="53"/>
        <v>0.35537409090909089</v>
      </c>
      <c r="P1114">
        <f t="shared" si="54"/>
        <v>100.23371794871794</v>
      </c>
      <c r="Q1114" t="s">
        <v>8338</v>
      </c>
      <c r="R1114" t="s">
        <v>8339</v>
      </c>
      <c r="S1114" s="10">
        <f t="shared" si="55"/>
        <v>42023.354166666672</v>
      </c>
      <c r="T1114" s="12">
        <f t="shared" si="55"/>
        <v>41963.759386574078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19">
        <f t="shared" si="53"/>
        <v>5.0000000000000001E-3</v>
      </c>
      <c r="P1115">
        <f t="shared" si="54"/>
        <v>5</v>
      </c>
      <c r="Q1115" t="s">
        <v>8338</v>
      </c>
      <c r="R1115" t="s">
        <v>8339</v>
      </c>
      <c r="S1115" s="10">
        <f t="shared" si="55"/>
        <v>41865.977083333331</v>
      </c>
      <c r="T1115" s="12">
        <f t="shared" si="55"/>
        <v>41835.977083333331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19">
        <f t="shared" si="53"/>
        <v>1.6666666666666668E-3</v>
      </c>
      <c r="P1116">
        <f t="shared" si="54"/>
        <v>3.3333333333333335</v>
      </c>
      <c r="Q1116" t="s">
        <v>8338</v>
      </c>
      <c r="R1116" t="s">
        <v>8339</v>
      </c>
      <c r="S1116" s="10">
        <f t="shared" si="55"/>
        <v>41556.345914351856</v>
      </c>
      <c r="T1116" s="12">
        <f t="shared" si="55"/>
        <v>41526.345914351856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19">
        <f t="shared" si="53"/>
        <v>1.325E-3</v>
      </c>
      <c r="P1117">
        <f t="shared" si="54"/>
        <v>13.25</v>
      </c>
      <c r="Q1117" t="s">
        <v>8338</v>
      </c>
      <c r="R1117" t="s">
        <v>8339</v>
      </c>
      <c r="S1117" s="10">
        <f t="shared" si="55"/>
        <v>42459.653877314813</v>
      </c>
      <c r="T1117" s="12">
        <f t="shared" si="55"/>
        <v>42429.695543981477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19">
        <f t="shared" si="53"/>
        <v>3.5704000000000004E-4</v>
      </c>
      <c r="P1118">
        <f t="shared" si="54"/>
        <v>17.852</v>
      </c>
      <c r="Q1118" t="s">
        <v>8338</v>
      </c>
      <c r="R1118" t="s">
        <v>8339</v>
      </c>
      <c r="S1118" s="10">
        <f t="shared" si="55"/>
        <v>41069.847314814811</v>
      </c>
      <c r="T1118" s="12">
        <f t="shared" si="55"/>
        <v>41009.847314814811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19">
        <f t="shared" si="53"/>
        <v>8.3000000000000004E-2</v>
      </c>
      <c r="P1119">
        <f t="shared" si="54"/>
        <v>10.375</v>
      </c>
      <c r="Q1119" t="s">
        <v>8338</v>
      </c>
      <c r="R1119" t="s">
        <v>8339</v>
      </c>
      <c r="S1119" s="10">
        <f t="shared" si="55"/>
        <v>42363.598530092597</v>
      </c>
      <c r="T1119" s="12">
        <f t="shared" si="55"/>
        <v>42333.598530092597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19">
        <f t="shared" si="53"/>
        <v>2.4222222222222221E-2</v>
      </c>
      <c r="P1120">
        <f t="shared" si="54"/>
        <v>36.333333333333336</v>
      </c>
      <c r="Q1120" t="s">
        <v>8338</v>
      </c>
      <c r="R1120" t="s">
        <v>8339</v>
      </c>
      <c r="S1120" s="10">
        <f t="shared" si="55"/>
        <v>41734.124756944446</v>
      </c>
      <c r="T1120" s="12">
        <f t="shared" si="55"/>
        <v>41704.16642361111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19">
        <f t="shared" si="53"/>
        <v>2.3809523809523812E-3</v>
      </c>
      <c r="P1121">
        <f t="shared" si="54"/>
        <v>5</v>
      </c>
      <c r="Q1121" t="s">
        <v>8338</v>
      </c>
      <c r="R1121" t="s">
        <v>8339</v>
      </c>
      <c r="S1121" s="10">
        <f t="shared" si="55"/>
        <v>41735.792407407411</v>
      </c>
      <c r="T1121" s="12">
        <f t="shared" si="55"/>
        <v>41722.792407407411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19">
        <f t="shared" si="53"/>
        <v>0</v>
      </c>
      <c r="P1122" t="e">
        <f t="shared" si="54"/>
        <v>#DIV/0!</v>
      </c>
      <c r="Q1122" t="s">
        <v>8338</v>
      </c>
      <c r="R1122" t="s">
        <v>8339</v>
      </c>
      <c r="S1122" s="10">
        <f t="shared" si="55"/>
        <v>40844.872685185182</v>
      </c>
      <c r="T1122" s="12">
        <f t="shared" si="55"/>
        <v>40799.872685185182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19">
        <f t="shared" si="53"/>
        <v>1.16E-4</v>
      </c>
      <c r="P1123">
        <f t="shared" si="54"/>
        <v>5.8</v>
      </c>
      <c r="Q1123" t="s">
        <v>8338</v>
      </c>
      <c r="R1123" t="s">
        <v>8339</v>
      </c>
      <c r="S1123" s="10">
        <f t="shared" si="55"/>
        <v>42442.892546296294</v>
      </c>
      <c r="T1123" s="12">
        <f t="shared" si="55"/>
        <v>42412.934212962966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19">
        <f t="shared" si="53"/>
        <v>0</v>
      </c>
      <c r="P1124" t="e">
        <f t="shared" si="54"/>
        <v>#DIV/0!</v>
      </c>
      <c r="Q1124" t="s">
        <v>8338</v>
      </c>
      <c r="R1124" t="s">
        <v>8339</v>
      </c>
      <c r="S1124" s="10">
        <f t="shared" si="55"/>
        <v>41424.703993055555</v>
      </c>
      <c r="T1124" s="12">
        <f t="shared" si="55"/>
        <v>41410.703993055555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19">
        <f t="shared" si="53"/>
        <v>2.2000000000000001E-3</v>
      </c>
      <c r="P1125">
        <f t="shared" si="54"/>
        <v>3.6666666666666665</v>
      </c>
      <c r="Q1125" t="s">
        <v>8338</v>
      </c>
      <c r="R1125" t="s">
        <v>8339</v>
      </c>
      <c r="S1125" s="10">
        <f t="shared" si="55"/>
        <v>41748.5237037037</v>
      </c>
      <c r="T1125" s="12">
        <f t="shared" si="55"/>
        <v>41718.5237037037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19">
        <f t="shared" si="53"/>
        <v>4.7222222222222223E-3</v>
      </c>
      <c r="P1126">
        <f t="shared" si="54"/>
        <v>60.714285714285715</v>
      </c>
      <c r="Q1126" t="s">
        <v>8338</v>
      </c>
      <c r="R1126" t="s">
        <v>8340</v>
      </c>
      <c r="S1126" s="10">
        <f t="shared" si="55"/>
        <v>42124.667256944449</v>
      </c>
      <c r="T1126" s="12">
        <f t="shared" si="55"/>
        <v>42094.667256944449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19">
        <f t="shared" si="53"/>
        <v>0</v>
      </c>
      <c r="P1127" t="e">
        <f t="shared" si="54"/>
        <v>#DIV/0!</v>
      </c>
      <c r="Q1127" t="s">
        <v>8338</v>
      </c>
      <c r="R1127" t="s">
        <v>8340</v>
      </c>
      <c r="S1127" s="10">
        <f t="shared" si="55"/>
        <v>42272.624189814815</v>
      </c>
      <c r="T1127" s="12">
        <f t="shared" si="55"/>
        <v>42212.624189814815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19">
        <f t="shared" si="53"/>
        <v>5.0000000000000001E-3</v>
      </c>
      <c r="P1128">
        <f t="shared" si="54"/>
        <v>5</v>
      </c>
      <c r="Q1128" t="s">
        <v>8338</v>
      </c>
      <c r="R1128" t="s">
        <v>8340</v>
      </c>
      <c r="S1128" s="10">
        <f t="shared" si="55"/>
        <v>42565.327476851846</v>
      </c>
      <c r="T1128" s="12">
        <f t="shared" si="55"/>
        <v>42535.327476851846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19">
        <f t="shared" si="53"/>
        <v>1.6714285714285713E-2</v>
      </c>
      <c r="P1129">
        <f t="shared" si="54"/>
        <v>25.434782608695652</v>
      </c>
      <c r="Q1129" t="s">
        <v>8338</v>
      </c>
      <c r="R1129" t="s">
        <v>8340</v>
      </c>
      <c r="S1129" s="10">
        <f t="shared" si="55"/>
        <v>41957.895833333328</v>
      </c>
      <c r="T1129" s="12">
        <f t="shared" si="55"/>
        <v>41926.854166666664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19">
        <f t="shared" si="53"/>
        <v>1E-3</v>
      </c>
      <c r="P1130">
        <f t="shared" si="54"/>
        <v>1</v>
      </c>
      <c r="Q1130" t="s">
        <v>8338</v>
      </c>
      <c r="R1130" t="s">
        <v>8340</v>
      </c>
      <c r="S1130" s="10">
        <f t="shared" si="55"/>
        <v>41858.649502314816</v>
      </c>
      <c r="T1130" s="12">
        <f t="shared" si="55"/>
        <v>41828.649502314816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19">
        <f t="shared" si="53"/>
        <v>1.0499999999999999E-3</v>
      </c>
      <c r="P1131">
        <f t="shared" si="54"/>
        <v>10.5</v>
      </c>
      <c r="Q1131" t="s">
        <v>8338</v>
      </c>
      <c r="R1131" t="s">
        <v>8340</v>
      </c>
      <c r="S1131" s="10">
        <f t="shared" si="55"/>
        <v>42526.264965277776</v>
      </c>
      <c r="T1131" s="12">
        <f t="shared" si="55"/>
        <v>42496.264965277776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19">
        <f t="shared" si="53"/>
        <v>2.2000000000000001E-3</v>
      </c>
      <c r="P1132">
        <f t="shared" si="54"/>
        <v>3.6666666666666665</v>
      </c>
      <c r="Q1132" t="s">
        <v>8338</v>
      </c>
      <c r="R1132" t="s">
        <v>8340</v>
      </c>
      <c r="S1132" s="10">
        <f t="shared" si="55"/>
        <v>41969.038194444445</v>
      </c>
      <c r="T1132" s="12">
        <f t="shared" si="55"/>
        <v>41908.996527777781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19">
        <f t="shared" si="53"/>
        <v>0</v>
      </c>
      <c r="P1133" t="e">
        <f t="shared" si="54"/>
        <v>#DIV/0!</v>
      </c>
      <c r="Q1133" t="s">
        <v>8338</v>
      </c>
      <c r="R1133" t="s">
        <v>8340</v>
      </c>
      <c r="S1133" s="10">
        <f t="shared" si="55"/>
        <v>42362.908194444448</v>
      </c>
      <c r="T1133" s="12">
        <f t="shared" si="55"/>
        <v>42332.908194444448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19">
        <f t="shared" si="53"/>
        <v>0.14380000000000001</v>
      </c>
      <c r="P1134">
        <f t="shared" si="54"/>
        <v>110.61538461538461</v>
      </c>
      <c r="Q1134" t="s">
        <v>8338</v>
      </c>
      <c r="R1134" t="s">
        <v>8340</v>
      </c>
      <c r="S1134" s="10">
        <f t="shared" si="55"/>
        <v>42736.115405092598</v>
      </c>
      <c r="T1134" s="12">
        <f t="shared" si="55"/>
        <v>42706.115405092598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19">
        <f t="shared" si="53"/>
        <v>6.6666666666666671E-3</v>
      </c>
      <c r="P1135">
        <f t="shared" si="54"/>
        <v>20</v>
      </c>
      <c r="Q1135" t="s">
        <v>8338</v>
      </c>
      <c r="R1135" t="s">
        <v>8340</v>
      </c>
      <c r="S1135" s="10">
        <f t="shared" si="55"/>
        <v>41851.407187500001</v>
      </c>
      <c r="T1135" s="12">
        <f t="shared" si="55"/>
        <v>41821.407187500001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19">
        <f t="shared" si="53"/>
        <v>4.0000000000000003E-5</v>
      </c>
      <c r="P1136">
        <f t="shared" si="54"/>
        <v>1</v>
      </c>
      <c r="Q1136" t="s">
        <v>8338</v>
      </c>
      <c r="R1136" t="s">
        <v>8340</v>
      </c>
      <c r="S1136" s="10">
        <f t="shared" si="55"/>
        <v>41972.189583333333</v>
      </c>
      <c r="T1136" s="12">
        <f t="shared" si="55"/>
        <v>41958.285046296296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19">
        <f t="shared" si="53"/>
        <v>0.05</v>
      </c>
      <c r="P1137">
        <f t="shared" si="54"/>
        <v>50</v>
      </c>
      <c r="Q1137" t="s">
        <v>8338</v>
      </c>
      <c r="R1137" t="s">
        <v>8340</v>
      </c>
      <c r="S1137" s="10">
        <f t="shared" si="55"/>
        <v>42588.989513888882</v>
      </c>
      <c r="T1137" s="12">
        <f t="shared" si="55"/>
        <v>42558.989513888882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19">
        <f t="shared" si="53"/>
        <v>6.4439140811455853E-2</v>
      </c>
      <c r="P1138">
        <f t="shared" si="54"/>
        <v>45</v>
      </c>
      <c r="Q1138" t="s">
        <v>8338</v>
      </c>
      <c r="R1138" t="s">
        <v>8340</v>
      </c>
      <c r="S1138" s="10">
        <f t="shared" si="55"/>
        <v>42357.671631944439</v>
      </c>
      <c r="T1138" s="12">
        <f t="shared" si="55"/>
        <v>42327.671631944439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19">
        <f t="shared" si="53"/>
        <v>0.39500000000000002</v>
      </c>
      <c r="P1139">
        <f t="shared" si="54"/>
        <v>253.2051282051282</v>
      </c>
      <c r="Q1139" t="s">
        <v>8338</v>
      </c>
      <c r="R1139" t="s">
        <v>8340</v>
      </c>
      <c r="S1139" s="10">
        <f t="shared" si="55"/>
        <v>42483.819687499999</v>
      </c>
      <c r="T1139" s="12">
        <f t="shared" si="55"/>
        <v>42453.819687499999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19">
        <f t="shared" si="53"/>
        <v>3.5714285714285713E-3</v>
      </c>
      <c r="P1140">
        <f t="shared" si="54"/>
        <v>31.25</v>
      </c>
      <c r="Q1140" t="s">
        <v>8338</v>
      </c>
      <c r="R1140" t="s">
        <v>8340</v>
      </c>
      <c r="S1140" s="10">
        <f t="shared" si="55"/>
        <v>42756.9066087963</v>
      </c>
      <c r="T1140" s="12">
        <f t="shared" si="55"/>
        <v>42736.9066087963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19">
        <f t="shared" si="53"/>
        <v>6.2500000000000001E-4</v>
      </c>
      <c r="P1141">
        <f t="shared" si="54"/>
        <v>5</v>
      </c>
      <c r="Q1141" t="s">
        <v>8338</v>
      </c>
      <c r="R1141" t="s">
        <v>8340</v>
      </c>
      <c r="S1141" s="10">
        <f t="shared" si="55"/>
        <v>42005.347523148142</v>
      </c>
      <c r="T1141" s="12">
        <f t="shared" si="55"/>
        <v>41975.347523148142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19">
        <f t="shared" si="53"/>
        <v>0</v>
      </c>
      <c r="P1142" t="e">
        <f t="shared" si="54"/>
        <v>#DIV/0!</v>
      </c>
      <c r="Q1142" t="s">
        <v>8338</v>
      </c>
      <c r="R1142" t="s">
        <v>8340</v>
      </c>
      <c r="S1142" s="10">
        <f t="shared" si="55"/>
        <v>42222.462048611109</v>
      </c>
      <c r="T1142" s="12">
        <f t="shared" si="55"/>
        <v>42192.462048611109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19">
        <f t="shared" si="53"/>
        <v>0</v>
      </c>
      <c r="P1143" t="e">
        <f t="shared" si="54"/>
        <v>#DIV/0!</v>
      </c>
      <c r="Q1143" t="s">
        <v>8338</v>
      </c>
      <c r="R1143" t="s">
        <v>8340</v>
      </c>
      <c r="S1143" s="10">
        <f t="shared" si="55"/>
        <v>42194.699652777781</v>
      </c>
      <c r="T1143" s="12">
        <f t="shared" si="55"/>
        <v>42164.699652777781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19">
        <f t="shared" si="53"/>
        <v>0</v>
      </c>
      <c r="P1144" t="e">
        <f t="shared" si="54"/>
        <v>#DIV/0!</v>
      </c>
      <c r="Q1144" t="s">
        <v>8338</v>
      </c>
      <c r="R1144" t="s">
        <v>8340</v>
      </c>
      <c r="S1144" s="10">
        <f t="shared" si="55"/>
        <v>42052.006099537044</v>
      </c>
      <c r="T1144" s="12">
        <f t="shared" si="55"/>
        <v>42022.006099537044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19">
        <f t="shared" si="53"/>
        <v>4.1333333333333335E-3</v>
      </c>
      <c r="P1145">
        <f t="shared" si="54"/>
        <v>23.25</v>
      </c>
      <c r="Q1145" t="s">
        <v>8338</v>
      </c>
      <c r="R1145" t="s">
        <v>8340</v>
      </c>
      <c r="S1145" s="10">
        <f t="shared" si="55"/>
        <v>42355.19358796296</v>
      </c>
      <c r="T1145" s="12">
        <f t="shared" si="55"/>
        <v>42325.19358796296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19">
        <f t="shared" si="53"/>
        <v>0</v>
      </c>
      <c r="P1146" t="e">
        <f t="shared" si="54"/>
        <v>#DIV/0!</v>
      </c>
      <c r="Q1146" t="s">
        <v>8341</v>
      </c>
      <c r="R1146" t="s">
        <v>8342</v>
      </c>
      <c r="S1146" s="10">
        <f t="shared" si="55"/>
        <v>42123.181944444441</v>
      </c>
      <c r="T1146" s="12">
        <f t="shared" si="55"/>
        <v>42093.181944444441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19">
        <f t="shared" si="53"/>
        <v>1.25E-3</v>
      </c>
      <c r="P1147">
        <f t="shared" si="54"/>
        <v>100</v>
      </c>
      <c r="Q1147" t="s">
        <v>8341</v>
      </c>
      <c r="R1147" t="s">
        <v>8342</v>
      </c>
      <c r="S1147" s="10">
        <f t="shared" si="55"/>
        <v>41914.747592592597</v>
      </c>
      <c r="T1147" s="12">
        <f t="shared" si="55"/>
        <v>41854.747592592597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19">
        <f t="shared" si="53"/>
        <v>8.8333333333333333E-2</v>
      </c>
      <c r="P1148">
        <f t="shared" si="54"/>
        <v>44.166666666666664</v>
      </c>
      <c r="Q1148" t="s">
        <v>8341</v>
      </c>
      <c r="R1148" t="s">
        <v>8342</v>
      </c>
      <c r="S1148" s="10">
        <f t="shared" si="55"/>
        <v>41761.9533912037</v>
      </c>
      <c r="T1148" s="12">
        <f t="shared" si="55"/>
        <v>41723.9533912037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19">
        <f t="shared" si="53"/>
        <v>0</v>
      </c>
      <c r="P1149" t="e">
        <f t="shared" si="54"/>
        <v>#DIV/0!</v>
      </c>
      <c r="Q1149" t="s">
        <v>8341</v>
      </c>
      <c r="R1149" t="s">
        <v>8342</v>
      </c>
      <c r="S1149" s="10">
        <f t="shared" si="55"/>
        <v>41931.972025462965</v>
      </c>
      <c r="T1149" s="12">
        <f t="shared" si="55"/>
        <v>41871.972025462965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19">
        <f t="shared" si="53"/>
        <v>4.8666666666666667E-3</v>
      </c>
      <c r="P1150">
        <f t="shared" si="54"/>
        <v>24.333333333333332</v>
      </c>
      <c r="Q1150" t="s">
        <v>8341</v>
      </c>
      <c r="R1150" t="s">
        <v>8342</v>
      </c>
      <c r="S1150" s="10">
        <f t="shared" si="55"/>
        <v>42705.212743055556</v>
      </c>
      <c r="T1150" s="12">
        <f t="shared" si="55"/>
        <v>42675.171076388884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19">
        <f t="shared" si="53"/>
        <v>1.5E-3</v>
      </c>
      <c r="P1151">
        <f t="shared" si="54"/>
        <v>37.5</v>
      </c>
      <c r="Q1151" t="s">
        <v>8341</v>
      </c>
      <c r="R1151" t="s">
        <v>8342</v>
      </c>
      <c r="S1151" s="10">
        <f t="shared" si="55"/>
        <v>42537.71025462963</v>
      </c>
      <c r="T1151" s="12">
        <f t="shared" si="55"/>
        <v>42507.71025462963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19">
        <f t="shared" si="53"/>
        <v>0.1008</v>
      </c>
      <c r="P1152">
        <f t="shared" si="54"/>
        <v>42</v>
      </c>
      <c r="Q1152" t="s">
        <v>8341</v>
      </c>
      <c r="R1152" t="s">
        <v>8342</v>
      </c>
      <c r="S1152" s="10">
        <f t="shared" si="55"/>
        <v>42377.954571759255</v>
      </c>
      <c r="T1152" s="12">
        <f t="shared" si="55"/>
        <v>42317.954571759255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19">
        <f t="shared" si="53"/>
        <v>0</v>
      </c>
      <c r="P1153" t="e">
        <f t="shared" si="54"/>
        <v>#DIV/0!</v>
      </c>
      <c r="Q1153" t="s">
        <v>8341</v>
      </c>
      <c r="R1153" t="s">
        <v>8342</v>
      </c>
      <c r="S1153" s="10">
        <f t="shared" si="55"/>
        <v>42254.102581018517</v>
      </c>
      <c r="T1153" s="12">
        <f t="shared" si="55"/>
        <v>42224.102581018517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19">
        <f t="shared" si="53"/>
        <v>5.6937500000000002E-2</v>
      </c>
      <c r="P1154">
        <f t="shared" si="54"/>
        <v>60.733333333333334</v>
      </c>
      <c r="Q1154" t="s">
        <v>8341</v>
      </c>
      <c r="R1154" t="s">
        <v>8342</v>
      </c>
      <c r="S1154" s="10">
        <f t="shared" si="55"/>
        <v>42139.709629629629</v>
      </c>
      <c r="T1154" s="12">
        <f t="shared" si="55"/>
        <v>42109.709629629629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19">
        <f t="shared" ref="O1155:O1218" si="56">E1155/D1155</f>
        <v>6.2500000000000003E-3</v>
      </c>
      <c r="P1155">
        <f t="shared" ref="P1155:P1218" si="57">E1155/L1155</f>
        <v>50</v>
      </c>
      <c r="Q1155" t="s">
        <v>8341</v>
      </c>
      <c r="R1155" t="s">
        <v>8342</v>
      </c>
      <c r="S1155" s="10">
        <f t="shared" ref="S1155:T1218" si="58">(((I1155/60)/60)/24)+DATE(1970,1,1)</f>
        <v>42173.714178240742</v>
      </c>
      <c r="T1155" s="12">
        <f t="shared" si="58"/>
        <v>42143.714178240742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19">
        <f t="shared" si="56"/>
        <v>6.5000000000000002E-2</v>
      </c>
      <c r="P1156">
        <f t="shared" si="57"/>
        <v>108.33333333333333</v>
      </c>
      <c r="Q1156" t="s">
        <v>8341</v>
      </c>
      <c r="R1156" t="s">
        <v>8342</v>
      </c>
      <c r="S1156" s="10">
        <f t="shared" si="58"/>
        <v>42253.108865740738</v>
      </c>
      <c r="T1156" s="12">
        <f t="shared" si="58"/>
        <v>42223.108865740738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19">
        <f t="shared" si="56"/>
        <v>7.5199999999999998E-3</v>
      </c>
      <c r="P1157">
        <f t="shared" si="57"/>
        <v>23.5</v>
      </c>
      <c r="Q1157" t="s">
        <v>8341</v>
      </c>
      <c r="R1157" t="s">
        <v>8342</v>
      </c>
      <c r="S1157" s="10">
        <f t="shared" si="58"/>
        <v>41865.763981481483</v>
      </c>
      <c r="T1157" s="12">
        <f t="shared" si="58"/>
        <v>41835.763981481483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19">
        <f t="shared" si="56"/>
        <v>0</v>
      </c>
      <c r="P1158" t="e">
        <f t="shared" si="57"/>
        <v>#DIV/0!</v>
      </c>
      <c r="Q1158" t="s">
        <v>8341</v>
      </c>
      <c r="R1158" t="s">
        <v>8342</v>
      </c>
      <c r="S1158" s="10">
        <f t="shared" si="58"/>
        <v>42059.07131944444</v>
      </c>
      <c r="T1158" s="12">
        <f t="shared" si="58"/>
        <v>42029.07131944444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19">
        <f t="shared" si="56"/>
        <v>1.5100000000000001E-2</v>
      </c>
      <c r="P1159">
        <f t="shared" si="57"/>
        <v>50.333333333333336</v>
      </c>
      <c r="Q1159" t="s">
        <v>8341</v>
      </c>
      <c r="R1159" t="s">
        <v>8342</v>
      </c>
      <c r="S1159" s="10">
        <f t="shared" si="58"/>
        <v>41978.669907407413</v>
      </c>
      <c r="T1159" s="12">
        <f t="shared" si="58"/>
        <v>41918.628240740742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19">
        <f t="shared" si="56"/>
        <v>4.6666666666666671E-3</v>
      </c>
      <c r="P1160">
        <f t="shared" si="57"/>
        <v>11.666666666666666</v>
      </c>
      <c r="Q1160" t="s">
        <v>8341</v>
      </c>
      <c r="R1160" t="s">
        <v>8342</v>
      </c>
      <c r="S1160" s="10">
        <f t="shared" si="58"/>
        <v>41982.09175925926</v>
      </c>
      <c r="T1160" s="12">
        <f t="shared" si="58"/>
        <v>41952.09175925926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19">
        <f t="shared" si="56"/>
        <v>0</v>
      </c>
      <c r="P1161" t="e">
        <f t="shared" si="57"/>
        <v>#DIV/0!</v>
      </c>
      <c r="Q1161" t="s">
        <v>8341</v>
      </c>
      <c r="R1161" t="s">
        <v>8342</v>
      </c>
      <c r="S1161" s="10">
        <f t="shared" si="58"/>
        <v>42185.65625</v>
      </c>
      <c r="T1161" s="12">
        <f t="shared" si="58"/>
        <v>42154.726446759261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19">
        <f t="shared" si="56"/>
        <v>3.85E-2</v>
      </c>
      <c r="P1162">
        <f t="shared" si="57"/>
        <v>60.789473684210527</v>
      </c>
      <c r="Q1162" t="s">
        <v>8341</v>
      </c>
      <c r="R1162" t="s">
        <v>8342</v>
      </c>
      <c r="S1162" s="10">
        <f t="shared" si="58"/>
        <v>42091.113263888896</v>
      </c>
      <c r="T1162" s="12">
        <f t="shared" si="58"/>
        <v>42061.154930555553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19">
        <f t="shared" si="56"/>
        <v>0</v>
      </c>
      <c r="P1163" t="e">
        <f t="shared" si="57"/>
        <v>#DIV/0!</v>
      </c>
      <c r="Q1163" t="s">
        <v>8341</v>
      </c>
      <c r="R1163" t="s">
        <v>8342</v>
      </c>
      <c r="S1163" s="10">
        <f t="shared" si="58"/>
        <v>42143.629502314812</v>
      </c>
      <c r="T1163" s="12">
        <f t="shared" si="58"/>
        <v>42122.629502314812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19">
        <f t="shared" si="56"/>
        <v>5.8333333333333338E-4</v>
      </c>
      <c r="P1164">
        <f t="shared" si="57"/>
        <v>17.5</v>
      </c>
      <c r="Q1164" t="s">
        <v>8341</v>
      </c>
      <c r="R1164" t="s">
        <v>8342</v>
      </c>
      <c r="S1164" s="10">
        <f t="shared" si="58"/>
        <v>41907.683611111112</v>
      </c>
      <c r="T1164" s="12">
        <f t="shared" si="58"/>
        <v>41876.683611111112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19">
        <f t="shared" si="56"/>
        <v>0</v>
      </c>
      <c r="P1165" t="e">
        <f t="shared" si="57"/>
        <v>#DIV/0!</v>
      </c>
      <c r="Q1165" t="s">
        <v>8341</v>
      </c>
      <c r="R1165" t="s">
        <v>8342</v>
      </c>
      <c r="S1165" s="10">
        <f t="shared" si="58"/>
        <v>41860.723611111112</v>
      </c>
      <c r="T1165" s="12">
        <f t="shared" si="58"/>
        <v>41830.723611111112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19">
        <f t="shared" si="56"/>
        <v>0</v>
      </c>
      <c r="P1166" t="e">
        <f t="shared" si="57"/>
        <v>#DIV/0!</v>
      </c>
      <c r="Q1166" t="s">
        <v>8341</v>
      </c>
      <c r="R1166" t="s">
        <v>8342</v>
      </c>
      <c r="S1166" s="10">
        <f t="shared" si="58"/>
        <v>42539.724328703705</v>
      </c>
      <c r="T1166" s="12">
        <f t="shared" si="58"/>
        <v>42509.724328703705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19">
        <f t="shared" si="56"/>
        <v>0.20705000000000001</v>
      </c>
      <c r="P1167">
        <f t="shared" si="57"/>
        <v>82.82</v>
      </c>
      <c r="Q1167" t="s">
        <v>8341</v>
      </c>
      <c r="R1167" t="s">
        <v>8342</v>
      </c>
      <c r="S1167" s="10">
        <f t="shared" si="58"/>
        <v>41826.214467592588</v>
      </c>
      <c r="T1167" s="12">
        <f t="shared" si="58"/>
        <v>41792.214467592588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19">
        <f t="shared" si="56"/>
        <v>0.19139999999999999</v>
      </c>
      <c r="P1168">
        <f t="shared" si="57"/>
        <v>358.875</v>
      </c>
      <c r="Q1168" t="s">
        <v>8341</v>
      </c>
      <c r="R1168" t="s">
        <v>8342</v>
      </c>
      <c r="S1168" s="10">
        <f t="shared" si="58"/>
        <v>42181.166666666672</v>
      </c>
      <c r="T1168" s="12">
        <f t="shared" si="58"/>
        <v>42150.485439814816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19">
        <f t="shared" si="56"/>
        <v>1.6316666666666667E-2</v>
      </c>
      <c r="P1169">
        <f t="shared" si="57"/>
        <v>61.1875</v>
      </c>
      <c r="Q1169" t="s">
        <v>8341</v>
      </c>
      <c r="R1169" t="s">
        <v>8342</v>
      </c>
      <c r="S1169" s="10">
        <f t="shared" si="58"/>
        <v>41894.734895833331</v>
      </c>
      <c r="T1169" s="12">
        <f t="shared" si="58"/>
        <v>41863.734895833331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19">
        <f t="shared" si="56"/>
        <v>5.6666666666666664E-2</v>
      </c>
      <c r="P1170">
        <f t="shared" si="57"/>
        <v>340</v>
      </c>
      <c r="Q1170" t="s">
        <v>8341</v>
      </c>
      <c r="R1170" t="s">
        <v>8342</v>
      </c>
      <c r="S1170" s="10">
        <f t="shared" si="58"/>
        <v>42635.053993055553</v>
      </c>
      <c r="T1170" s="12">
        <f t="shared" si="58"/>
        <v>42605.053993055553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19">
        <f t="shared" si="56"/>
        <v>1.6999999999999999E-3</v>
      </c>
      <c r="P1171">
        <f t="shared" si="57"/>
        <v>5.666666666666667</v>
      </c>
      <c r="Q1171" t="s">
        <v>8341</v>
      </c>
      <c r="R1171" t="s">
        <v>8342</v>
      </c>
      <c r="S1171" s="10">
        <f t="shared" si="58"/>
        <v>42057.353738425925</v>
      </c>
      <c r="T1171" s="12">
        <f t="shared" si="58"/>
        <v>42027.353738425925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19">
        <f t="shared" si="56"/>
        <v>4.0000000000000001E-3</v>
      </c>
      <c r="P1172">
        <f t="shared" si="57"/>
        <v>50</v>
      </c>
      <c r="Q1172" t="s">
        <v>8341</v>
      </c>
      <c r="R1172" t="s">
        <v>8342</v>
      </c>
      <c r="S1172" s="10">
        <f t="shared" si="58"/>
        <v>42154.893182870372</v>
      </c>
      <c r="T1172" s="12">
        <f t="shared" si="58"/>
        <v>42124.893182870372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19">
        <f t="shared" si="56"/>
        <v>1E-3</v>
      </c>
      <c r="P1173">
        <f t="shared" si="57"/>
        <v>25</v>
      </c>
      <c r="Q1173" t="s">
        <v>8341</v>
      </c>
      <c r="R1173" t="s">
        <v>8342</v>
      </c>
      <c r="S1173" s="10">
        <f t="shared" si="58"/>
        <v>41956.846377314811</v>
      </c>
      <c r="T1173" s="12">
        <f t="shared" si="58"/>
        <v>41938.804710648146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19">
        <f t="shared" si="56"/>
        <v>0</v>
      </c>
      <c r="P1174" t="e">
        <f t="shared" si="57"/>
        <v>#DIV/0!</v>
      </c>
      <c r="Q1174" t="s">
        <v>8341</v>
      </c>
      <c r="R1174" t="s">
        <v>8342</v>
      </c>
      <c r="S1174" s="10">
        <f t="shared" si="58"/>
        <v>41871.682314814818</v>
      </c>
      <c r="T1174" s="12">
        <f t="shared" si="58"/>
        <v>41841.682314814818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19">
        <f t="shared" si="56"/>
        <v>2.4000000000000001E-4</v>
      </c>
      <c r="P1175">
        <f t="shared" si="57"/>
        <v>30</v>
      </c>
      <c r="Q1175" t="s">
        <v>8341</v>
      </c>
      <c r="R1175" t="s">
        <v>8342</v>
      </c>
      <c r="S1175" s="10">
        <f t="shared" si="58"/>
        <v>42219.185844907406</v>
      </c>
      <c r="T1175" s="12">
        <f t="shared" si="58"/>
        <v>42184.185844907406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19">
        <f t="shared" si="56"/>
        <v>5.906666666666667E-2</v>
      </c>
      <c r="P1176">
        <f t="shared" si="57"/>
        <v>46.631578947368418</v>
      </c>
      <c r="Q1176" t="s">
        <v>8341</v>
      </c>
      <c r="R1176" t="s">
        <v>8342</v>
      </c>
      <c r="S1176" s="10">
        <f t="shared" si="58"/>
        <v>42498.84174768519</v>
      </c>
      <c r="T1176" s="12">
        <f t="shared" si="58"/>
        <v>42468.84174768519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19">
        <f t="shared" si="56"/>
        <v>2.9250000000000002E-2</v>
      </c>
      <c r="P1177">
        <f t="shared" si="57"/>
        <v>65</v>
      </c>
      <c r="Q1177" t="s">
        <v>8341</v>
      </c>
      <c r="R1177" t="s">
        <v>8342</v>
      </c>
      <c r="S1177" s="10">
        <f t="shared" si="58"/>
        <v>42200.728460648148</v>
      </c>
      <c r="T1177" s="12">
        <f t="shared" si="58"/>
        <v>42170.728460648148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19">
        <f t="shared" si="56"/>
        <v>5.7142857142857142E-5</v>
      </c>
      <c r="P1178">
        <f t="shared" si="57"/>
        <v>10</v>
      </c>
      <c r="Q1178" t="s">
        <v>8341</v>
      </c>
      <c r="R1178" t="s">
        <v>8342</v>
      </c>
      <c r="S1178" s="10">
        <f t="shared" si="58"/>
        <v>42800.541666666672</v>
      </c>
      <c r="T1178" s="12">
        <f t="shared" si="58"/>
        <v>42746.019652777773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19">
        <f t="shared" si="56"/>
        <v>0</v>
      </c>
      <c r="P1179" t="e">
        <f t="shared" si="57"/>
        <v>#DIV/0!</v>
      </c>
      <c r="Q1179" t="s">
        <v>8341</v>
      </c>
      <c r="R1179" t="s">
        <v>8342</v>
      </c>
      <c r="S1179" s="10">
        <f t="shared" si="58"/>
        <v>41927.660833333335</v>
      </c>
      <c r="T1179" s="12">
        <f t="shared" si="58"/>
        <v>41897.660833333335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19">
        <f t="shared" si="56"/>
        <v>6.666666666666667E-5</v>
      </c>
      <c r="P1180">
        <f t="shared" si="57"/>
        <v>5</v>
      </c>
      <c r="Q1180" t="s">
        <v>8341</v>
      </c>
      <c r="R1180" t="s">
        <v>8342</v>
      </c>
      <c r="S1180" s="10">
        <f t="shared" si="58"/>
        <v>41867.905694444446</v>
      </c>
      <c r="T1180" s="12">
        <f t="shared" si="58"/>
        <v>41837.905694444446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19">
        <f t="shared" si="56"/>
        <v>5.3333333333333337E-2</v>
      </c>
      <c r="P1181">
        <f t="shared" si="57"/>
        <v>640</v>
      </c>
      <c r="Q1181" t="s">
        <v>8341</v>
      </c>
      <c r="R1181" t="s">
        <v>8342</v>
      </c>
      <c r="S1181" s="10">
        <f t="shared" si="58"/>
        <v>42305.720219907409</v>
      </c>
      <c r="T1181" s="12">
        <f t="shared" si="58"/>
        <v>42275.720219907409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19">
        <f t="shared" si="56"/>
        <v>0.11749999999999999</v>
      </c>
      <c r="P1182">
        <f t="shared" si="57"/>
        <v>69.117647058823536</v>
      </c>
      <c r="Q1182" t="s">
        <v>8341</v>
      </c>
      <c r="R1182" t="s">
        <v>8342</v>
      </c>
      <c r="S1182" s="10">
        <f t="shared" si="58"/>
        <v>41818.806875000002</v>
      </c>
      <c r="T1182" s="12">
        <f t="shared" si="58"/>
        <v>41781.806875000002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19">
        <f t="shared" si="56"/>
        <v>8.0000000000000007E-5</v>
      </c>
      <c r="P1183">
        <f t="shared" si="57"/>
        <v>1.3333333333333333</v>
      </c>
      <c r="Q1183" t="s">
        <v>8341</v>
      </c>
      <c r="R1183" t="s">
        <v>8342</v>
      </c>
      <c r="S1183" s="10">
        <f t="shared" si="58"/>
        <v>42064.339363425926</v>
      </c>
      <c r="T1183" s="12">
        <f t="shared" si="58"/>
        <v>42034.339363425926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19">
        <f t="shared" si="56"/>
        <v>4.2000000000000003E-2</v>
      </c>
      <c r="P1184">
        <f t="shared" si="57"/>
        <v>10.5</v>
      </c>
      <c r="Q1184" t="s">
        <v>8341</v>
      </c>
      <c r="R1184" t="s">
        <v>8342</v>
      </c>
      <c r="S1184" s="10">
        <f t="shared" si="58"/>
        <v>42747.695833333331</v>
      </c>
      <c r="T1184" s="12">
        <f t="shared" si="58"/>
        <v>42728.827407407407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19">
        <f t="shared" si="56"/>
        <v>0.04</v>
      </c>
      <c r="P1185">
        <f t="shared" si="57"/>
        <v>33.333333333333336</v>
      </c>
      <c r="Q1185" t="s">
        <v>8341</v>
      </c>
      <c r="R1185" t="s">
        <v>8342</v>
      </c>
      <c r="S1185" s="10">
        <f t="shared" si="58"/>
        <v>42676.165972222225</v>
      </c>
      <c r="T1185" s="12">
        <f t="shared" si="58"/>
        <v>42656.86137731481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19">
        <f t="shared" si="56"/>
        <v>1.0493636363636363</v>
      </c>
      <c r="P1186">
        <f t="shared" si="57"/>
        <v>61.562666666666665</v>
      </c>
      <c r="Q1186" t="s">
        <v>8343</v>
      </c>
      <c r="R1186" t="s">
        <v>8344</v>
      </c>
      <c r="S1186" s="10">
        <f t="shared" si="58"/>
        <v>42772.599664351852</v>
      </c>
      <c r="T1186" s="12">
        <f t="shared" si="58"/>
        <v>42741.599664351852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19">
        <f t="shared" si="56"/>
        <v>1.0544</v>
      </c>
      <c r="P1187">
        <f t="shared" si="57"/>
        <v>118.73873873873873</v>
      </c>
      <c r="Q1187" t="s">
        <v>8343</v>
      </c>
      <c r="R1187" t="s">
        <v>8344</v>
      </c>
      <c r="S1187" s="10">
        <f t="shared" si="58"/>
        <v>42163.166666666672</v>
      </c>
      <c r="T1187" s="12">
        <f t="shared" si="58"/>
        <v>42130.865150462967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19">
        <f t="shared" si="56"/>
        <v>1.0673333333333332</v>
      </c>
      <c r="P1188">
        <f t="shared" si="57"/>
        <v>65.081300813008127</v>
      </c>
      <c r="Q1188" t="s">
        <v>8343</v>
      </c>
      <c r="R1188" t="s">
        <v>8344</v>
      </c>
      <c r="S1188" s="10">
        <f t="shared" si="58"/>
        <v>42156.945833333331</v>
      </c>
      <c r="T1188" s="12">
        <f t="shared" si="58"/>
        <v>42123.86336805555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19">
        <f t="shared" si="56"/>
        <v>1.0412571428571429</v>
      </c>
      <c r="P1189">
        <f t="shared" si="57"/>
        <v>130.15714285714284</v>
      </c>
      <c r="Q1189" t="s">
        <v>8343</v>
      </c>
      <c r="R1189" t="s">
        <v>8344</v>
      </c>
      <c r="S1189" s="10">
        <f t="shared" si="58"/>
        <v>42141.75</v>
      </c>
      <c r="T1189" s="12">
        <f t="shared" si="58"/>
        <v>42109.894942129627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19">
        <f t="shared" si="56"/>
        <v>1.6054999999999999</v>
      </c>
      <c r="P1190">
        <f t="shared" si="57"/>
        <v>37.776470588235291</v>
      </c>
      <c r="Q1190" t="s">
        <v>8343</v>
      </c>
      <c r="R1190" t="s">
        <v>8344</v>
      </c>
      <c r="S1190" s="10">
        <f t="shared" si="58"/>
        <v>42732.700694444444</v>
      </c>
      <c r="T1190" s="12">
        <f t="shared" si="58"/>
        <v>42711.700694444444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19">
        <f t="shared" si="56"/>
        <v>1.0777777777777777</v>
      </c>
      <c r="P1191">
        <f t="shared" si="57"/>
        <v>112.79069767441861</v>
      </c>
      <c r="Q1191" t="s">
        <v>8343</v>
      </c>
      <c r="R1191" t="s">
        <v>8344</v>
      </c>
      <c r="S1191" s="10">
        <f t="shared" si="58"/>
        <v>42550.979108796295</v>
      </c>
      <c r="T1191" s="12">
        <f t="shared" si="58"/>
        <v>42529.979108796295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19">
        <f t="shared" si="56"/>
        <v>1.35</v>
      </c>
      <c r="P1192">
        <f t="shared" si="57"/>
        <v>51.92307692307692</v>
      </c>
      <c r="Q1192" t="s">
        <v>8343</v>
      </c>
      <c r="R1192" t="s">
        <v>8344</v>
      </c>
      <c r="S1192" s="10">
        <f t="shared" si="58"/>
        <v>41882.665798611109</v>
      </c>
      <c r="T1192" s="12">
        <f t="shared" si="58"/>
        <v>41852.665798611109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19">
        <f t="shared" si="56"/>
        <v>1.0907407407407408</v>
      </c>
      <c r="P1193">
        <f t="shared" si="57"/>
        <v>89.242424242424249</v>
      </c>
      <c r="Q1193" t="s">
        <v>8343</v>
      </c>
      <c r="R1193" t="s">
        <v>8344</v>
      </c>
      <c r="S1193" s="10">
        <f t="shared" si="58"/>
        <v>42449.562037037031</v>
      </c>
      <c r="T1193" s="12">
        <f t="shared" si="58"/>
        <v>42419.603703703702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19">
        <f t="shared" si="56"/>
        <v>2.9</v>
      </c>
      <c r="P1194">
        <f t="shared" si="57"/>
        <v>19.333333333333332</v>
      </c>
      <c r="Q1194" t="s">
        <v>8343</v>
      </c>
      <c r="R1194" t="s">
        <v>8344</v>
      </c>
      <c r="S1194" s="10">
        <f t="shared" si="58"/>
        <v>42777.506689814814</v>
      </c>
      <c r="T1194" s="12">
        <f t="shared" si="58"/>
        <v>42747.506689814814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19">
        <f t="shared" si="56"/>
        <v>1.0395714285714286</v>
      </c>
      <c r="P1195">
        <f t="shared" si="57"/>
        <v>79.967032967032964</v>
      </c>
      <c r="Q1195" t="s">
        <v>8343</v>
      </c>
      <c r="R1195" t="s">
        <v>8344</v>
      </c>
      <c r="S1195" s="10">
        <f t="shared" si="58"/>
        <v>42469.734409722223</v>
      </c>
      <c r="T1195" s="12">
        <f t="shared" si="58"/>
        <v>42409.776076388895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19">
        <f t="shared" si="56"/>
        <v>3.2223999999999999</v>
      </c>
      <c r="P1196">
        <f t="shared" si="57"/>
        <v>56.414565826330531</v>
      </c>
      <c r="Q1196" t="s">
        <v>8343</v>
      </c>
      <c r="R1196" t="s">
        <v>8344</v>
      </c>
      <c r="S1196" s="10">
        <f t="shared" si="58"/>
        <v>42102.488182870366</v>
      </c>
      <c r="T1196" s="12">
        <f t="shared" si="58"/>
        <v>42072.488182870366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19">
        <f t="shared" si="56"/>
        <v>1.35</v>
      </c>
      <c r="P1197">
        <f t="shared" si="57"/>
        <v>79.411764705882348</v>
      </c>
      <c r="Q1197" t="s">
        <v>8343</v>
      </c>
      <c r="R1197" t="s">
        <v>8344</v>
      </c>
      <c r="S1197" s="10">
        <f t="shared" si="58"/>
        <v>42358.375</v>
      </c>
      <c r="T1197" s="12">
        <f t="shared" si="58"/>
        <v>42298.34783564815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19">
        <f t="shared" si="56"/>
        <v>2.6991034482758622</v>
      </c>
      <c r="P1198">
        <f t="shared" si="57"/>
        <v>76.439453125</v>
      </c>
      <c r="Q1198" t="s">
        <v>8343</v>
      </c>
      <c r="R1198" t="s">
        <v>8344</v>
      </c>
      <c r="S1198" s="10">
        <f t="shared" si="58"/>
        <v>42356.818738425922</v>
      </c>
      <c r="T1198" s="12">
        <f t="shared" si="58"/>
        <v>42326.818738425922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19">
        <f t="shared" si="56"/>
        <v>2.5329333333333333</v>
      </c>
      <c r="P1199">
        <f t="shared" si="57"/>
        <v>121</v>
      </c>
      <c r="Q1199" t="s">
        <v>8343</v>
      </c>
      <c r="R1199" t="s">
        <v>8344</v>
      </c>
      <c r="S1199" s="10">
        <f t="shared" si="58"/>
        <v>42534.249305555553</v>
      </c>
      <c r="T1199" s="12">
        <f t="shared" si="58"/>
        <v>42503.66474537037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19">
        <f t="shared" si="56"/>
        <v>2.6059999999999999</v>
      </c>
      <c r="P1200">
        <f t="shared" si="57"/>
        <v>54.616766467065865</v>
      </c>
      <c r="Q1200" t="s">
        <v>8343</v>
      </c>
      <c r="R1200" t="s">
        <v>8344</v>
      </c>
      <c r="S1200" s="10">
        <f t="shared" si="58"/>
        <v>42369.125</v>
      </c>
      <c r="T1200" s="12">
        <f t="shared" si="58"/>
        <v>42333.619050925925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19">
        <f t="shared" si="56"/>
        <v>1.0131677953348381</v>
      </c>
      <c r="P1201">
        <f t="shared" si="57"/>
        <v>299.22222222222223</v>
      </c>
      <c r="Q1201" t="s">
        <v>8343</v>
      </c>
      <c r="R1201" t="s">
        <v>8344</v>
      </c>
      <c r="S1201" s="10">
        <f t="shared" si="58"/>
        <v>42193.770833333328</v>
      </c>
      <c r="T1201" s="12">
        <f t="shared" si="58"/>
        <v>42161.770833333328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19">
        <f t="shared" si="56"/>
        <v>1.2560416666666667</v>
      </c>
      <c r="P1202">
        <f t="shared" si="57"/>
        <v>58.533980582524272</v>
      </c>
      <c r="Q1202" t="s">
        <v>8343</v>
      </c>
      <c r="R1202" t="s">
        <v>8344</v>
      </c>
      <c r="S1202" s="10">
        <f t="shared" si="58"/>
        <v>42110.477500000001</v>
      </c>
      <c r="T1202" s="12">
        <f t="shared" si="58"/>
        <v>42089.477500000001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19">
        <f t="shared" si="56"/>
        <v>1.0243783333333334</v>
      </c>
      <c r="P1203">
        <f t="shared" si="57"/>
        <v>55.371801801801809</v>
      </c>
      <c r="Q1203" t="s">
        <v>8343</v>
      </c>
      <c r="R1203" t="s">
        <v>8344</v>
      </c>
      <c r="S1203" s="10">
        <f t="shared" si="58"/>
        <v>42566.60701388889</v>
      </c>
      <c r="T1203" s="12">
        <f t="shared" si="58"/>
        <v>42536.60701388889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19">
        <f t="shared" si="56"/>
        <v>1.99244</v>
      </c>
      <c r="P1204">
        <f t="shared" si="57"/>
        <v>183.80442804428046</v>
      </c>
      <c r="Q1204" t="s">
        <v>8343</v>
      </c>
      <c r="R1204" t="s">
        <v>8344</v>
      </c>
      <c r="S1204" s="10">
        <f t="shared" si="58"/>
        <v>42182.288819444439</v>
      </c>
      <c r="T1204" s="12">
        <f t="shared" si="58"/>
        <v>42152.288819444439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19">
        <f t="shared" si="56"/>
        <v>1.0245398773006136</v>
      </c>
      <c r="P1205">
        <f t="shared" si="57"/>
        <v>165.34653465346534</v>
      </c>
      <c r="Q1205" t="s">
        <v>8343</v>
      </c>
      <c r="R1205" t="s">
        <v>8344</v>
      </c>
      <c r="S1205" s="10">
        <f t="shared" si="58"/>
        <v>42155.614895833336</v>
      </c>
      <c r="T1205" s="12">
        <f t="shared" si="58"/>
        <v>42125.614895833336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19">
        <f t="shared" si="56"/>
        <v>1.0294615384615384</v>
      </c>
      <c r="P1206">
        <f t="shared" si="57"/>
        <v>234.78947368421052</v>
      </c>
      <c r="Q1206" t="s">
        <v>8343</v>
      </c>
      <c r="R1206" t="s">
        <v>8344</v>
      </c>
      <c r="S1206" s="10">
        <f t="shared" si="58"/>
        <v>42342.208333333328</v>
      </c>
      <c r="T1206" s="12">
        <f t="shared" si="58"/>
        <v>42297.748067129629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19">
        <f t="shared" si="56"/>
        <v>1.0086153846153847</v>
      </c>
      <c r="P1207">
        <f t="shared" si="57"/>
        <v>211.48387096774192</v>
      </c>
      <c r="Q1207" t="s">
        <v>8343</v>
      </c>
      <c r="R1207" t="s">
        <v>8344</v>
      </c>
      <c r="S1207" s="10">
        <f t="shared" si="58"/>
        <v>42168.506377314814</v>
      </c>
      <c r="T1207" s="12">
        <f t="shared" si="58"/>
        <v>42138.506377314814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19">
        <f t="shared" si="56"/>
        <v>1.1499999999999999</v>
      </c>
      <c r="P1208">
        <f t="shared" si="57"/>
        <v>32.34375</v>
      </c>
      <c r="Q1208" t="s">
        <v>8343</v>
      </c>
      <c r="R1208" t="s">
        <v>8344</v>
      </c>
      <c r="S1208" s="10">
        <f t="shared" si="58"/>
        <v>42805.561805555553</v>
      </c>
      <c r="T1208" s="12">
        <f t="shared" si="58"/>
        <v>42772.776076388895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19">
        <f t="shared" si="56"/>
        <v>1.0416766467065868</v>
      </c>
      <c r="P1209">
        <f t="shared" si="57"/>
        <v>123.37588652482269</v>
      </c>
      <c r="Q1209" t="s">
        <v>8343</v>
      </c>
      <c r="R1209" t="s">
        <v>8344</v>
      </c>
      <c r="S1209" s="10">
        <f t="shared" si="58"/>
        <v>42460.416666666672</v>
      </c>
      <c r="T1209" s="12">
        <f t="shared" si="58"/>
        <v>42430.430243055554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19">
        <f t="shared" si="56"/>
        <v>1.5529999999999999</v>
      </c>
      <c r="P1210">
        <f t="shared" si="57"/>
        <v>207.06666666666666</v>
      </c>
      <c r="Q1210" t="s">
        <v>8343</v>
      </c>
      <c r="R1210" t="s">
        <v>8344</v>
      </c>
      <c r="S1210" s="10">
        <f t="shared" si="58"/>
        <v>42453.667407407411</v>
      </c>
      <c r="T1210" s="12">
        <f t="shared" si="58"/>
        <v>42423.709074074075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19">
        <f t="shared" si="56"/>
        <v>1.06</v>
      </c>
      <c r="P1211">
        <f t="shared" si="57"/>
        <v>138.2608695652174</v>
      </c>
      <c r="Q1211" t="s">
        <v>8343</v>
      </c>
      <c r="R1211" t="s">
        <v>8344</v>
      </c>
      <c r="S1211" s="10">
        <f t="shared" si="58"/>
        <v>42791.846122685187</v>
      </c>
      <c r="T1211" s="12">
        <f t="shared" si="58"/>
        <v>42761.846122685187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19">
        <f t="shared" si="56"/>
        <v>2.5431499999999998</v>
      </c>
      <c r="P1212">
        <f t="shared" si="57"/>
        <v>493.81553398058253</v>
      </c>
      <c r="Q1212" t="s">
        <v>8343</v>
      </c>
      <c r="R1212" t="s">
        <v>8344</v>
      </c>
      <c r="S1212" s="10">
        <f t="shared" si="58"/>
        <v>42155.875</v>
      </c>
      <c r="T1212" s="12">
        <f t="shared" si="58"/>
        <v>42132.941805555558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19">
        <f t="shared" si="56"/>
        <v>1.0109999999999999</v>
      </c>
      <c r="P1213">
        <f t="shared" si="57"/>
        <v>168.5</v>
      </c>
      <c r="Q1213" t="s">
        <v>8343</v>
      </c>
      <c r="R1213" t="s">
        <v>8344</v>
      </c>
      <c r="S1213" s="10">
        <f t="shared" si="58"/>
        <v>42530.866446759261</v>
      </c>
      <c r="T1213" s="12">
        <f t="shared" si="58"/>
        <v>42515.866446759261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19">
        <f t="shared" si="56"/>
        <v>1.2904</v>
      </c>
      <c r="P1214">
        <f t="shared" si="57"/>
        <v>38.867469879518069</v>
      </c>
      <c r="Q1214" t="s">
        <v>8343</v>
      </c>
      <c r="R1214" t="s">
        <v>8344</v>
      </c>
      <c r="S1214" s="10">
        <f t="shared" si="58"/>
        <v>42335.041666666672</v>
      </c>
      <c r="T1214" s="12">
        <f t="shared" si="58"/>
        <v>42318.950173611112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19">
        <f t="shared" si="56"/>
        <v>1.0223076923076924</v>
      </c>
      <c r="P1215">
        <f t="shared" si="57"/>
        <v>61.527777777777779</v>
      </c>
      <c r="Q1215" t="s">
        <v>8343</v>
      </c>
      <c r="R1215" t="s">
        <v>8344</v>
      </c>
      <c r="S1215" s="10">
        <f t="shared" si="58"/>
        <v>42766.755787037036</v>
      </c>
      <c r="T1215" s="12">
        <f t="shared" si="58"/>
        <v>42731.755787037036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19">
        <f t="shared" si="56"/>
        <v>1.3180000000000001</v>
      </c>
      <c r="P1216">
        <f t="shared" si="57"/>
        <v>105.44</v>
      </c>
      <c r="Q1216" t="s">
        <v>8343</v>
      </c>
      <c r="R1216" t="s">
        <v>8344</v>
      </c>
      <c r="S1216" s="10">
        <f t="shared" si="58"/>
        <v>42164.840335648143</v>
      </c>
      <c r="T1216" s="12">
        <f t="shared" si="58"/>
        <v>42104.840335648143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19">
        <f t="shared" si="56"/>
        <v>7.8608020000000005</v>
      </c>
      <c r="P1217">
        <f t="shared" si="57"/>
        <v>71.592003642987251</v>
      </c>
      <c r="Q1217" t="s">
        <v>8343</v>
      </c>
      <c r="R1217" t="s">
        <v>8344</v>
      </c>
      <c r="S1217" s="10">
        <f t="shared" si="58"/>
        <v>41789.923101851848</v>
      </c>
      <c r="T1217" s="12">
        <f t="shared" si="58"/>
        <v>41759.923101851848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19">
        <f t="shared" si="56"/>
        <v>1.4570000000000001</v>
      </c>
      <c r="P1218">
        <f t="shared" si="57"/>
        <v>91.882882882882882</v>
      </c>
      <c r="Q1218" t="s">
        <v>8343</v>
      </c>
      <c r="R1218" t="s">
        <v>8344</v>
      </c>
      <c r="S1218" s="10">
        <f t="shared" si="58"/>
        <v>42279.960416666669</v>
      </c>
      <c r="T1218" s="12">
        <f t="shared" si="58"/>
        <v>42247.616400462968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19">
        <f t="shared" ref="O1219:O1282" si="59">E1219/D1219</f>
        <v>1.026</v>
      </c>
      <c r="P1219">
        <f t="shared" ref="P1219:P1282" si="60">E1219/L1219</f>
        <v>148.57377049180329</v>
      </c>
      <c r="Q1219" t="s">
        <v>8343</v>
      </c>
      <c r="R1219" t="s">
        <v>8344</v>
      </c>
      <c r="S1219" s="10">
        <f t="shared" ref="S1219:T1282" si="61">(((I1219/60)/60)/24)+DATE(1970,1,1)</f>
        <v>42565.809490740736</v>
      </c>
      <c r="T1219" s="12">
        <f t="shared" si="61"/>
        <v>42535.809490740736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19">
        <f t="shared" si="59"/>
        <v>1.7227777777777777</v>
      </c>
      <c r="P1220">
        <f t="shared" si="60"/>
        <v>174.2134831460674</v>
      </c>
      <c r="Q1220" t="s">
        <v>8343</v>
      </c>
      <c r="R1220" t="s">
        <v>8344</v>
      </c>
      <c r="S1220" s="10">
        <f t="shared" si="61"/>
        <v>42309.125</v>
      </c>
      <c r="T1220" s="12">
        <f t="shared" si="61"/>
        <v>42278.662037037036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19">
        <f t="shared" si="59"/>
        <v>1.5916819571865444</v>
      </c>
      <c r="P1221">
        <f t="shared" si="60"/>
        <v>102.86166007905139</v>
      </c>
      <c r="Q1221" t="s">
        <v>8343</v>
      </c>
      <c r="R1221" t="s">
        <v>8344</v>
      </c>
      <c r="S1221" s="10">
        <f t="shared" si="61"/>
        <v>42663.461956018517</v>
      </c>
      <c r="T1221" s="12">
        <f t="shared" si="61"/>
        <v>42633.461956018517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19">
        <f t="shared" si="59"/>
        <v>1.0376666666666667</v>
      </c>
      <c r="P1222">
        <f t="shared" si="60"/>
        <v>111.17857142857143</v>
      </c>
      <c r="Q1222" t="s">
        <v>8343</v>
      </c>
      <c r="R1222" t="s">
        <v>8344</v>
      </c>
      <c r="S1222" s="10">
        <f t="shared" si="61"/>
        <v>42241.628611111111</v>
      </c>
      <c r="T1222" s="12">
        <f t="shared" si="61"/>
        <v>42211.628611111111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19">
        <f t="shared" si="59"/>
        <v>1.1140954545454547</v>
      </c>
      <c r="P1223">
        <f t="shared" si="60"/>
        <v>23.796213592233013</v>
      </c>
      <c r="Q1223" t="s">
        <v>8343</v>
      </c>
      <c r="R1223" t="s">
        <v>8344</v>
      </c>
      <c r="S1223" s="10">
        <f t="shared" si="61"/>
        <v>42708</v>
      </c>
      <c r="T1223" s="12">
        <f t="shared" si="61"/>
        <v>42680.47555555556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19">
        <f t="shared" si="59"/>
        <v>2.80375</v>
      </c>
      <c r="P1224">
        <f t="shared" si="60"/>
        <v>81.268115942028984</v>
      </c>
      <c r="Q1224" t="s">
        <v>8343</v>
      </c>
      <c r="R1224" t="s">
        <v>8344</v>
      </c>
      <c r="S1224" s="10">
        <f t="shared" si="61"/>
        <v>42461.166666666672</v>
      </c>
      <c r="T1224" s="12">
        <f t="shared" si="61"/>
        <v>42430.720451388886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19">
        <f t="shared" si="59"/>
        <v>1.1210606060606061</v>
      </c>
      <c r="P1225">
        <f t="shared" si="60"/>
        <v>116.21465968586388</v>
      </c>
      <c r="Q1225" t="s">
        <v>8343</v>
      </c>
      <c r="R1225" t="s">
        <v>8344</v>
      </c>
      <c r="S1225" s="10">
        <f t="shared" si="61"/>
        <v>42684.218854166669</v>
      </c>
      <c r="T1225" s="12">
        <f t="shared" si="61"/>
        <v>42654.177187499998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19">
        <f t="shared" si="59"/>
        <v>7.0666666666666669E-2</v>
      </c>
      <c r="P1226">
        <f t="shared" si="60"/>
        <v>58.888888888888886</v>
      </c>
      <c r="Q1226" t="s">
        <v>8330</v>
      </c>
      <c r="R1226" t="s">
        <v>8345</v>
      </c>
      <c r="S1226" s="10">
        <f t="shared" si="61"/>
        <v>41796.549791666665</v>
      </c>
      <c r="T1226" s="12">
        <f t="shared" si="61"/>
        <v>41736.549791666665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19">
        <f t="shared" si="59"/>
        <v>4.3999999999999997E-2</v>
      </c>
      <c r="P1227">
        <f t="shared" si="60"/>
        <v>44</v>
      </c>
      <c r="Q1227" t="s">
        <v>8330</v>
      </c>
      <c r="R1227" t="s">
        <v>8345</v>
      </c>
      <c r="S1227" s="10">
        <f t="shared" si="61"/>
        <v>41569.905995370369</v>
      </c>
      <c r="T1227" s="12">
        <f t="shared" si="61"/>
        <v>41509.905995370369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19">
        <f t="shared" si="59"/>
        <v>3.8739999999999997E-2</v>
      </c>
      <c r="P1228">
        <f t="shared" si="60"/>
        <v>48.424999999999997</v>
      </c>
      <c r="Q1228" t="s">
        <v>8330</v>
      </c>
      <c r="R1228" t="s">
        <v>8345</v>
      </c>
      <c r="S1228" s="10">
        <f t="shared" si="61"/>
        <v>41750.041666666664</v>
      </c>
      <c r="T1228" s="12">
        <f t="shared" si="61"/>
        <v>41715.874780092592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19">
        <f t="shared" si="59"/>
        <v>0</v>
      </c>
      <c r="P1229" t="e">
        <f t="shared" si="60"/>
        <v>#DIV/0!</v>
      </c>
      <c r="Q1229" t="s">
        <v>8330</v>
      </c>
      <c r="R1229" t="s">
        <v>8345</v>
      </c>
      <c r="S1229" s="10">
        <f t="shared" si="61"/>
        <v>41858.291666666664</v>
      </c>
      <c r="T1229" s="12">
        <f t="shared" si="61"/>
        <v>41827.919166666667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19">
        <f t="shared" si="59"/>
        <v>0.29299999999999998</v>
      </c>
      <c r="P1230">
        <f t="shared" si="60"/>
        <v>61.041666666666664</v>
      </c>
      <c r="Q1230" t="s">
        <v>8330</v>
      </c>
      <c r="R1230" t="s">
        <v>8345</v>
      </c>
      <c r="S1230" s="10">
        <f t="shared" si="61"/>
        <v>40814.729259259257</v>
      </c>
      <c r="T1230" s="12">
        <f t="shared" si="61"/>
        <v>40754.729259259257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19">
        <f t="shared" si="59"/>
        <v>9.0909090909090905E-3</v>
      </c>
      <c r="P1231">
        <f t="shared" si="60"/>
        <v>25</v>
      </c>
      <c r="Q1231" t="s">
        <v>8330</v>
      </c>
      <c r="R1231" t="s">
        <v>8345</v>
      </c>
      <c r="S1231" s="10">
        <f t="shared" si="61"/>
        <v>41015.666666666664</v>
      </c>
      <c r="T1231" s="12">
        <f t="shared" si="61"/>
        <v>40985.459803240738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19">
        <f t="shared" si="59"/>
        <v>0</v>
      </c>
      <c r="P1232" t="e">
        <f t="shared" si="60"/>
        <v>#DIV/0!</v>
      </c>
      <c r="Q1232" t="s">
        <v>8330</v>
      </c>
      <c r="R1232" t="s">
        <v>8345</v>
      </c>
      <c r="S1232" s="10">
        <f t="shared" si="61"/>
        <v>40598.972569444442</v>
      </c>
      <c r="T1232" s="12">
        <f t="shared" si="61"/>
        <v>40568.972569444442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19">
        <f t="shared" si="59"/>
        <v>0</v>
      </c>
      <c r="P1233" t="e">
        <f t="shared" si="60"/>
        <v>#DIV/0!</v>
      </c>
      <c r="Q1233" t="s">
        <v>8330</v>
      </c>
      <c r="R1233" t="s">
        <v>8345</v>
      </c>
      <c r="S1233" s="10">
        <f t="shared" si="61"/>
        <v>42244.041666666672</v>
      </c>
      <c r="T1233" s="12">
        <f t="shared" si="61"/>
        <v>42193.941759259258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19">
        <f t="shared" si="59"/>
        <v>8.0000000000000002E-3</v>
      </c>
      <c r="P1234">
        <f t="shared" si="60"/>
        <v>40</v>
      </c>
      <c r="Q1234" t="s">
        <v>8330</v>
      </c>
      <c r="R1234" t="s">
        <v>8345</v>
      </c>
      <c r="S1234" s="10">
        <f t="shared" si="61"/>
        <v>41553.848032407412</v>
      </c>
      <c r="T1234" s="12">
        <f t="shared" si="61"/>
        <v>41506.848032407412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19">
        <f t="shared" si="59"/>
        <v>0.11600000000000001</v>
      </c>
      <c r="P1235">
        <f t="shared" si="60"/>
        <v>19.333333333333332</v>
      </c>
      <c r="Q1235" t="s">
        <v>8330</v>
      </c>
      <c r="R1235" t="s">
        <v>8345</v>
      </c>
      <c r="S1235" s="10">
        <f t="shared" si="61"/>
        <v>40960.948773148149</v>
      </c>
      <c r="T1235" s="12">
        <f t="shared" si="61"/>
        <v>40939.948773148149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19">
        <f t="shared" si="59"/>
        <v>0</v>
      </c>
      <c r="P1236" t="e">
        <f t="shared" si="60"/>
        <v>#DIV/0!</v>
      </c>
      <c r="Q1236" t="s">
        <v>8330</v>
      </c>
      <c r="R1236" t="s">
        <v>8345</v>
      </c>
      <c r="S1236" s="10">
        <f t="shared" si="61"/>
        <v>42037.788680555561</v>
      </c>
      <c r="T1236" s="12">
        <f t="shared" si="61"/>
        <v>42007.788680555561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19">
        <f t="shared" si="59"/>
        <v>2.787363950092912E-2</v>
      </c>
      <c r="P1237">
        <f t="shared" si="60"/>
        <v>35</v>
      </c>
      <c r="Q1237" t="s">
        <v>8330</v>
      </c>
      <c r="R1237" t="s">
        <v>8345</v>
      </c>
      <c r="S1237" s="10">
        <f t="shared" si="61"/>
        <v>41623.135405092595</v>
      </c>
      <c r="T1237" s="12">
        <f t="shared" si="61"/>
        <v>41583.135405092595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19">
        <f t="shared" si="59"/>
        <v>0</v>
      </c>
      <c r="P1238" t="e">
        <f t="shared" si="60"/>
        <v>#DIV/0!</v>
      </c>
      <c r="Q1238" t="s">
        <v>8330</v>
      </c>
      <c r="R1238" t="s">
        <v>8345</v>
      </c>
      <c r="S1238" s="10">
        <f t="shared" si="61"/>
        <v>41118.666666666664</v>
      </c>
      <c r="T1238" s="12">
        <f t="shared" si="61"/>
        <v>41110.680138888885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19">
        <f t="shared" si="59"/>
        <v>0</v>
      </c>
      <c r="P1239" t="e">
        <f t="shared" si="60"/>
        <v>#DIV/0!</v>
      </c>
      <c r="Q1239" t="s">
        <v>8330</v>
      </c>
      <c r="R1239" t="s">
        <v>8345</v>
      </c>
      <c r="S1239" s="10">
        <f t="shared" si="61"/>
        <v>41145.283159722225</v>
      </c>
      <c r="T1239" s="12">
        <f t="shared" si="61"/>
        <v>41125.283159722225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19">
        <f t="shared" si="59"/>
        <v>0.17799999999999999</v>
      </c>
      <c r="P1240">
        <f t="shared" si="60"/>
        <v>59.333333333333336</v>
      </c>
      <c r="Q1240" t="s">
        <v>8330</v>
      </c>
      <c r="R1240" t="s">
        <v>8345</v>
      </c>
      <c r="S1240" s="10">
        <f t="shared" si="61"/>
        <v>40761.61037037037</v>
      </c>
      <c r="T1240" s="12">
        <f t="shared" si="61"/>
        <v>40731.61037037037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19">
        <f t="shared" si="59"/>
        <v>0</v>
      </c>
      <c r="P1241" t="e">
        <f t="shared" si="60"/>
        <v>#DIV/0!</v>
      </c>
      <c r="Q1241" t="s">
        <v>8330</v>
      </c>
      <c r="R1241" t="s">
        <v>8345</v>
      </c>
      <c r="S1241" s="10">
        <f t="shared" si="61"/>
        <v>40913.962581018517</v>
      </c>
      <c r="T1241" s="12">
        <f t="shared" si="61"/>
        <v>40883.962581018517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19">
        <f t="shared" si="59"/>
        <v>3.0124999999999999E-2</v>
      </c>
      <c r="P1242">
        <f t="shared" si="60"/>
        <v>30.125</v>
      </c>
      <c r="Q1242" t="s">
        <v>8330</v>
      </c>
      <c r="R1242" t="s">
        <v>8345</v>
      </c>
      <c r="S1242" s="10">
        <f t="shared" si="61"/>
        <v>41467.910416666666</v>
      </c>
      <c r="T1242" s="12">
        <f t="shared" si="61"/>
        <v>41409.040011574078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19">
        <f t="shared" si="59"/>
        <v>0.50739999999999996</v>
      </c>
      <c r="P1243">
        <f t="shared" si="60"/>
        <v>74.617647058823536</v>
      </c>
      <c r="Q1243" t="s">
        <v>8330</v>
      </c>
      <c r="R1243" t="s">
        <v>8345</v>
      </c>
      <c r="S1243" s="10">
        <f t="shared" si="61"/>
        <v>41946.249305555553</v>
      </c>
      <c r="T1243" s="12">
        <f t="shared" si="61"/>
        <v>41923.837731481479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19">
        <f t="shared" si="59"/>
        <v>5.4884742041712408E-3</v>
      </c>
      <c r="P1244">
        <f t="shared" si="60"/>
        <v>5</v>
      </c>
      <c r="Q1244" t="s">
        <v>8330</v>
      </c>
      <c r="R1244" t="s">
        <v>8345</v>
      </c>
      <c r="S1244" s="10">
        <f t="shared" si="61"/>
        <v>40797.554166666669</v>
      </c>
      <c r="T1244" s="12">
        <f t="shared" si="61"/>
        <v>40782.165532407409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19">
        <f t="shared" si="59"/>
        <v>0.14091666666666666</v>
      </c>
      <c r="P1245">
        <f t="shared" si="60"/>
        <v>44.5</v>
      </c>
      <c r="Q1245" t="s">
        <v>8330</v>
      </c>
      <c r="R1245" t="s">
        <v>8345</v>
      </c>
      <c r="S1245" s="10">
        <f t="shared" si="61"/>
        <v>40732.875</v>
      </c>
      <c r="T1245" s="12">
        <f t="shared" si="61"/>
        <v>40671.879293981481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19">
        <f t="shared" si="59"/>
        <v>1.038</v>
      </c>
      <c r="P1246">
        <f t="shared" si="60"/>
        <v>46.133333333333333</v>
      </c>
      <c r="Q1246" t="s">
        <v>8330</v>
      </c>
      <c r="R1246" t="s">
        <v>8331</v>
      </c>
      <c r="S1246" s="10">
        <f t="shared" si="61"/>
        <v>41386.875</v>
      </c>
      <c r="T1246" s="12">
        <f t="shared" si="61"/>
        <v>41355.825497685182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19">
        <f t="shared" si="59"/>
        <v>1.2024999999999999</v>
      </c>
      <c r="P1247">
        <f t="shared" si="60"/>
        <v>141.47058823529412</v>
      </c>
      <c r="Q1247" t="s">
        <v>8330</v>
      </c>
      <c r="R1247" t="s">
        <v>8331</v>
      </c>
      <c r="S1247" s="10">
        <f t="shared" si="61"/>
        <v>41804.599930555552</v>
      </c>
      <c r="T1247" s="12">
        <f t="shared" si="61"/>
        <v>41774.599930555552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19">
        <f t="shared" si="59"/>
        <v>1.17</v>
      </c>
      <c r="P1248">
        <f t="shared" si="60"/>
        <v>75.483870967741936</v>
      </c>
      <c r="Q1248" t="s">
        <v>8330</v>
      </c>
      <c r="R1248" t="s">
        <v>8331</v>
      </c>
      <c r="S1248" s="10">
        <f t="shared" si="61"/>
        <v>40883.085057870368</v>
      </c>
      <c r="T1248" s="12">
        <f t="shared" si="61"/>
        <v>40838.043391203704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19">
        <f t="shared" si="59"/>
        <v>1.2214285714285715</v>
      </c>
      <c r="P1249">
        <f t="shared" si="60"/>
        <v>85.5</v>
      </c>
      <c r="Q1249" t="s">
        <v>8330</v>
      </c>
      <c r="R1249" t="s">
        <v>8331</v>
      </c>
      <c r="S1249" s="10">
        <f t="shared" si="61"/>
        <v>41400.292303240742</v>
      </c>
      <c r="T1249" s="12">
        <f t="shared" si="61"/>
        <v>41370.292303240742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19">
        <f t="shared" si="59"/>
        <v>1.5164</v>
      </c>
      <c r="P1250">
        <f t="shared" si="60"/>
        <v>64.254237288135599</v>
      </c>
      <c r="Q1250" t="s">
        <v>8330</v>
      </c>
      <c r="R1250" t="s">
        <v>8331</v>
      </c>
      <c r="S1250" s="10">
        <f t="shared" si="61"/>
        <v>41803.290972222225</v>
      </c>
      <c r="T1250" s="12">
        <f t="shared" si="61"/>
        <v>41767.656863425924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19">
        <f t="shared" si="59"/>
        <v>1.0444</v>
      </c>
      <c r="P1251">
        <f t="shared" si="60"/>
        <v>64.46913580246914</v>
      </c>
      <c r="Q1251" t="s">
        <v>8330</v>
      </c>
      <c r="R1251" t="s">
        <v>8331</v>
      </c>
      <c r="S1251" s="10">
        <f t="shared" si="61"/>
        <v>41097.74086805556</v>
      </c>
      <c r="T1251" s="12">
        <f t="shared" si="61"/>
        <v>41067.74086805556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19">
        <f t="shared" si="59"/>
        <v>2.0015333333333332</v>
      </c>
      <c r="P1252">
        <f t="shared" si="60"/>
        <v>118.2007874015748</v>
      </c>
      <c r="Q1252" t="s">
        <v>8330</v>
      </c>
      <c r="R1252" t="s">
        <v>8331</v>
      </c>
      <c r="S1252" s="10">
        <f t="shared" si="61"/>
        <v>41888.64271990741</v>
      </c>
      <c r="T1252" s="12">
        <f t="shared" si="61"/>
        <v>41843.64271990741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19">
        <f t="shared" si="59"/>
        <v>1.018</v>
      </c>
      <c r="P1253">
        <f t="shared" si="60"/>
        <v>82.540540540540547</v>
      </c>
      <c r="Q1253" t="s">
        <v>8330</v>
      </c>
      <c r="R1253" t="s">
        <v>8331</v>
      </c>
      <c r="S1253" s="10">
        <f t="shared" si="61"/>
        <v>40811.814432870371</v>
      </c>
      <c r="T1253" s="12">
        <f t="shared" si="61"/>
        <v>40751.814432870371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19">
        <f t="shared" si="59"/>
        <v>1.3765714285714286</v>
      </c>
      <c r="P1254">
        <f t="shared" si="60"/>
        <v>34.170212765957444</v>
      </c>
      <c r="Q1254" t="s">
        <v>8330</v>
      </c>
      <c r="R1254" t="s">
        <v>8331</v>
      </c>
      <c r="S1254" s="10">
        <f t="shared" si="61"/>
        <v>41571.988067129627</v>
      </c>
      <c r="T1254" s="12">
        <f t="shared" si="61"/>
        <v>41543.988067129627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19">
        <f t="shared" si="59"/>
        <v>3038.3319999999999</v>
      </c>
      <c r="P1255">
        <f t="shared" si="60"/>
        <v>42.73322081575246</v>
      </c>
      <c r="Q1255" t="s">
        <v>8330</v>
      </c>
      <c r="R1255" t="s">
        <v>8331</v>
      </c>
      <c r="S1255" s="10">
        <f t="shared" si="61"/>
        <v>41885.783645833333</v>
      </c>
      <c r="T1255" s="12">
        <f t="shared" si="61"/>
        <v>41855.783645833333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19">
        <f t="shared" si="59"/>
        <v>1.9885074626865671</v>
      </c>
      <c r="P1256">
        <f t="shared" si="60"/>
        <v>94.489361702127653</v>
      </c>
      <c r="Q1256" t="s">
        <v>8330</v>
      </c>
      <c r="R1256" t="s">
        <v>8331</v>
      </c>
      <c r="S1256" s="10">
        <f t="shared" si="61"/>
        <v>40544.207638888889</v>
      </c>
      <c r="T1256" s="12">
        <f t="shared" si="61"/>
        <v>40487.621365740742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19">
        <f t="shared" si="59"/>
        <v>2.0236666666666667</v>
      </c>
      <c r="P1257">
        <f t="shared" si="60"/>
        <v>55.697247706422019</v>
      </c>
      <c r="Q1257" t="s">
        <v>8330</v>
      </c>
      <c r="R1257" t="s">
        <v>8331</v>
      </c>
      <c r="S1257" s="10">
        <f t="shared" si="61"/>
        <v>41609.887175925927</v>
      </c>
      <c r="T1257" s="12">
        <f t="shared" si="61"/>
        <v>41579.845509259263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19">
        <f t="shared" si="59"/>
        <v>1.1796376666666666</v>
      </c>
      <c r="P1258">
        <f t="shared" si="60"/>
        <v>98.030831024930734</v>
      </c>
      <c r="Q1258" t="s">
        <v>8330</v>
      </c>
      <c r="R1258" t="s">
        <v>8331</v>
      </c>
      <c r="S1258" s="10">
        <f t="shared" si="61"/>
        <v>40951.919340277782</v>
      </c>
      <c r="T1258" s="12">
        <f t="shared" si="61"/>
        <v>40921.919340277782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19">
        <f t="shared" si="59"/>
        <v>2.9472727272727273</v>
      </c>
      <c r="P1259">
        <f t="shared" si="60"/>
        <v>92.102272727272734</v>
      </c>
      <c r="Q1259" t="s">
        <v>8330</v>
      </c>
      <c r="R1259" t="s">
        <v>8331</v>
      </c>
      <c r="S1259" s="10">
        <f t="shared" si="61"/>
        <v>40636.043865740743</v>
      </c>
      <c r="T1259" s="12">
        <f t="shared" si="61"/>
        <v>40587.085532407407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19">
        <f t="shared" si="59"/>
        <v>2.1314633333333335</v>
      </c>
      <c r="P1260">
        <f t="shared" si="60"/>
        <v>38.175462686567165</v>
      </c>
      <c r="Q1260" t="s">
        <v>8330</v>
      </c>
      <c r="R1260" t="s">
        <v>8331</v>
      </c>
      <c r="S1260" s="10">
        <f t="shared" si="61"/>
        <v>41517.611250000002</v>
      </c>
      <c r="T1260" s="12">
        <f t="shared" si="61"/>
        <v>41487.611250000002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19">
        <f t="shared" si="59"/>
        <v>1.0424</v>
      </c>
      <c r="P1261">
        <f t="shared" si="60"/>
        <v>27.145833333333332</v>
      </c>
      <c r="Q1261" t="s">
        <v>8330</v>
      </c>
      <c r="R1261" t="s">
        <v>8331</v>
      </c>
      <c r="S1261" s="10">
        <f t="shared" si="61"/>
        <v>41799.165972222225</v>
      </c>
      <c r="T1261" s="12">
        <f t="shared" si="61"/>
        <v>41766.970648148148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19">
        <f t="shared" si="59"/>
        <v>1.1366666666666667</v>
      </c>
      <c r="P1262">
        <f t="shared" si="60"/>
        <v>50.689189189189186</v>
      </c>
      <c r="Q1262" t="s">
        <v>8330</v>
      </c>
      <c r="R1262" t="s">
        <v>8331</v>
      </c>
      <c r="S1262" s="10">
        <f t="shared" si="61"/>
        <v>41696.842824074076</v>
      </c>
      <c r="T1262" s="12">
        <f t="shared" si="61"/>
        <v>41666.842824074076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19">
        <f t="shared" si="59"/>
        <v>1.0125</v>
      </c>
      <c r="P1263">
        <f t="shared" si="60"/>
        <v>38.942307692307693</v>
      </c>
      <c r="Q1263" t="s">
        <v>8330</v>
      </c>
      <c r="R1263" t="s">
        <v>8331</v>
      </c>
      <c r="S1263" s="10">
        <f t="shared" si="61"/>
        <v>41668.342905092592</v>
      </c>
      <c r="T1263" s="12">
        <f t="shared" si="61"/>
        <v>41638.342905092592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19">
        <f t="shared" si="59"/>
        <v>1.2541538461538462</v>
      </c>
      <c r="P1264">
        <f t="shared" si="60"/>
        <v>77.638095238095232</v>
      </c>
      <c r="Q1264" t="s">
        <v>8330</v>
      </c>
      <c r="R1264" t="s">
        <v>8331</v>
      </c>
      <c r="S1264" s="10">
        <f t="shared" si="61"/>
        <v>41686.762638888889</v>
      </c>
      <c r="T1264" s="12">
        <f t="shared" si="61"/>
        <v>41656.762638888889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19">
        <f t="shared" si="59"/>
        <v>1.19</v>
      </c>
      <c r="P1265">
        <f t="shared" si="60"/>
        <v>43.536585365853661</v>
      </c>
      <c r="Q1265" t="s">
        <v>8330</v>
      </c>
      <c r="R1265" t="s">
        <v>8331</v>
      </c>
      <c r="S1265" s="10">
        <f t="shared" si="61"/>
        <v>41727.041666666664</v>
      </c>
      <c r="T1265" s="12">
        <f t="shared" si="61"/>
        <v>41692.084143518521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19">
        <f t="shared" si="59"/>
        <v>1.6646153846153846</v>
      </c>
      <c r="P1266">
        <f t="shared" si="60"/>
        <v>31.823529411764707</v>
      </c>
      <c r="Q1266" t="s">
        <v>8330</v>
      </c>
      <c r="R1266" t="s">
        <v>8331</v>
      </c>
      <c r="S1266" s="10">
        <f t="shared" si="61"/>
        <v>41576.662997685184</v>
      </c>
      <c r="T1266" s="12">
        <f t="shared" si="61"/>
        <v>41547.662997685184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19">
        <f t="shared" si="59"/>
        <v>1.1914771428571429</v>
      </c>
      <c r="P1267">
        <f t="shared" si="60"/>
        <v>63.184393939393942</v>
      </c>
      <c r="Q1267" t="s">
        <v>8330</v>
      </c>
      <c r="R1267" t="s">
        <v>8331</v>
      </c>
      <c r="S1267" s="10">
        <f t="shared" si="61"/>
        <v>40512.655266203699</v>
      </c>
      <c r="T1267" s="12">
        <f t="shared" si="61"/>
        <v>40465.655266203699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19">
        <f t="shared" si="59"/>
        <v>1.0047368421052632</v>
      </c>
      <c r="P1268">
        <f t="shared" si="60"/>
        <v>190.9</v>
      </c>
      <c r="Q1268" t="s">
        <v>8330</v>
      </c>
      <c r="R1268" t="s">
        <v>8331</v>
      </c>
      <c r="S1268" s="10">
        <f t="shared" si="61"/>
        <v>41650.87667824074</v>
      </c>
      <c r="T1268" s="12">
        <f t="shared" si="61"/>
        <v>41620.87667824074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19">
        <f t="shared" si="59"/>
        <v>1.018</v>
      </c>
      <c r="P1269">
        <f t="shared" si="60"/>
        <v>140.85534591194968</v>
      </c>
      <c r="Q1269" t="s">
        <v>8330</v>
      </c>
      <c r="R1269" t="s">
        <v>8331</v>
      </c>
      <c r="S1269" s="10">
        <f t="shared" si="61"/>
        <v>41479.585162037038</v>
      </c>
      <c r="T1269" s="12">
        <f t="shared" si="61"/>
        <v>41449.585162037038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19">
        <f t="shared" si="59"/>
        <v>1.1666666666666667</v>
      </c>
      <c r="P1270">
        <f t="shared" si="60"/>
        <v>76.92307692307692</v>
      </c>
      <c r="Q1270" t="s">
        <v>8330</v>
      </c>
      <c r="R1270" t="s">
        <v>8331</v>
      </c>
      <c r="S1270" s="10">
        <f t="shared" si="61"/>
        <v>41537.845451388886</v>
      </c>
      <c r="T1270" s="12">
        <f t="shared" si="61"/>
        <v>41507.845451388886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19">
        <f t="shared" si="59"/>
        <v>1.0864893617021276</v>
      </c>
      <c r="P1271">
        <f t="shared" si="60"/>
        <v>99.15533980582525</v>
      </c>
      <c r="Q1271" t="s">
        <v>8330</v>
      </c>
      <c r="R1271" t="s">
        <v>8331</v>
      </c>
      <c r="S1271" s="10">
        <f t="shared" si="61"/>
        <v>42476</v>
      </c>
      <c r="T1271" s="12">
        <f t="shared" si="61"/>
        <v>42445.823055555549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19">
        <f t="shared" si="59"/>
        <v>1.1472</v>
      </c>
      <c r="P1272">
        <f t="shared" si="60"/>
        <v>67.881656804733723</v>
      </c>
      <c r="Q1272" t="s">
        <v>8330</v>
      </c>
      <c r="R1272" t="s">
        <v>8331</v>
      </c>
      <c r="S1272" s="10">
        <f t="shared" si="61"/>
        <v>40993.815300925926</v>
      </c>
      <c r="T1272" s="12">
        <f t="shared" si="61"/>
        <v>40933.856967592597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19">
        <f t="shared" si="59"/>
        <v>1.018</v>
      </c>
      <c r="P1273">
        <f t="shared" si="60"/>
        <v>246.29032258064515</v>
      </c>
      <c r="Q1273" t="s">
        <v>8330</v>
      </c>
      <c r="R1273" t="s">
        <v>8331</v>
      </c>
      <c r="S1273" s="10">
        <f t="shared" si="61"/>
        <v>41591.725219907406</v>
      </c>
      <c r="T1273" s="12">
        <f t="shared" si="61"/>
        <v>41561.683553240742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19">
        <f t="shared" si="59"/>
        <v>1.06</v>
      </c>
      <c r="P1274">
        <f t="shared" si="60"/>
        <v>189.28571428571428</v>
      </c>
      <c r="Q1274" t="s">
        <v>8330</v>
      </c>
      <c r="R1274" t="s">
        <v>8331</v>
      </c>
      <c r="S1274" s="10">
        <f t="shared" si="61"/>
        <v>40344.166666666664</v>
      </c>
      <c r="T1274" s="12">
        <f t="shared" si="61"/>
        <v>40274.745127314818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19">
        <f t="shared" si="59"/>
        <v>1.0349999999999999</v>
      </c>
      <c r="P1275">
        <f t="shared" si="60"/>
        <v>76.666666666666671</v>
      </c>
      <c r="Q1275" t="s">
        <v>8330</v>
      </c>
      <c r="R1275" t="s">
        <v>8331</v>
      </c>
      <c r="S1275" s="10">
        <f t="shared" si="61"/>
        <v>41882.730219907404</v>
      </c>
      <c r="T1275" s="12">
        <f t="shared" si="61"/>
        <v>41852.730219907404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19">
        <f t="shared" si="59"/>
        <v>1.5497535999999998</v>
      </c>
      <c r="P1276">
        <f t="shared" si="60"/>
        <v>82.963254817987149</v>
      </c>
      <c r="Q1276" t="s">
        <v>8330</v>
      </c>
      <c r="R1276" t="s">
        <v>8331</v>
      </c>
      <c r="S1276" s="10">
        <f t="shared" si="61"/>
        <v>41151.690104166664</v>
      </c>
      <c r="T1276" s="12">
        <f t="shared" si="61"/>
        <v>41116.690104166664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19">
        <f t="shared" si="59"/>
        <v>1.6214066666666667</v>
      </c>
      <c r="P1277">
        <f t="shared" si="60"/>
        <v>62.522107969151669</v>
      </c>
      <c r="Q1277" t="s">
        <v>8330</v>
      </c>
      <c r="R1277" t="s">
        <v>8331</v>
      </c>
      <c r="S1277" s="10">
        <f t="shared" si="61"/>
        <v>41493.867905092593</v>
      </c>
      <c r="T1277" s="12">
        <f t="shared" si="61"/>
        <v>41458.867905092593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19">
        <f t="shared" si="59"/>
        <v>1.0442100000000001</v>
      </c>
      <c r="P1278">
        <f t="shared" si="60"/>
        <v>46.06808823529412</v>
      </c>
      <c r="Q1278" t="s">
        <v>8330</v>
      </c>
      <c r="R1278" t="s">
        <v>8331</v>
      </c>
      <c r="S1278" s="10">
        <f t="shared" si="61"/>
        <v>40057.166666666664</v>
      </c>
      <c r="T1278" s="12">
        <f t="shared" si="61"/>
        <v>40007.704247685186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19">
        <f t="shared" si="59"/>
        <v>1.0612433333333333</v>
      </c>
      <c r="P1279">
        <f t="shared" si="60"/>
        <v>38.543946731234868</v>
      </c>
      <c r="Q1279" t="s">
        <v>8330</v>
      </c>
      <c r="R1279" t="s">
        <v>8331</v>
      </c>
      <c r="S1279" s="10">
        <f t="shared" si="61"/>
        <v>41156.561886574076</v>
      </c>
      <c r="T1279" s="12">
        <f t="shared" si="61"/>
        <v>41121.561886574076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19">
        <f t="shared" si="59"/>
        <v>1.5493846153846154</v>
      </c>
      <c r="P1280">
        <f t="shared" si="60"/>
        <v>53.005263157894738</v>
      </c>
      <c r="Q1280" t="s">
        <v>8330</v>
      </c>
      <c r="R1280" t="s">
        <v>8331</v>
      </c>
      <c r="S1280" s="10">
        <f t="shared" si="61"/>
        <v>41815.083333333336</v>
      </c>
      <c r="T1280" s="12">
        <f t="shared" si="61"/>
        <v>41786.555162037039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19">
        <f t="shared" si="59"/>
        <v>1.1077157238734421</v>
      </c>
      <c r="P1281">
        <f t="shared" si="60"/>
        <v>73.355396825396824</v>
      </c>
      <c r="Q1281" t="s">
        <v>8330</v>
      </c>
      <c r="R1281" t="s">
        <v>8331</v>
      </c>
      <c r="S1281" s="10">
        <f t="shared" si="61"/>
        <v>41722.057523148149</v>
      </c>
      <c r="T1281" s="12">
        <f t="shared" si="61"/>
        <v>41682.099189814813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19">
        <f t="shared" si="59"/>
        <v>1.1091186666666666</v>
      </c>
      <c r="P1282">
        <f t="shared" si="60"/>
        <v>127.97523076923076</v>
      </c>
      <c r="Q1282" t="s">
        <v>8330</v>
      </c>
      <c r="R1282" t="s">
        <v>8331</v>
      </c>
      <c r="S1282" s="10">
        <f t="shared" si="61"/>
        <v>40603.757569444446</v>
      </c>
      <c r="T1282" s="12">
        <f t="shared" si="61"/>
        <v>40513.757569444446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19">
        <f t="shared" ref="O1283:O1346" si="62">E1283/D1283</f>
        <v>1.1071428571428572</v>
      </c>
      <c r="P1283">
        <f t="shared" ref="P1283:P1346" si="63">E1283/L1283</f>
        <v>104.72972972972973</v>
      </c>
      <c r="Q1283" t="s">
        <v>8330</v>
      </c>
      <c r="R1283" t="s">
        <v>8331</v>
      </c>
      <c r="S1283" s="10">
        <f t="shared" ref="S1283:T1346" si="64">(((I1283/60)/60)/24)+DATE(1970,1,1)</f>
        <v>41483.743472222224</v>
      </c>
      <c r="T1283" s="12">
        <f t="shared" si="64"/>
        <v>41463.743472222224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19">
        <f t="shared" si="62"/>
        <v>1.2361333333333333</v>
      </c>
      <c r="P1284">
        <f t="shared" si="63"/>
        <v>67.671532846715323</v>
      </c>
      <c r="Q1284" t="s">
        <v>8330</v>
      </c>
      <c r="R1284" t="s">
        <v>8331</v>
      </c>
      <c r="S1284" s="10">
        <f t="shared" si="64"/>
        <v>41617.207638888889</v>
      </c>
      <c r="T1284" s="12">
        <f t="shared" si="64"/>
        <v>41586.475173611114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19">
        <f t="shared" si="62"/>
        <v>2.1105</v>
      </c>
      <c r="P1285">
        <f t="shared" si="63"/>
        <v>95.931818181818187</v>
      </c>
      <c r="Q1285" t="s">
        <v>8330</v>
      </c>
      <c r="R1285" t="s">
        <v>8331</v>
      </c>
      <c r="S1285" s="10">
        <f t="shared" si="64"/>
        <v>41344.166666666664</v>
      </c>
      <c r="T1285" s="12">
        <f t="shared" si="64"/>
        <v>41320.717465277776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19">
        <f t="shared" si="62"/>
        <v>1.01</v>
      </c>
      <c r="P1286">
        <f t="shared" si="63"/>
        <v>65.161290322580641</v>
      </c>
      <c r="Q1286" t="s">
        <v>8322</v>
      </c>
      <c r="R1286" t="s">
        <v>8323</v>
      </c>
      <c r="S1286" s="10">
        <f t="shared" si="64"/>
        <v>42735.707638888889</v>
      </c>
      <c r="T1286" s="12">
        <f t="shared" si="64"/>
        <v>42712.23474537037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19">
        <f t="shared" si="62"/>
        <v>1.0165</v>
      </c>
      <c r="P1287">
        <f t="shared" si="63"/>
        <v>32.269841269841272</v>
      </c>
      <c r="Q1287" t="s">
        <v>8322</v>
      </c>
      <c r="R1287" t="s">
        <v>8323</v>
      </c>
      <c r="S1287" s="10">
        <f t="shared" si="64"/>
        <v>42175.583043981482</v>
      </c>
      <c r="T1287" s="12">
        <f t="shared" si="64"/>
        <v>42160.583043981482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19">
        <f t="shared" si="62"/>
        <v>1.0833333333333333</v>
      </c>
      <c r="P1288">
        <f t="shared" si="63"/>
        <v>81.25</v>
      </c>
      <c r="Q1288" t="s">
        <v>8322</v>
      </c>
      <c r="R1288" t="s">
        <v>8323</v>
      </c>
      <c r="S1288" s="10">
        <f t="shared" si="64"/>
        <v>42052.583333333328</v>
      </c>
      <c r="T1288" s="12">
        <f t="shared" si="64"/>
        <v>42039.384571759263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19">
        <f t="shared" si="62"/>
        <v>2.42</v>
      </c>
      <c r="P1289">
        <f t="shared" si="63"/>
        <v>24.2</v>
      </c>
      <c r="Q1289" t="s">
        <v>8322</v>
      </c>
      <c r="R1289" t="s">
        <v>8323</v>
      </c>
      <c r="S1289" s="10">
        <f t="shared" si="64"/>
        <v>42167.621018518519</v>
      </c>
      <c r="T1289" s="12">
        <f t="shared" si="64"/>
        <v>42107.621018518519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19">
        <f t="shared" si="62"/>
        <v>1.0044999999999999</v>
      </c>
      <c r="P1290">
        <f t="shared" si="63"/>
        <v>65.868852459016395</v>
      </c>
      <c r="Q1290" t="s">
        <v>8322</v>
      </c>
      <c r="R1290" t="s">
        <v>8323</v>
      </c>
      <c r="S1290" s="10">
        <f t="shared" si="64"/>
        <v>42592.166666666672</v>
      </c>
      <c r="T1290" s="12">
        <f t="shared" si="64"/>
        <v>42561.154664351852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19">
        <f t="shared" si="62"/>
        <v>1.2506666666666666</v>
      </c>
      <c r="P1291">
        <f t="shared" si="63"/>
        <v>36.07692307692308</v>
      </c>
      <c r="Q1291" t="s">
        <v>8322</v>
      </c>
      <c r="R1291" t="s">
        <v>8323</v>
      </c>
      <c r="S1291" s="10">
        <f t="shared" si="64"/>
        <v>42739.134780092587</v>
      </c>
      <c r="T1291" s="12">
        <f t="shared" si="64"/>
        <v>42709.134780092587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19">
        <f t="shared" si="62"/>
        <v>1.0857142857142856</v>
      </c>
      <c r="P1292">
        <f t="shared" si="63"/>
        <v>44.186046511627907</v>
      </c>
      <c r="Q1292" t="s">
        <v>8322</v>
      </c>
      <c r="R1292" t="s">
        <v>8323</v>
      </c>
      <c r="S1292" s="10">
        <f t="shared" si="64"/>
        <v>42117.290972222225</v>
      </c>
      <c r="T1292" s="12">
        <f t="shared" si="64"/>
        <v>42086.614942129629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19">
        <f t="shared" si="62"/>
        <v>1.4570000000000001</v>
      </c>
      <c r="P1293">
        <f t="shared" si="63"/>
        <v>104.07142857142857</v>
      </c>
      <c r="Q1293" t="s">
        <v>8322</v>
      </c>
      <c r="R1293" t="s">
        <v>8323</v>
      </c>
      <c r="S1293" s="10">
        <f t="shared" si="64"/>
        <v>42101.291666666672</v>
      </c>
      <c r="T1293" s="12">
        <f t="shared" si="64"/>
        <v>42064.652673611112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19">
        <f t="shared" si="62"/>
        <v>1.1000000000000001</v>
      </c>
      <c r="P1294">
        <f t="shared" si="63"/>
        <v>35.96153846153846</v>
      </c>
      <c r="Q1294" t="s">
        <v>8322</v>
      </c>
      <c r="R1294" t="s">
        <v>8323</v>
      </c>
      <c r="S1294" s="10">
        <f t="shared" si="64"/>
        <v>42283.957638888889</v>
      </c>
      <c r="T1294" s="12">
        <f t="shared" si="64"/>
        <v>42256.764212962968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19">
        <f t="shared" si="62"/>
        <v>1.0223333333333333</v>
      </c>
      <c r="P1295">
        <f t="shared" si="63"/>
        <v>127.79166666666667</v>
      </c>
      <c r="Q1295" t="s">
        <v>8322</v>
      </c>
      <c r="R1295" t="s">
        <v>8323</v>
      </c>
      <c r="S1295" s="10">
        <f t="shared" si="64"/>
        <v>42322.742719907401</v>
      </c>
      <c r="T1295" s="12">
        <f t="shared" si="64"/>
        <v>42292.701053240744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19">
        <f t="shared" si="62"/>
        <v>1.22</v>
      </c>
      <c r="P1296">
        <f t="shared" si="63"/>
        <v>27.727272727272727</v>
      </c>
      <c r="Q1296" t="s">
        <v>8322</v>
      </c>
      <c r="R1296" t="s">
        <v>8323</v>
      </c>
      <c r="S1296" s="10">
        <f t="shared" si="64"/>
        <v>42296.458333333328</v>
      </c>
      <c r="T1296" s="12">
        <f t="shared" si="64"/>
        <v>42278.453668981485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19">
        <f t="shared" si="62"/>
        <v>1.0196000000000001</v>
      </c>
      <c r="P1297">
        <f t="shared" si="63"/>
        <v>39.828125</v>
      </c>
      <c r="Q1297" t="s">
        <v>8322</v>
      </c>
      <c r="R1297" t="s">
        <v>8323</v>
      </c>
      <c r="S1297" s="10">
        <f t="shared" si="64"/>
        <v>42214.708333333328</v>
      </c>
      <c r="T1297" s="12">
        <f t="shared" si="64"/>
        <v>42184.572881944448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19">
        <f t="shared" si="62"/>
        <v>1.411764705882353</v>
      </c>
      <c r="P1298">
        <f t="shared" si="63"/>
        <v>52.173913043478258</v>
      </c>
      <c r="Q1298" t="s">
        <v>8322</v>
      </c>
      <c r="R1298" t="s">
        <v>8323</v>
      </c>
      <c r="S1298" s="10">
        <f t="shared" si="64"/>
        <v>42443.008946759262</v>
      </c>
      <c r="T1298" s="12">
        <f t="shared" si="64"/>
        <v>42423.050613425927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19">
        <f t="shared" si="62"/>
        <v>1.0952500000000001</v>
      </c>
      <c r="P1299">
        <f t="shared" si="63"/>
        <v>92.037815126050418</v>
      </c>
      <c r="Q1299" t="s">
        <v>8322</v>
      </c>
      <c r="R1299" t="s">
        <v>8323</v>
      </c>
      <c r="S1299" s="10">
        <f t="shared" si="64"/>
        <v>42491.747199074074</v>
      </c>
      <c r="T1299" s="12">
        <f t="shared" si="64"/>
        <v>42461.747199074074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19">
        <f t="shared" si="62"/>
        <v>1.0465</v>
      </c>
      <c r="P1300">
        <f t="shared" si="63"/>
        <v>63.424242424242422</v>
      </c>
      <c r="Q1300" t="s">
        <v>8322</v>
      </c>
      <c r="R1300" t="s">
        <v>8323</v>
      </c>
      <c r="S1300" s="10">
        <f t="shared" si="64"/>
        <v>42488.680925925932</v>
      </c>
      <c r="T1300" s="12">
        <f t="shared" si="64"/>
        <v>42458.680925925932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19">
        <f t="shared" si="62"/>
        <v>1.24</v>
      </c>
      <c r="P1301">
        <f t="shared" si="63"/>
        <v>135.625</v>
      </c>
      <c r="Q1301" t="s">
        <v>8322</v>
      </c>
      <c r="R1301" t="s">
        <v>8323</v>
      </c>
      <c r="S1301" s="10">
        <f t="shared" si="64"/>
        <v>42199.814340277779</v>
      </c>
      <c r="T1301" s="12">
        <f t="shared" si="64"/>
        <v>42169.814340277779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19">
        <f t="shared" si="62"/>
        <v>1.35</v>
      </c>
      <c r="P1302">
        <f t="shared" si="63"/>
        <v>168.75</v>
      </c>
      <c r="Q1302" t="s">
        <v>8322</v>
      </c>
      <c r="R1302" t="s">
        <v>8323</v>
      </c>
      <c r="S1302" s="10">
        <f t="shared" si="64"/>
        <v>42522.789583333331</v>
      </c>
      <c r="T1302" s="12">
        <f t="shared" si="64"/>
        <v>42483.675208333334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19">
        <f t="shared" si="62"/>
        <v>1.0275000000000001</v>
      </c>
      <c r="P1303">
        <f t="shared" si="63"/>
        <v>70.862068965517238</v>
      </c>
      <c r="Q1303" t="s">
        <v>8322</v>
      </c>
      <c r="R1303" t="s">
        <v>8323</v>
      </c>
      <c r="S1303" s="10">
        <f t="shared" si="64"/>
        <v>42206.125</v>
      </c>
      <c r="T1303" s="12">
        <f t="shared" si="64"/>
        <v>42195.749745370369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19">
        <f t="shared" si="62"/>
        <v>1</v>
      </c>
      <c r="P1304">
        <f t="shared" si="63"/>
        <v>50</v>
      </c>
      <c r="Q1304" t="s">
        <v>8322</v>
      </c>
      <c r="R1304" t="s">
        <v>8323</v>
      </c>
      <c r="S1304" s="10">
        <f t="shared" si="64"/>
        <v>42705.099664351852</v>
      </c>
      <c r="T1304" s="12">
        <f t="shared" si="64"/>
        <v>42675.057997685188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19">
        <f t="shared" si="62"/>
        <v>1.3026085714285716</v>
      </c>
      <c r="P1305">
        <f t="shared" si="63"/>
        <v>42.214166666666671</v>
      </c>
      <c r="Q1305" t="s">
        <v>8322</v>
      </c>
      <c r="R1305" t="s">
        <v>8323</v>
      </c>
      <c r="S1305" s="10">
        <f t="shared" si="64"/>
        <v>42582.458333333328</v>
      </c>
      <c r="T1305" s="12">
        <f t="shared" si="64"/>
        <v>42566.441203703704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19">
        <f t="shared" si="62"/>
        <v>0.39627499999999999</v>
      </c>
      <c r="P1306">
        <f t="shared" si="63"/>
        <v>152.41346153846155</v>
      </c>
      <c r="Q1306" t="s">
        <v>8324</v>
      </c>
      <c r="R1306" t="s">
        <v>8326</v>
      </c>
      <c r="S1306" s="10">
        <f t="shared" si="64"/>
        <v>42807.152835648143</v>
      </c>
      <c r="T1306" s="12">
        <f t="shared" si="64"/>
        <v>42747.194502314815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19">
        <f t="shared" si="62"/>
        <v>0.25976666666666665</v>
      </c>
      <c r="P1307">
        <f t="shared" si="63"/>
        <v>90.616279069767444</v>
      </c>
      <c r="Q1307" t="s">
        <v>8324</v>
      </c>
      <c r="R1307" t="s">
        <v>8326</v>
      </c>
      <c r="S1307" s="10">
        <f t="shared" si="64"/>
        <v>42572.729166666672</v>
      </c>
      <c r="T1307" s="12">
        <f t="shared" si="64"/>
        <v>42543.665601851855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19">
        <f t="shared" si="62"/>
        <v>0.65246363636363636</v>
      </c>
      <c r="P1308">
        <f t="shared" si="63"/>
        <v>201.60393258426967</v>
      </c>
      <c r="Q1308" t="s">
        <v>8324</v>
      </c>
      <c r="R1308" t="s">
        <v>8326</v>
      </c>
      <c r="S1308" s="10">
        <f t="shared" si="64"/>
        <v>41977.457569444443</v>
      </c>
      <c r="T1308" s="12">
        <f t="shared" si="64"/>
        <v>41947.457569444443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19">
        <f t="shared" si="62"/>
        <v>0.11514000000000001</v>
      </c>
      <c r="P1309">
        <f t="shared" si="63"/>
        <v>127.93333333333334</v>
      </c>
      <c r="Q1309" t="s">
        <v>8324</v>
      </c>
      <c r="R1309" t="s">
        <v>8326</v>
      </c>
      <c r="S1309" s="10">
        <f t="shared" si="64"/>
        <v>42417.503229166665</v>
      </c>
      <c r="T1309" s="12">
        <f t="shared" si="64"/>
        <v>42387.503229166665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19">
        <f t="shared" si="62"/>
        <v>0.11360000000000001</v>
      </c>
      <c r="P1310">
        <f t="shared" si="63"/>
        <v>29.894736842105264</v>
      </c>
      <c r="Q1310" t="s">
        <v>8324</v>
      </c>
      <c r="R1310" t="s">
        <v>8326</v>
      </c>
      <c r="S1310" s="10">
        <f t="shared" si="64"/>
        <v>42651.613564814819</v>
      </c>
      <c r="T1310" s="12">
        <f t="shared" si="64"/>
        <v>42611.613564814819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19">
        <f t="shared" si="62"/>
        <v>1.1199130434782609</v>
      </c>
      <c r="P1311">
        <f t="shared" si="63"/>
        <v>367.97142857142859</v>
      </c>
      <c r="Q1311" t="s">
        <v>8324</v>
      </c>
      <c r="R1311" t="s">
        <v>8326</v>
      </c>
      <c r="S1311" s="10">
        <f t="shared" si="64"/>
        <v>42292.882731481484</v>
      </c>
      <c r="T1311" s="12">
        <f t="shared" si="64"/>
        <v>42257.882731481484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19">
        <f t="shared" si="62"/>
        <v>0.155</v>
      </c>
      <c r="P1312">
        <f t="shared" si="63"/>
        <v>129.16666666666666</v>
      </c>
      <c r="Q1312" t="s">
        <v>8324</v>
      </c>
      <c r="R1312" t="s">
        <v>8326</v>
      </c>
      <c r="S1312" s="10">
        <f t="shared" si="64"/>
        <v>42601.667245370365</v>
      </c>
      <c r="T1312" s="12">
        <f t="shared" si="64"/>
        <v>42556.667245370365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19">
        <f t="shared" si="62"/>
        <v>0.32028000000000001</v>
      </c>
      <c r="P1313">
        <f t="shared" si="63"/>
        <v>800.7</v>
      </c>
      <c r="Q1313" t="s">
        <v>8324</v>
      </c>
      <c r="R1313" t="s">
        <v>8326</v>
      </c>
      <c r="S1313" s="10">
        <f t="shared" si="64"/>
        <v>42704.843969907408</v>
      </c>
      <c r="T1313" s="12">
        <f t="shared" si="64"/>
        <v>42669.802303240736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19">
        <f t="shared" si="62"/>
        <v>6.0869565217391303E-3</v>
      </c>
      <c r="P1314">
        <f t="shared" si="63"/>
        <v>28</v>
      </c>
      <c r="Q1314" t="s">
        <v>8324</v>
      </c>
      <c r="R1314" t="s">
        <v>8326</v>
      </c>
      <c r="S1314" s="10">
        <f t="shared" si="64"/>
        <v>42112.702800925923</v>
      </c>
      <c r="T1314" s="12">
        <f t="shared" si="64"/>
        <v>42082.702800925923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19">
        <f t="shared" si="62"/>
        <v>0.31114999999999998</v>
      </c>
      <c r="P1315">
        <f t="shared" si="63"/>
        <v>102.01639344262296</v>
      </c>
      <c r="Q1315" t="s">
        <v>8324</v>
      </c>
      <c r="R1315" t="s">
        <v>8326</v>
      </c>
      <c r="S1315" s="10">
        <f t="shared" si="64"/>
        <v>42432.709652777776</v>
      </c>
      <c r="T1315" s="12">
        <f t="shared" si="64"/>
        <v>42402.709652777776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19">
        <f t="shared" si="62"/>
        <v>1.1266666666666666E-2</v>
      </c>
      <c r="P1316">
        <f t="shared" si="63"/>
        <v>184.36363636363637</v>
      </c>
      <c r="Q1316" t="s">
        <v>8324</v>
      </c>
      <c r="R1316" t="s">
        <v>8326</v>
      </c>
      <c r="S1316" s="10">
        <f t="shared" si="64"/>
        <v>42664.669675925921</v>
      </c>
      <c r="T1316" s="12">
        <f t="shared" si="64"/>
        <v>42604.669675925921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19">
        <f t="shared" si="62"/>
        <v>0.40404000000000001</v>
      </c>
      <c r="P1317">
        <f t="shared" si="63"/>
        <v>162.91935483870967</v>
      </c>
      <c r="Q1317" t="s">
        <v>8324</v>
      </c>
      <c r="R1317" t="s">
        <v>8326</v>
      </c>
      <c r="S1317" s="10">
        <f t="shared" si="64"/>
        <v>42314.041666666672</v>
      </c>
      <c r="T1317" s="12">
        <f t="shared" si="64"/>
        <v>42278.498240740737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19">
        <f t="shared" si="62"/>
        <v>1.3333333333333333E-5</v>
      </c>
      <c r="P1318">
        <f t="shared" si="63"/>
        <v>1</v>
      </c>
      <c r="Q1318" t="s">
        <v>8324</v>
      </c>
      <c r="R1318" t="s">
        <v>8326</v>
      </c>
      <c r="S1318" s="10">
        <f t="shared" si="64"/>
        <v>42428.961909722217</v>
      </c>
      <c r="T1318" s="12">
        <f t="shared" si="64"/>
        <v>42393.961909722217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19">
        <f t="shared" si="62"/>
        <v>5.7334999999999997E-2</v>
      </c>
      <c r="P1319">
        <f t="shared" si="63"/>
        <v>603.52631578947364</v>
      </c>
      <c r="Q1319" t="s">
        <v>8324</v>
      </c>
      <c r="R1319" t="s">
        <v>8326</v>
      </c>
      <c r="S1319" s="10">
        <f t="shared" si="64"/>
        <v>42572.583333333328</v>
      </c>
      <c r="T1319" s="12">
        <f t="shared" si="64"/>
        <v>42520.235486111109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19">
        <f t="shared" si="62"/>
        <v>0.15325</v>
      </c>
      <c r="P1320">
        <f t="shared" si="63"/>
        <v>45.407407407407405</v>
      </c>
      <c r="Q1320" t="s">
        <v>8324</v>
      </c>
      <c r="R1320" t="s">
        <v>8326</v>
      </c>
      <c r="S1320" s="10">
        <f t="shared" si="64"/>
        <v>42015.043657407412</v>
      </c>
      <c r="T1320" s="12">
        <f t="shared" si="64"/>
        <v>41985.043657407412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19">
        <f t="shared" si="62"/>
        <v>0.15103448275862069</v>
      </c>
      <c r="P1321">
        <f t="shared" si="63"/>
        <v>97.333333333333329</v>
      </c>
      <c r="Q1321" t="s">
        <v>8324</v>
      </c>
      <c r="R1321" t="s">
        <v>8326</v>
      </c>
      <c r="S1321" s="10">
        <f t="shared" si="64"/>
        <v>41831.666666666664</v>
      </c>
      <c r="T1321" s="12">
        <f t="shared" si="64"/>
        <v>41816.812094907407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19">
        <f t="shared" si="62"/>
        <v>5.0299999999999997E-3</v>
      </c>
      <c r="P1322">
        <f t="shared" si="63"/>
        <v>167.66666666666666</v>
      </c>
      <c r="Q1322" t="s">
        <v>8324</v>
      </c>
      <c r="R1322" t="s">
        <v>8326</v>
      </c>
      <c r="S1322" s="10">
        <f t="shared" si="64"/>
        <v>42734.958333333328</v>
      </c>
      <c r="T1322" s="12">
        <f t="shared" si="64"/>
        <v>42705.690347222218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19">
        <f t="shared" si="62"/>
        <v>1.3028138528138528E-2</v>
      </c>
      <c r="P1323">
        <f t="shared" si="63"/>
        <v>859.85714285714289</v>
      </c>
      <c r="Q1323" t="s">
        <v>8324</v>
      </c>
      <c r="R1323" t="s">
        <v>8326</v>
      </c>
      <c r="S1323" s="10">
        <f t="shared" si="64"/>
        <v>42727.74927083333</v>
      </c>
      <c r="T1323" s="12">
        <f t="shared" si="64"/>
        <v>42697.74927083333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19">
        <f t="shared" si="62"/>
        <v>3.0285714285714286E-3</v>
      </c>
      <c r="P1324">
        <f t="shared" si="63"/>
        <v>26.5</v>
      </c>
      <c r="Q1324" t="s">
        <v>8324</v>
      </c>
      <c r="R1324" t="s">
        <v>8326</v>
      </c>
      <c r="S1324" s="10">
        <f t="shared" si="64"/>
        <v>42145.656539351854</v>
      </c>
      <c r="T1324" s="12">
        <f t="shared" si="64"/>
        <v>42115.656539351854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19">
        <f t="shared" si="62"/>
        <v>8.8800000000000004E-2</v>
      </c>
      <c r="P1325">
        <f t="shared" si="63"/>
        <v>30.272727272727273</v>
      </c>
      <c r="Q1325" t="s">
        <v>8324</v>
      </c>
      <c r="R1325" t="s">
        <v>8326</v>
      </c>
      <c r="S1325" s="10">
        <f t="shared" si="64"/>
        <v>42486.288194444445</v>
      </c>
      <c r="T1325" s="12">
        <f t="shared" si="64"/>
        <v>42451.698449074072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19">
        <f t="shared" si="62"/>
        <v>9.8400000000000001E-2</v>
      </c>
      <c r="P1326">
        <f t="shared" si="63"/>
        <v>54.666666666666664</v>
      </c>
      <c r="Q1326" t="s">
        <v>8324</v>
      </c>
      <c r="R1326" t="s">
        <v>8326</v>
      </c>
      <c r="S1326" s="10">
        <f t="shared" si="64"/>
        <v>42656.633703703701</v>
      </c>
      <c r="T1326" s="12">
        <f t="shared" si="64"/>
        <v>42626.633703703701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19">
        <f t="shared" si="62"/>
        <v>2.4299999999999999E-2</v>
      </c>
      <c r="P1327">
        <f t="shared" si="63"/>
        <v>60.75</v>
      </c>
      <c r="Q1327" t="s">
        <v>8324</v>
      </c>
      <c r="R1327" t="s">
        <v>8326</v>
      </c>
      <c r="S1327" s="10">
        <f t="shared" si="64"/>
        <v>42734.086053240739</v>
      </c>
      <c r="T1327" s="12">
        <f t="shared" si="64"/>
        <v>42704.086053240739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19">
        <f t="shared" si="62"/>
        <v>1.1299999999999999E-2</v>
      </c>
      <c r="P1328">
        <f t="shared" si="63"/>
        <v>102.72727272727273</v>
      </c>
      <c r="Q1328" t="s">
        <v>8324</v>
      </c>
      <c r="R1328" t="s">
        <v>8326</v>
      </c>
      <c r="S1328" s="10">
        <f t="shared" si="64"/>
        <v>42019.791990740734</v>
      </c>
      <c r="T1328" s="12">
        <f t="shared" si="64"/>
        <v>41974.791990740734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19">
        <f t="shared" si="62"/>
        <v>3.5520833333333335E-2</v>
      </c>
      <c r="P1329">
        <f t="shared" si="63"/>
        <v>41.585365853658537</v>
      </c>
      <c r="Q1329" t="s">
        <v>8324</v>
      </c>
      <c r="R1329" t="s">
        <v>8326</v>
      </c>
      <c r="S1329" s="10">
        <f t="shared" si="64"/>
        <v>42153.678645833337</v>
      </c>
      <c r="T1329" s="12">
        <f t="shared" si="64"/>
        <v>42123.678645833337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19">
        <f t="shared" si="62"/>
        <v>2.3306666666666667E-2</v>
      </c>
      <c r="P1330">
        <f t="shared" si="63"/>
        <v>116.53333333333333</v>
      </c>
      <c r="Q1330" t="s">
        <v>8324</v>
      </c>
      <c r="R1330" t="s">
        <v>8326</v>
      </c>
      <c r="S1330" s="10">
        <f t="shared" si="64"/>
        <v>42657.642754629633</v>
      </c>
      <c r="T1330" s="12">
        <f t="shared" si="64"/>
        <v>42612.642754629633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19">
        <f t="shared" si="62"/>
        <v>8.1600000000000006E-3</v>
      </c>
      <c r="P1331">
        <f t="shared" si="63"/>
        <v>45.333333333333336</v>
      </c>
      <c r="Q1331" t="s">
        <v>8324</v>
      </c>
      <c r="R1331" t="s">
        <v>8326</v>
      </c>
      <c r="S1331" s="10">
        <f t="shared" si="64"/>
        <v>41975.263252314813</v>
      </c>
      <c r="T1331" s="12">
        <f t="shared" si="64"/>
        <v>41935.221585648149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19">
        <f t="shared" si="62"/>
        <v>0.22494285714285714</v>
      </c>
      <c r="P1332">
        <f t="shared" si="63"/>
        <v>157.46</v>
      </c>
      <c r="Q1332" t="s">
        <v>8324</v>
      </c>
      <c r="R1332" t="s">
        <v>8326</v>
      </c>
      <c r="S1332" s="10">
        <f t="shared" si="64"/>
        <v>42553.166666666672</v>
      </c>
      <c r="T1332" s="12">
        <f t="shared" si="64"/>
        <v>42522.276724537034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19">
        <f t="shared" si="62"/>
        <v>1.3668E-2</v>
      </c>
      <c r="P1333">
        <f t="shared" si="63"/>
        <v>100.5</v>
      </c>
      <c r="Q1333" t="s">
        <v>8324</v>
      </c>
      <c r="R1333" t="s">
        <v>8326</v>
      </c>
      <c r="S1333" s="10">
        <f t="shared" si="64"/>
        <v>42599.50409722222</v>
      </c>
      <c r="T1333" s="12">
        <f t="shared" si="64"/>
        <v>42569.50409722222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19">
        <f t="shared" si="62"/>
        <v>0</v>
      </c>
      <c r="P1334" t="e">
        <f t="shared" si="63"/>
        <v>#DIV/0!</v>
      </c>
      <c r="Q1334" t="s">
        <v>8324</v>
      </c>
      <c r="R1334" t="s">
        <v>8326</v>
      </c>
      <c r="S1334" s="10">
        <f t="shared" si="64"/>
        <v>42762.060277777782</v>
      </c>
      <c r="T1334" s="12">
        <f t="shared" si="64"/>
        <v>42732.060277777782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19">
        <f t="shared" si="62"/>
        <v>0</v>
      </c>
      <c r="P1335" t="e">
        <f t="shared" si="63"/>
        <v>#DIV/0!</v>
      </c>
      <c r="Q1335" t="s">
        <v>8324</v>
      </c>
      <c r="R1335" t="s">
        <v>8326</v>
      </c>
      <c r="S1335" s="10">
        <f t="shared" si="64"/>
        <v>41836.106770833336</v>
      </c>
      <c r="T1335" s="12">
        <f t="shared" si="64"/>
        <v>41806.106770833336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19">
        <f t="shared" si="62"/>
        <v>0.10754135338345865</v>
      </c>
      <c r="P1336">
        <f t="shared" si="63"/>
        <v>51.822463768115945</v>
      </c>
      <c r="Q1336" t="s">
        <v>8324</v>
      </c>
      <c r="R1336" t="s">
        <v>8326</v>
      </c>
      <c r="S1336" s="10">
        <f t="shared" si="64"/>
        <v>42440.774155092593</v>
      </c>
      <c r="T1336" s="12">
        <f t="shared" si="64"/>
        <v>42410.774155092593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19">
        <f t="shared" si="62"/>
        <v>0.1976</v>
      </c>
      <c r="P1337">
        <f t="shared" si="63"/>
        <v>308.75</v>
      </c>
      <c r="Q1337" t="s">
        <v>8324</v>
      </c>
      <c r="R1337" t="s">
        <v>8326</v>
      </c>
      <c r="S1337" s="10">
        <f t="shared" si="64"/>
        <v>42343.936365740738</v>
      </c>
      <c r="T1337" s="12">
        <f t="shared" si="64"/>
        <v>42313.936365740738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19">
        <f t="shared" si="62"/>
        <v>0.84946999999999995</v>
      </c>
      <c r="P1338">
        <f t="shared" si="63"/>
        <v>379.22767857142856</v>
      </c>
      <c r="Q1338" t="s">
        <v>8324</v>
      </c>
      <c r="R1338" t="s">
        <v>8326</v>
      </c>
      <c r="S1338" s="10">
        <f t="shared" si="64"/>
        <v>41990.863750000004</v>
      </c>
      <c r="T1338" s="12">
        <f t="shared" si="64"/>
        <v>41955.863750000004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19">
        <f t="shared" si="62"/>
        <v>0.49381999999999998</v>
      </c>
      <c r="P1339">
        <f t="shared" si="63"/>
        <v>176.36428571428573</v>
      </c>
      <c r="Q1339" t="s">
        <v>8324</v>
      </c>
      <c r="R1339" t="s">
        <v>8326</v>
      </c>
      <c r="S1339" s="10">
        <f t="shared" si="64"/>
        <v>42797.577303240745</v>
      </c>
      <c r="T1339" s="12">
        <f t="shared" si="64"/>
        <v>42767.577303240745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19">
        <f t="shared" si="62"/>
        <v>3.3033333333333331E-2</v>
      </c>
      <c r="P1340">
        <f t="shared" si="63"/>
        <v>66.066666666666663</v>
      </c>
      <c r="Q1340" t="s">
        <v>8324</v>
      </c>
      <c r="R1340" t="s">
        <v>8326</v>
      </c>
      <c r="S1340" s="10">
        <f t="shared" si="64"/>
        <v>42218.803622685184</v>
      </c>
      <c r="T1340" s="12">
        <f t="shared" si="64"/>
        <v>42188.803622685184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19">
        <f t="shared" si="62"/>
        <v>6.6339999999999996E-2</v>
      </c>
      <c r="P1341">
        <f t="shared" si="63"/>
        <v>89.648648648648646</v>
      </c>
      <c r="Q1341" t="s">
        <v>8324</v>
      </c>
      <c r="R1341" t="s">
        <v>8326</v>
      </c>
      <c r="S1341" s="10">
        <f t="shared" si="64"/>
        <v>41981.688831018517</v>
      </c>
      <c r="T1341" s="12">
        <f t="shared" si="64"/>
        <v>41936.647164351853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19">
        <f t="shared" si="62"/>
        <v>0</v>
      </c>
      <c r="P1342" t="e">
        <f t="shared" si="63"/>
        <v>#DIV/0!</v>
      </c>
      <c r="Q1342" t="s">
        <v>8324</v>
      </c>
      <c r="R1342" t="s">
        <v>8326</v>
      </c>
      <c r="S1342" s="10">
        <f t="shared" si="64"/>
        <v>41866.595520833333</v>
      </c>
      <c r="T1342" s="12">
        <f t="shared" si="64"/>
        <v>41836.595520833333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19">
        <f t="shared" si="62"/>
        <v>0.7036</v>
      </c>
      <c r="P1343">
        <f t="shared" si="63"/>
        <v>382.39130434782606</v>
      </c>
      <c r="Q1343" t="s">
        <v>8324</v>
      </c>
      <c r="R1343" t="s">
        <v>8326</v>
      </c>
      <c r="S1343" s="10">
        <f t="shared" si="64"/>
        <v>42644.624039351853</v>
      </c>
      <c r="T1343" s="12">
        <f t="shared" si="64"/>
        <v>42612.624039351853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19">
        <f t="shared" si="62"/>
        <v>2E-3</v>
      </c>
      <c r="P1344">
        <f t="shared" si="63"/>
        <v>100</v>
      </c>
      <c r="Q1344" t="s">
        <v>8324</v>
      </c>
      <c r="R1344" t="s">
        <v>8326</v>
      </c>
      <c r="S1344" s="10">
        <f t="shared" si="64"/>
        <v>42202.816423611104</v>
      </c>
      <c r="T1344" s="12">
        <f t="shared" si="64"/>
        <v>42172.816423611104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19">
        <f t="shared" si="62"/>
        <v>1.02298</v>
      </c>
      <c r="P1345">
        <f t="shared" si="63"/>
        <v>158.35603715170279</v>
      </c>
      <c r="Q1345" t="s">
        <v>8324</v>
      </c>
      <c r="R1345" t="s">
        <v>8326</v>
      </c>
      <c r="S1345" s="10">
        <f t="shared" si="64"/>
        <v>42601.165972222225</v>
      </c>
      <c r="T1345" s="12">
        <f t="shared" si="64"/>
        <v>42542.526423611111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19">
        <f t="shared" si="62"/>
        <v>3.7773333333333334</v>
      </c>
      <c r="P1346">
        <f t="shared" si="63"/>
        <v>40.762589928057551</v>
      </c>
      <c r="Q1346" t="s">
        <v>8327</v>
      </c>
      <c r="R1346" t="s">
        <v>8328</v>
      </c>
      <c r="S1346" s="10">
        <f t="shared" si="64"/>
        <v>42551.789803240739</v>
      </c>
      <c r="T1346" s="12">
        <f t="shared" si="64"/>
        <v>42522.789803240739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19">
        <f t="shared" ref="O1347:O1410" si="65">E1347/D1347</f>
        <v>1.25</v>
      </c>
      <c r="P1347">
        <f t="shared" ref="P1347:P1410" si="66">E1347/L1347</f>
        <v>53.571428571428569</v>
      </c>
      <c r="Q1347" t="s">
        <v>8327</v>
      </c>
      <c r="R1347" t="s">
        <v>8328</v>
      </c>
      <c r="S1347" s="10">
        <f t="shared" ref="S1347:T1410" si="67">(((I1347/60)/60)/24)+DATE(1970,1,1)</f>
        <v>41834.814340277779</v>
      </c>
      <c r="T1347" s="12">
        <f t="shared" si="67"/>
        <v>41799.814340277779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19">
        <f t="shared" si="65"/>
        <v>1.473265306122449</v>
      </c>
      <c r="P1348">
        <f t="shared" si="66"/>
        <v>48.449664429530202</v>
      </c>
      <c r="Q1348" t="s">
        <v>8327</v>
      </c>
      <c r="R1348" t="s">
        <v>8328</v>
      </c>
      <c r="S1348" s="10">
        <f t="shared" si="67"/>
        <v>41452.075821759259</v>
      </c>
      <c r="T1348" s="12">
        <f t="shared" si="67"/>
        <v>41422.075821759259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19">
        <f t="shared" si="65"/>
        <v>1.022</v>
      </c>
      <c r="P1349">
        <f t="shared" si="66"/>
        <v>82.41935483870968</v>
      </c>
      <c r="Q1349" t="s">
        <v>8327</v>
      </c>
      <c r="R1349" t="s">
        <v>8328</v>
      </c>
      <c r="S1349" s="10">
        <f t="shared" si="67"/>
        <v>42070.638020833328</v>
      </c>
      <c r="T1349" s="12">
        <f t="shared" si="67"/>
        <v>42040.638020833328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19">
        <f t="shared" si="65"/>
        <v>1.018723404255319</v>
      </c>
      <c r="P1350">
        <f t="shared" si="66"/>
        <v>230.19230769230768</v>
      </c>
      <c r="Q1350" t="s">
        <v>8327</v>
      </c>
      <c r="R1350" t="s">
        <v>8328</v>
      </c>
      <c r="S1350" s="10">
        <f t="shared" si="67"/>
        <v>41991.506168981476</v>
      </c>
      <c r="T1350" s="12">
        <f t="shared" si="67"/>
        <v>41963.506168981476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19">
        <f t="shared" si="65"/>
        <v>2.0419999999999998</v>
      </c>
      <c r="P1351">
        <f t="shared" si="66"/>
        <v>59.360465116279073</v>
      </c>
      <c r="Q1351" t="s">
        <v>8327</v>
      </c>
      <c r="R1351" t="s">
        <v>8328</v>
      </c>
      <c r="S1351" s="10">
        <f t="shared" si="67"/>
        <v>42354.290972222225</v>
      </c>
      <c r="T1351" s="12">
        <f t="shared" si="67"/>
        <v>42317.33258101852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19">
        <f t="shared" si="65"/>
        <v>1.0405</v>
      </c>
      <c r="P1352">
        <f t="shared" si="66"/>
        <v>66.698717948717942</v>
      </c>
      <c r="Q1352" t="s">
        <v>8327</v>
      </c>
      <c r="R1352" t="s">
        <v>8328</v>
      </c>
      <c r="S1352" s="10">
        <f t="shared" si="67"/>
        <v>42364.013124999998</v>
      </c>
      <c r="T1352" s="12">
        <f t="shared" si="67"/>
        <v>42334.013124999998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19">
        <f t="shared" si="65"/>
        <v>1.0126500000000001</v>
      </c>
      <c r="P1353">
        <f t="shared" si="66"/>
        <v>168.77500000000001</v>
      </c>
      <c r="Q1353" t="s">
        <v>8327</v>
      </c>
      <c r="R1353" t="s">
        <v>8328</v>
      </c>
      <c r="S1353" s="10">
        <f t="shared" si="67"/>
        <v>42412.74009259259</v>
      </c>
      <c r="T1353" s="12">
        <f t="shared" si="67"/>
        <v>42382.74009259259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19">
        <f t="shared" si="65"/>
        <v>1.3613999999999999</v>
      </c>
      <c r="P1354">
        <f t="shared" si="66"/>
        <v>59.973568281938327</v>
      </c>
      <c r="Q1354" t="s">
        <v>8327</v>
      </c>
      <c r="R1354" t="s">
        <v>8328</v>
      </c>
      <c r="S1354" s="10">
        <f t="shared" si="67"/>
        <v>42252.165972222225</v>
      </c>
      <c r="T1354" s="12">
        <f t="shared" si="67"/>
        <v>42200.578310185185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19">
        <f t="shared" si="65"/>
        <v>1.3360000000000001</v>
      </c>
      <c r="P1355">
        <f t="shared" si="66"/>
        <v>31.80952380952381</v>
      </c>
      <c r="Q1355" t="s">
        <v>8327</v>
      </c>
      <c r="R1355" t="s">
        <v>8328</v>
      </c>
      <c r="S1355" s="10">
        <f t="shared" si="67"/>
        <v>41344</v>
      </c>
      <c r="T1355" s="12">
        <f t="shared" si="67"/>
        <v>41309.11791666667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19">
        <f t="shared" si="65"/>
        <v>1.3025</v>
      </c>
      <c r="P1356">
        <f t="shared" si="66"/>
        <v>24.421875</v>
      </c>
      <c r="Q1356" t="s">
        <v>8327</v>
      </c>
      <c r="R1356" t="s">
        <v>8328</v>
      </c>
      <c r="S1356" s="10">
        <f t="shared" si="67"/>
        <v>42532.807627314818</v>
      </c>
      <c r="T1356" s="12">
        <f t="shared" si="67"/>
        <v>42502.807627314818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19">
        <f t="shared" si="65"/>
        <v>1.2267999999999999</v>
      </c>
      <c r="P1357">
        <f t="shared" si="66"/>
        <v>25.347107438016529</v>
      </c>
      <c r="Q1357" t="s">
        <v>8327</v>
      </c>
      <c r="R1357" t="s">
        <v>8328</v>
      </c>
      <c r="S1357" s="10">
        <f t="shared" si="67"/>
        <v>41243.416666666664</v>
      </c>
      <c r="T1357" s="12">
        <f t="shared" si="67"/>
        <v>41213.254687499997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19">
        <f t="shared" si="65"/>
        <v>1.8281058823529412</v>
      </c>
      <c r="P1358">
        <f t="shared" si="66"/>
        <v>71.443218390804603</v>
      </c>
      <c r="Q1358" t="s">
        <v>8327</v>
      </c>
      <c r="R1358" t="s">
        <v>8328</v>
      </c>
      <c r="S1358" s="10">
        <f t="shared" si="67"/>
        <v>41460.038888888892</v>
      </c>
      <c r="T1358" s="12">
        <f t="shared" si="67"/>
        <v>41430.038888888892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19">
        <f t="shared" si="65"/>
        <v>1.2529999999999999</v>
      </c>
      <c r="P1359">
        <f t="shared" si="66"/>
        <v>38.553846153846152</v>
      </c>
      <c r="Q1359" t="s">
        <v>8327</v>
      </c>
      <c r="R1359" t="s">
        <v>8328</v>
      </c>
      <c r="S1359" s="10">
        <f t="shared" si="67"/>
        <v>41334.249305555553</v>
      </c>
      <c r="T1359" s="12">
        <f t="shared" si="67"/>
        <v>41304.962233796294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19">
        <f t="shared" si="65"/>
        <v>1.1166666666666667</v>
      </c>
      <c r="P1360">
        <f t="shared" si="66"/>
        <v>68.367346938775512</v>
      </c>
      <c r="Q1360" t="s">
        <v>8327</v>
      </c>
      <c r="R1360" t="s">
        <v>8328</v>
      </c>
      <c r="S1360" s="10">
        <f t="shared" si="67"/>
        <v>40719.570868055554</v>
      </c>
      <c r="T1360" s="12">
        <f t="shared" si="67"/>
        <v>40689.570868055554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19">
        <f t="shared" si="65"/>
        <v>1.1575757575757575</v>
      </c>
      <c r="P1361">
        <f t="shared" si="66"/>
        <v>40.210526315789473</v>
      </c>
      <c r="Q1361" t="s">
        <v>8327</v>
      </c>
      <c r="R1361" t="s">
        <v>8328</v>
      </c>
      <c r="S1361" s="10">
        <f t="shared" si="67"/>
        <v>40730.814699074072</v>
      </c>
      <c r="T1361" s="12">
        <f t="shared" si="67"/>
        <v>40668.814699074072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19">
        <f t="shared" si="65"/>
        <v>1.732</v>
      </c>
      <c r="P1362">
        <f t="shared" si="66"/>
        <v>32.074074074074076</v>
      </c>
      <c r="Q1362" t="s">
        <v>8327</v>
      </c>
      <c r="R1362" t="s">
        <v>8328</v>
      </c>
      <c r="S1362" s="10">
        <f t="shared" si="67"/>
        <v>41123.900694444441</v>
      </c>
      <c r="T1362" s="12">
        <f t="shared" si="67"/>
        <v>41095.900694444441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19">
        <f t="shared" si="65"/>
        <v>1.2598333333333334</v>
      </c>
      <c r="P1363">
        <f t="shared" si="66"/>
        <v>28.632575757575758</v>
      </c>
      <c r="Q1363" t="s">
        <v>8327</v>
      </c>
      <c r="R1363" t="s">
        <v>8328</v>
      </c>
      <c r="S1363" s="10">
        <f t="shared" si="67"/>
        <v>41811.717268518521</v>
      </c>
      <c r="T1363" s="12">
        <f t="shared" si="67"/>
        <v>41781.717268518521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19">
        <f t="shared" si="65"/>
        <v>1.091</v>
      </c>
      <c r="P1364">
        <f t="shared" si="66"/>
        <v>43.64</v>
      </c>
      <c r="Q1364" t="s">
        <v>8327</v>
      </c>
      <c r="R1364" t="s">
        <v>8328</v>
      </c>
      <c r="S1364" s="10">
        <f t="shared" si="67"/>
        <v>41524.934386574074</v>
      </c>
      <c r="T1364" s="12">
        <f t="shared" si="67"/>
        <v>41464.934386574074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19">
        <f t="shared" si="65"/>
        <v>1</v>
      </c>
      <c r="P1365">
        <f t="shared" si="66"/>
        <v>40</v>
      </c>
      <c r="Q1365" t="s">
        <v>8327</v>
      </c>
      <c r="R1365" t="s">
        <v>8328</v>
      </c>
      <c r="S1365" s="10">
        <f t="shared" si="67"/>
        <v>42415.332638888889</v>
      </c>
      <c r="T1365" s="12">
        <f t="shared" si="67"/>
        <v>42396.8440625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19">
        <f t="shared" si="65"/>
        <v>1.1864285714285714</v>
      </c>
      <c r="P1366">
        <f t="shared" si="66"/>
        <v>346.04166666666669</v>
      </c>
      <c r="Q1366" t="s">
        <v>8330</v>
      </c>
      <c r="R1366" t="s">
        <v>8331</v>
      </c>
      <c r="S1366" s="10">
        <f t="shared" si="67"/>
        <v>42011.6956712963</v>
      </c>
      <c r="T1366" s="12">
        <f t="shared" si="67"/>
        <v>41951.695671296293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19">
        <f t="shared" si="65"/>
        <v>1.0026666666666666</v>
      </c>
      <c r="P1367">
        <f t="shared" si="66"/>
        <v>81.739130434782609</v>
      </c>
      <c r="Q1367" t="s">
        <v>8330</v>
      </c>
      <c r="R1367" t="s">
        <v>8331</v>
      </c>
      <c r="S1367" s="10">
        <f t="shared" si="67"/>
        <v>42079.691574074073</v>
      </c>
      <c r="T1367" s="12">
        <f t="shared" si="67"/>
        <v>42049.733240740738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19">
        <f t="shared" si="65"/>
        <v>1.2648920000000001</v>
      </c>
      <c r="P1368">
        <f t="shared" si="66"/>
        <v>64.535306122448986</v>
      </c>
      <c r="Q1368" t="s">
        <v>8330</v>
      </c>
      <c r="R1368" t="s">
        <v>8331</v>
      </c>
      <c r="S1368" s="10">
        <f t="shared" si="67"/>
        <v>41970.037766203706</v>
      </c>
      <c r="T1368" s="12">
        <f t="shared" si="67"/>
        <v>41924.996099537035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19">
        <f t="shared" si="65"/>
        <v>1.1426000000000001</v>
      </c>
      <c r="P1369">
        <f t="shared" si="66"/>
        <v>63.477777777777774</v>
      </c>
      <c r="Q1369" t="s">
        <v>8330</v>
      </c>
      <c r="R1369" t="s">
        <v>8331</v>
      </c>
      <c r="S1369" s="10">
        <f t="shared" si="67"/>
        <v>42322.044560185182</v>
      </c>
      <c r="T1369" s="12">
        <f t="shared" si="67"/>
        <v>42292.002893518518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19">
        <f t="shared" si="65"/>
        <v>1.107</v>
      </c>
      <c r="P1370">
        <f t="shared" si="66"/>
        <v>63.620689655172413</v>
      </c>
      <c r="Q1370" t="s">
        <v>8330</v>
      </c>
      <c r="R1370" t="s">
        <v>8331</v>
      </c>
      <c r="S1370" s="10">
        <f t="shared" si="67"/>
        <v>42170.190902777773</v>
      </c>
      <c r="T1370" s="12">
        <f t="shared" si="67"/>
        <v>42146.190902777773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19">
        <f t="shared" si="65"/>
        <v>1.0534805315203954</v>
      </c>
      <c r="P1371">
        <f t="shared" si="66"/>
        <v>83.967068965517228</v>
      </c>
      <c r="Q1371" t="s">
        <v>8330</v>
      </c>
      <c r="R1371" t="s">
        <v>8331</v>
      </c>
      <c r="S1371" s="10">
        <f t="shared" si="67"/>
        <v>41740.594282407408</v>
      </c>
      <c r="T1371" s="12">
        <f t="shared" si="67"/>
        <v>41710.594282407408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19">
        <f t="shared" si="65"/>
        <v>1.0366666666666666</v>
      </c>
      <c r="P1372">
        <f t="shared" si="66"/>
        <v>77.75</v>
      </c>
      <c r="Q1372" t="s">
        <v>8330</v>
      </c>
      <c r="R1372" t="s">
        <v>8331</v>
      </c>
      <c r="S1372" s="10">
        <f t="shared" si="67"/>
        <v>41563.00335648148</v>
      </c>
      <c r="T1372" s="12">
        <f t="shared" si="67"/>
        <v>41548.00335648148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19">
        <f t="shared" si="65"/>
        <v>1.0708672667523933</v>
      </c>
      <c r="P1373">
        <f t="shared" si="66"/>
        <v>107.07142857142857</v>
      </c>
      <c r="Q1373" t="s">
        <v>8330</v>
      </c>
      <c r="R1373" t="s">
        <v>8331</v>
      </c>
      <c r="S1373" s="10">
        <f t="shared" si="67"/>
        <v>42131.758587962962</v>
      </c>
      <c r="T1373" s="12">
        <f t="shared" si="67"/>
        <v>42101.758587962962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19">
        <f t="shared" si="65"/>
        <v>1.24</v>
      </c>
      <c r="P1374">
        <f t="shared" si="66"/>
        <v>38.75</v>
      </c>
      <c r="Q1374" t="s">
        <v>8330</v>
      </c>
      <c r="R1374" t="s">
        <v>8331</v>
      </c>
      <c r="S1374" s="10">
        <f t="shared" si="67"/>
        <v>41102.739953703705</v>
      </c>
      <c r="T1374" s="12">
        <f t="shared" si="67"/>
        <v>41072.739953703705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19">
        <f t="shared" si="65"/>
        <v>1.0501</v>
      </c>
      <c r="P1375">
        <f t="shared" si="66"/>
        <v>201.94230769230768</v>
      </c>
      <c r="Q1375" t="s">
        <v>8330</v>
      </c>
      <c r="R1375" t="s">
        <v>8331</v>
      </c>
      <c r="S1375" s="10">
        <f t="shared" si="67"/>
        <v>42734.95177083333</v>
      </c>
      <c r="T1375" s="12">
        <f t="shared" si="67"/>
        <v>42704.95177083333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19">
        <f t="shared" si="65"/>
        <v>1.8946666666666667</v>
      </c>
      <c r="P1376">
        <f t="shared" si="66"/>
        <v>43.060606060606062</v>
      </c>
      <c r="Q1376" t="s">
        <v>8330</v>
      </c>
      <c r="R1376" t="s">
        <v>8331</v>
      </c>
      <c r="S1376" s="10">
        <f t="shared" si="67"/>
        <v>42454.12023148148</v>
      </c>
      <c r="T1376" s="12">
        <f t="shared" si="67"/>
        <v>42424.161898148144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19">
        <f t="shared" si="65"/>
        <v>1.7132499999999999</v>
      </c>
      <c r="P1377">
        <f t="shared" si="66"/>
        <v>62.871559633027523</v>
      </c>
      <c r="Q1377" t="s">
        <v>8330</v>
      </c>
      <c r="R1377" t="s">
        <v>8331</v>
      </c>
      <c r="S1377" s="10">
        <f t="shared" si="67"/>
        <v>42750.066192129627</v>
      </c>
      <c r="T1377" s="12">
        <f t="shared" si="67"/>
        <v>42720.066192129627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19">
        <f t="shared" si="65"/>
        <v>2.5248648648648651</v>
      </c>
      <c r="P1378">
        <f t="shared" si="66"/>
        <v>55.607142857142854</v>
      </c>
      <c r="Q1378" t="s">
        <v>8330</v>
      </c>
      <c r="R1378" t="s">
        <v>8331</v>
      </c>
      <c r="S1378" s="10">
        <f t="shared" si="67"/>
        <v>42707.710717592592</v>
      </c>
      <c r="T1378" s="12">
        <f t="shared" si="67"/>
        <v>42677.669050925921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19">
        <f t="shared" si="65"/>
        <v>1.1615384615384616</v>
      </c>
      <c r="P1379">
        <f t="shared" si="66"/>
        <v>48.70967741935484</v>
      </c>
      <c r="Q1379" t="s">
        <v>8330</v>
      </c>
      <c r="R1379" t="s">
        <v>8331</v>
      </c>
      <c r="S1379" s="10">
        <f t="shared" si="67"/>
        <v>42769.174305555556</v>
      </c>
      <c r="T1379" s="12">
        <f t="shared" si="67"/>
        <v>42747.219560185185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19">
        <f t="shared" si="65"/>
        <v>2.0335000000000001</v>
      </c>
      <c r="P1380">
        <f t="shared" si="66"/>
        <v>30.578947368421051</v>
      </c>
      <c r="Q1380" t="s">
        <v>8330</v>
      </c>
      <c r="R1380" t="s">
        <v>8331</v>
      </c>
      <c r="S1380" s="10">
        <f t="shared" si="67"/>
        <v>42583.759374999994</v>
      </c>
      <c r="T1380" s="12">
        <f t="shared" si="67"/>
        <v>42568.759374999994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19">
        <f t="shared" si="65"/>
        <v>1.1160000000000001</v>
      </c>
      <c r="P1381">
        <f t="shared" si="66"/>
        <v>73.907284768211923</v>
      </c>
      <c r="Q1381" t="s">
        <v>8330</v>
      </c>
      <c r="R1381" t="s">
        <v>8331</v>
      </c>
      <c r="S1381" s="10">
        <f t="shared" si="67"/>
        <v>42160.491620370376</v>
      </c>
      <c r="T1381" s="12">
        <f t="shared" si="67"/>
        <v>42130.491620370376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19">
        <f t="shared" si="65"/>
        <v>4.24</v>
      </c>
      <c r="P1382">
        <f t="shared" si="66"/>
        <v>21.2</v>
      </c>
      <c r="Q1382" t="s">
        <v>8330</v>
      </c>
      <c r="R1382" t="s">
        <v>8331</v>
      </c>
      <c r="S1382" s="10">
        <f t="shared" si="67"/>
        <v>42164.083333333328</v>
      </c>
      <c r="T1382" s="12">
        <f t="shared" si="67"/>
        <v>42141.762800925921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19">
        <f t="shared" si="65"/>
        <v>1.071</v>
      </c>
      <c r="P1383">
        <f t="shared" si="66"/>
        <v>73.356164383561648</v>
      </c>
      <c r="Q1383" t="s">
        <v>8330</v>
      </c>
      <c r="R1383" t="s">
        <v>8331</v>
      </c>
      <c r="S1383" s="10">
        <f t="shared" si="67"/>
        <v>42733.214409722219</v>
      </c>
      <c r="T1383" s="12">
        <f t="shared" si="67"/>
        <v>42703.214409722219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19">
        <f t="shared" si="65"/>
        <v>1.043625</v>
      </c>
      <c r="P1384">
        <f t="shared" si="66"/>
        <v>56.412162162162161</v>
      </c>
      <c r="Q1384" t="s">
        <v>8330</v>
      </c>
      <c r="R1384" t="s">
        <v>8331</v>
      </c>
      <c r="S1384" s="10">
        <f t="shared" si="67"/>
        <v>41400.800185185188</v>
      </c>
      <c r="T1384" s="12">
        <f t="shared" si="67"/>
        <v>41370.800185185188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19">
        <f t="shared" si="65"/>
        <v>2.124090909090909</v>
      </c>
      <c r="P1385">
        <f t="shared" si="66"/>
        <v>50.247311827956992</v>
      </c>
      <c r="Q1385" t="s">
        <v>8330</v>
      </c>
      <c r="R1385" t="s">
        <v>8331</v>
      </c>
      <c r="S1385" s="10">
        <f t="shared" si="67"/>
        <v>42727.074976851851</v>
      </c>
      <c r="T1385" s="12">
        <f t="shared" si="67"/>
        <v>42707.074976851851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19">
        <f t="shared" si="65"/>
        <v>1.2408571428571429</v>
      </c>
      <c r="P1386">
        <f t="shared" si="66"/>
        <v>68.936507936507937</v>
      </c>
      <c r="Q1386" t="s">
        <v>8330</v>
      </c>
      <c r="R1386" t="s">
        <v>8331</v>
      </c>
      <c r="S1386" s="10">
        <f t="shared" si="67"/>
        <v>42190.735208333332</v>
      </c>
      <c r="T1386" s="12">
        <f t="shared" si="67"/>
        <v>42160.735208333332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19">
        <f t="shared" si="65"/>
        <v>1.10406125</v>
      </c>
      <c r="P1387">
        <f t="shared" si="66"/>
        <v>65.914104477611943</v>
      </c>
      <c r="Q1387" t="s">
        <v>8330</v>
      </c>
      <c r="R1387" t="s">
        <v>8331</v>
      </c>
      <c r="S1387" s="10">
        <f t="shared" si="67"/>
        <v>42489.507638888885</v>
      </c>
      <c r="T1387" s="12">
        <f t="shared" si="67"/>
        <v>42433.688900462963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19">
        <f t="shared" si="65"/>
        <v>2.1875</v>
      </c>
      <c r="P1388">
        <f t="shared" si="66"/>
        <v>62.5</v>
      </c>
      <c r="Q1388" t="s">
        <v>8330</v>
      </c>
      <c r="R1388" t="s">
        <v>8331</v>
      </c>
      <c r="S1388" s="10">
        <f t="shared" si="67"/>
        <v>42214.646863425922</v>
      </c>
      <c r="T1388" s="12">
        <f t="shared" si="67"/>
        <v>42184.646863425922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19">
        <f t="shared" si="65"/>
        <v>1.36625</v>
      </c>
      <c r="P1389">
        <f t="shared" si="66"/>
        <v>70.064102564102569</v>
      </c>
      <c r="Q1389" t="s">
        <v>8330</v>
      </c>
      <c r="R1389" t="s">
        <v>8331</v>
      </c>
      <c r="S1389" s="10">
        <f t="shared" si="67"/>
        <v>42158.1875</v>
      </c>
      <c r="T1389" s="12">
        <f t="shared" si="67"/>
        <v>42126.92123842593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19">
        <f t="shared" si="65"/>
        <v>1.348074</v>
      </c>
      <c r="P1390">
        <f t="shared" si="66"/>
        <v>60.181874999999998</v>
      </c>
      <c r="Q1390" t="s">
        <v>8330</v>
      </c>
      <c r="R1390" t="s">
        <v>8331</v>
      </c>
      <c r="S1390" s="10">
        <f t="shared" si="67"/>
        <v>42660.676388888889</v>
      </c>
      <c r="T1390" s="12">
        <f t="shared" si="67"/>
        <v>42634.614780092597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19">
        <f t="shared" si="65"/>
        <v>1.454</v>
      </c>
      <c r="P1391">
        <f t="shared" si="66"/>
        <v>21.382352941176471</v>
      </c>
      <c r="Q1391" t="s">
        <v>8330</v>
      </c>
      <c r="R1391" t="s">
        <v>8331</v>
      </c>
      <c r="S1391" s="10">
        <f t="shared" si="67"/>
        <v>42595.480983796297</v>
      </c>
      <c r="T1391" s="12">
        <f t="shared" si="67"/>
        <v>42565.480983796297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19">
        <f t="shared" si="65"/>
        <v>1.0910714285714285</v>
      </c>
      <c r="P1392">
        <f t="shared" si="66"/>
        <v>160.78947368421052</v>
      </c>
      <c r="Q1392" t="s">
        <v>8330</v>
      </c>
      <c r="R1392" t="s">
        <v>8331</v>
      </c>
      <c r="S1392" s="10">
        <f t="shared" si="67"/>
        <v>42121.716666666667</v>
      </c>
      <c r="T1392" s="12">
        <f t="shared" si="67"/>
        <v>42087.803310185183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19">
        <f t="shared" si="65"/>
        <v>1.1020000000000001</v>
      </c>
      <c r="P1393">
        <f t="shared" si="66"/>
        <v>42.384615384615387</v>
      </c>
      <c r="Q1393" t="s">
        <v>8330</v>
      </c>
      <c r="R1393" t="s">
        <v>8331</v>
      </c>
      <c r="S1393" s="10">
        <f t="shared" si="67"/>
        <v>42238.207638888889</v>
      </c>
      <c r="T1393" s="12">
        <f t="shared" si="67"/>
        <v>42193.650671296295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19">
        <f t="shared" si="65"/>
        <v>1.1364000000000001</v>
      </c>
      <c r="P1394">
        <f t="shared" si="66"/>
        <v>27.317307692307693</v>
      </c>
      <c r="Q1394" t="s">
        <v>8330</v>
      </c>
      <c r="R1394" t="s">
        <v>8331</v>
      </c>
      <c r="S1394" s="10">
        <f t="shared" si="67"/>
        <v>42432.154930555553</v>
      </c>
      <c r="T1394" s="12">
        <f t="shared" si="67"/>
        <v>42401.154930555553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19">
        <f t="shared" si="65"/>
        <v>1.0235000000000001</v>
      </c>
      <c r="P1395">
        <f t="shared" si="66"/>
        <v>196.82692307692307</v>
      </c>
      <c r="Q1395" t="s">
        <v>8330</v>
      </c>
      <c r="R1395" t="s">
        <v>8331</v>
      </c>
      <c r="S1395" s="10">
        <f t="shared" si="67"/>
        <v>42583.681979166664</v>
      </c>
      <c r="T1395" s="12">
        <f t="shared" si="67"/>
        <v>42553.681979166664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19">
        <f t="shared" si="65"/>
        <v>1.2213333333333334</v>
      </c>
      <c r="P1396">
        <f t="shared" si="66"/>
        <v>53.882352941176471</v>
      </c>
      <c r="Q1396" t="s">
        <v>8330</v>
      </c>
      <c r="R1396" t="s">
        <v>8331</v>
      </c>
      <c r="S1396" s="10">
        <f t="shared" si="67"/>
        <v>42795.125</v>
      </c>
      <c r="T1396" s="12">
        <f t="shared" si="67"/>
        <v>42752.144976851851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19">
        <f t="shared" si="65"/>
        <v>1.1188571428571428</v>
      </c>
      <c r="P1397">
        <f t="shared" si="66"/>
        <v>47.756097560975611</v>
      </c>
      <c r="Q1397" t="s">
        <v>8330</v>
      </c>
      <c r="R1397" t="s">
        <v>8331</v>
      </c>
      <c r="S1397" s="10">
        <f t="shared" si="67"/>
        <v>42749.90834490741</v>
      </c>
      <c r="T1397" s="12">
        <f t="shared" si="67"/>
        <v>42719.90834490741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19">
        <f t="shared" si="65"/>
        <v>1.073</v>
      </c>
      <c r="P1398">
        <f t="shared" si="66"/>
        <v>88.191780821917803</v>
      </c>
      <c r="Q1398" t="s">
        <v>8330</v>
      </c>
      <c r="R1398" t="s">
        <v>8331</v>
      </c>
      <c r="S1398" s="10">
        <f t="shared" si="67"/>
        <v>42048.99863425926</v>
      </c>
      <c r="T1398" s="12">
        <f t="shared" si="67"/>
        <v>42018.99863425926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19">
        <f t="shared" si="65"/>
        <v>1.1385000000000001</v>
      </c>
      <c r="P1399">
        <f t="shared" si="66"/>
        <v>72.056962025316452</v>
      </c>
      <c r="Q1399" t="s">
        <v>8330</v>
      </c>
      <c r="R1399" t="s">
        <v>8331</v>
      </c>
      <c r="S1399" s="10">
        <f t="shared" si="67"/>
        <v>42670.888194444444</v>
      </c>
      <c r="T1399" s="12">
        <f t="shared" si="67"/>
        <v>42640.917939814812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19">
        <f t="shared" si="65"/>
        <v>1.0968181818181819</v>
      </c>
      <c r="P1400">
        <f t="shared" si="66"/>
        <v>74.246153846153845</v>
      </c>
      <c r="Q1400" t="s">
        <v>8330</v>
      </c>
      <c r="R1400" t="s">
        <v>8331</v>
      </c>
      <c r="S1400" s="10">
        <f t="shared" si="67"/>
        <v>42556.874236111107</v>
      </c>
      <c r="T1400" s="12">
        <f t="shared" si="67"/>
        <v>42526.874236111107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19">
        <f t="shared" si="65"/>
        <v>1.2614444444444444</v>
      </c>
      <c r="P1401">
        <f t="shared" si="66"/>
        <v>61.701086956521742</v>
      </c>
      <c r="Q1401" t="s">
        <v>8330</v>
      </c>
      <c r="R1401" t="s">
        <v>8331</v>
      </c>
      <c r="S1401" s="10">
        <f t="shared" si="67"/>
        <v>41919.004317129627</v>
      </c>
      <c r="T1401" s="12">
        <f t="shared" si="67"/>
        <v>41889.004317129627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19">
        <f t="shared" si="65"/>
        <v>1.6742857142857144</v>
      </c>
      <c r="P1402">
        <f t="shared" si="66"/>
        <v>17.235294117647058</v>
      </c>
      <c r="Q1402" t="s">
        <v>8330</v>
      </c>
      <c r="R1402" t="s">
        <v>8331</v>
      </c>
      <c r="S1402" s="10">
        <f t="shared" si="67"/>
        <v>42533.229166666672</v>
      </c>
      <c r="T1402" s="12">
        <f t="shared" si="67"/>
        <v>42498.341122685189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19">
        <f t="shared" si="65"/>
        <v>4.9652000000000003</v>
      </c>
      <c r="P1403">
        <f t="shared" si="66"/>
        <v>51.720833333333331</v>
      </c>
      <c r="Q1403" t="s">
        <v>8330</v>
      </c>
      <c r="R1403" t="s">
        <v>8331</v>
      </c>
      <c r="S1403" s="10">
        <f t="shared" si="67"/>
        <v>41420.99622685185</v>
      </c>
      <c r="T1403" s="12">
        <f t="shared" si="67"/>
        <v>41399.99622685185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19">
        <f t="shared" si="65"/>
        <v>1.0915999999999999</v>
      </c>
      <c r="P1404">
        <f t="shared" si="66"/>
        <v>24.150442477876105</v>
      </c>
      <c r="Q1404" t="s">
        <v>8330</v>
      </c>
      <c r="R1404" t="s">
        <v>8331</v>
      </c>
      <c r="S1404" s="10">
        <f t="shared" si="67"/>
        <v>42125.011701388896</v>
      </c>
      <c r="T1404" s="12">
        <f t="shared" si="67"/>
        <v>42065.053368055553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19">
        <f t="shared" si="65"/>
        <v>1.0257499999999999</v>
      </c>
      <c r="P1405">
        <f t="shared" si="66"/>
        <v>62.166666666666664</v>
      </c>
      <c r="Q1405" t="s">
        <v>8330</v>
      </c>
      <c r="R1405" t="s">
        <v>8331</v>
      </c>
      <c r="S1405" s="10">
        <f t="shared" si="67"/>
        <v>41481.062905092593</v>
      </c>
      <c r="T1405" s="12">
        <f t="shared" si="67"/>
        <v>41451.062905092593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19">
        <f t="shared" si="65"/>
        <v>1.6620689655172414E-2</v>
      </c>
      <c r="P1406">
        <f t="shared" si="66"/>
        <v>48.2</v>
      </c>
      <c r="Q1406" t="s">
        <v>8327</v>
      </c>
      <c r="R1406" t="s">
        <v>8346</v>
      </c>
      <c r="S1406" s="10">
        <f t="shared" si="67"/>
        <v>42057.510243055556</v>
      </c>
      <c r="T1406" s="12">
        <f t="shared" si="67"/>
        <v>42032.510243055556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19">
        <f t="shared" si="65"/>
        <v>4.1999999999999997E-3</v>
      </c>
      <c r="P1407">
        <f t="shared" si="66"/>
        <v>6.1764705882352944</v>
      </c>
      <c r="Q1407" t="s">
        <v>8327</v>
      </c>
      <c r="R1407" t="s">
        <v>8346</v>
      </c>
      <c r="S1407" s="10">
        <f t="shared" si="67"/>
        <v>41971.722233796296</v>
      </c>
      <c r="T1407" s="12">
        <f t="shared" si="67"/>
        <v>41941.680567129632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19">
        <f t="shared" si="65"/>
        <v>1.25E-3</v>
      </c>
      <c r="P1408">
        <f t="shared" si="66"/>
        <v>5</v>
      </c>
      <c r="Q1408" t="s">
        <v>8327</v>
      </c>
      <c r="R1408" t="s">
        <v>8346</v>
      </c>
      <c r="S1408" s="10">
        <f t="shared" si="67"/>
        <v>42350.416666666672</v>
      </c>
      <c r="T1408" s="12">
        <f t="shared" si="67"/>
        <v>42297.432951388888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19">
        <f t="shared" si="65"/>
        <v>5.0000000000000001E-3</v>
      </c>
      <c r="P1409">
        <f t="shared" si="66"/>
        <v>7.5</v>
      </c>
      <c r="Q1409" t="s">
        <v>8327</v>
      </c>
      <c r="R1409" t="s">
        <v>8346</v>
      </c>
      <c r="S1409" s="10">
        <f t="shared" si="67"/>
        <v>41863.536782407406</v>
      </c>
      <c r="T1409" s="12">
        <f t="shared" si="67"/>
        <v>41838.536782407406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19">
        <f t="shared" si="65"/>
        <v>7.1999999999999995E-2</v>
      </c>
      <c r="P1410">
        <f t="shared" si="66"/>
        <v>12</v>
      </c>
      <c r="Q1410" t="s">
        <v>8327</v>
      </c>
      <c r="R1410" t="s">
        <v>8346</v>
      </c>
      <c r="S1410" s="10">
        <f t="shared" si="67"/>
        <v>42321.913842592592</v>
      </c>
      <c r="T1410" s="12">
        <f t="shared" si="67"/>
        <v>42291.872175925921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19">
        <f t="shared" ref="O1411:O1474" si="68">E1411/D1411</f>
        <v>0</v>
      </c>
      <c r="P1411" t="e">
        <f t="shared" ref="P1411:P1474" si="69">E1411/L1411</f>
        <v>#DIV/0!</v>
      </c>
      <c r="Q1411" t="s">
        <v>8327</v>
      </c>
      <c r="R1411" t="s">
        <v>8346</v>
      </c>
      <c r="S1411" s="10">
        <f t="shared" ref="S1411:T1474" si="70">(((I1411/60)/60)/24)+DATE(1970,1,1)</f>
        <v>42005.175173611111</v>
      </c>
      <c r="T1411" s="12">
        <f t="shared" si="70"/>
        <v>41945.133506944447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19">
        <f t="shared" si="68"/>
        <v>1.6666666666666666E-4</v>
      </c>
      <c r="P1412">
        <f t="shared" si="69"/>
        <v>1</v>
      </c>
      <c r="Q1412" t="s">
        <v>8327</v>
      </c>
      <c r="R1412" t="s">
        <v>8346</v>
      </c>
      <c r="S1412" s="10">
        <f t="shared" si="70"/>
        <v>42524.318518518514</v>
      </c>
      <c r="T1412" s="12">
        <f t="shared" si="70"/>
        <v>42479.318518518514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19">
        <f t="shared" si="68"/>
        <v>2.3333333333333335E-3</v>
      </c>
      <c r="P1413">
        <f t="shared" si="69"/>
        <v>2.3333333333333335</v>
      </c>
      <c r="Q1413" t="s">
        <v>8327</v>
      </c>
      <c r="R1413" t="s">
        <v>8346</v>
      </c>
      <c r="S1413" s="10">
        <f t="shared" si="70"/>
        <v>42041.059027777781</v>
      </c>
      <c r="T1413" s="12">
        <f t="shared" si="70"/>
        <v>42013.059027777781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19">
        <f t="shared" si="68"/>
        <v>4.5714285714285714E-2</v>
      </c>
      <c r="P1414">
        <f t="shared" si="69"/>
        <v>24.615384615384617</v>
      </c>
      <c r="Q1414" t="s">
        <v>8327</v>
      </c>
      <c r="R1414" t="s">
        <v>8346</v>
      </c>
      <c r="S1414" s="10">
        <f t="shared" si="70"/>
        <v>41977.063645833332</v>
      </c>
      <c r="T1414" s="12">
        <f t="shared" si="70"/>
        <v>41947.063645833332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19">
        <f t="shared" si="68"/>
        <v>0.05</v>
      </c>
      <c r="P1415">
        <f t="shared" si="69"/>
        <v>100</v>
      </c>
      <c r="Q1415" t="s">
        <v>8327</v>
      </c>
      <c r="R1415" t="s">
        <v>8346</v>
      </c>
      <c r="S1415" s="10">
        <f t="shared" si="70"/>
        <v>42420.437152777777</v>
      </c>
      <c r="T1415" s="12">
        <f t="shared" si="70"/>
        <v>42360.437152777777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19">
        <f t="shared" si="68"/>
        <v>2E-3</v>
      </c>
      <c r="P1416">
        <f t="shared" si="69"/>
        <v>1</v>
      </c>
      <c r="Q1416" t="s">
        <v>8327</v>
      </c>
      <c r="R1416" t="s">
        <v>8346</v>
      </c>
      <c r="S1416" s="10">
        <f t="shared" si="70"/>
        <v>42738.25309027778</v>
      </c>
      <c r="T1416" s="12">
        <f t="shared" si="70"/>
        <v>42708.25309027778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19">
        <f t="shared" si="68"/>
        <v>0.18181818181818182</v>
      </c>
      <c r="P1417">
        <f t="shared" si="69"/>
        <v>88.888888888888886</v>
      </c>
      <c r="Q1417" t="s">
        <v>8327</v>
      </c>
      <c r="R1417" t="s">
        <v>8346</v>
      </c>
      <c r="S1417" s="10">
        <f t="shared" si="70"/>
        <v>42232.675821759258</v>
      </c>
      <c r="T1417" s="12">
        <f t="shared" si="70"/>
        <v>42192.675821759258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19">
        <f t="shared" si="68"/>
        <v>0</v>
      </c>
      <c r="P1418" t="e">
        <f t="shared" si="69"/>
        <v>#DIV/0!</v>
      </c>
      <c r="Q1418" t="s">
        <v>8327</v>
      </c>
      <c r="R1418" t="s">
        <v>8346</v>
      </c>
      <c r="S1418" s="10">
        <f t="shared" si="70"/>
        <v>42329.967812499999</v>
      </c>
      <c r="T1418" s="12">
        <f t="shared" si="70"/>
        <v>42299.926145833335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19">
        <f t="shared" si="68"/>
        <v>1.2222222222222223E-2</v>
      </c>
      <c r="P1419">
        <f t="shared" si="69"/>
        <v>27.5</v>
      </c>
      <c r="Q1419" t="s">
        <v>8327</v>
      </c>
      <c r="R1419" t="s">
        <v>8346</v>
      </c>
      <c r="S1419" s="10">
        <f t="shared" si="70"/>
        <v>42262.465972222228</v>
      </c>
      <c r="T1419" s="12">
        <f t="shared" si="70"/>
        <v>42232.15016203704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19">
        <f t="shared" si="68"/>
        <v>2E-3</v>
      </c>
      <c r="P1420">
        <f t="shared" si="69"/>
        <v>6</v>
      </c>
      <c r="Q1420" t="s">
        <v>8327</v>
      </c>
      <c r="R1420" t="s">
        <v>8346</v>
      </c>
      <c r="S1420" s="10">
        <f t="shared" si="70"/>
        <v>42425.456412037034</v>
      </c>
      <c r="T1420" s="12">
        <f t="shared" si="70"/>
        <v>42395.456412037034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19">
        <f t="shared" si="68"/>
        <v>7.0634920634920634E-2</v>
      </c>
      <c r="P1421">
        <f t="shared" si="69"/>
        <v>44.5</v>
      </c>
      <c r="Q1421" t="s">
        <v>8327</v>
      </c>
      <c r="R1421" t="s">
        <v>8346</v>
      </c>
      <c r="S1421" s="10">
        <f t="shared" si="70"/>
        <v>42652.456238425926</v>
      </c>
      <c r="T1421" s="12">
        <f t="shared" si="70"/>
        <v>42622.456238425926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19">
        <f t="shared" si="68"/>
        <v>2.7272727272727271E-2</v>
      </c>
      <c r="P1422">
        <f t="shared" si="69"/>
        <v>1</v>
      </c>
      <c r="Q1422" t="s">
        <v>8327</v>
      </c>
      <c r="R1422" t="s">
        <v>8346</v>
      </c>
      <c r="S1422" s="10">
        <f t="shared" si="70"/>
        <v>42549.667662037042</v>
      </c>
      <c r="T1422" s="12">
        <f t="shared" si="70"/>
        <v>42524.667662037042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19">
        <f t="shared" si="68"/>
        <v>1E-3</v>
      </c>
      <c r="P1423">
        <f t="shared" si="69"/>
        <v>100</v>
      </c>
      <c r="Q1423" t="s">
        <v>8327</v>
      </c>
      <c r="R1423" t="s">
        <v>8346</v>
      </c>
      <c r="S1423" s="10">
        <f t="shared" si="70"/>
        <v>42043.915613425925</v>
      </c>
      <c r="T1423" s="12">
        <f t="shared" si="70"/>
        <v>42013.915613425925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19">
        <f t="shared" si="68"/>
        <v>1.0399999999999999E-3</v>
      </c>
      <c r="P1424">
        <f t="shared" si="69"/>
        <v>13</v>
      </c>
      <c r="Q1424" t="s">
        <v>8327</v>
      </c>
      <c r="R1424" t="s">
        <v>8346</v>
      </c>
      <c r="S1424" s="10">
        <f t="shared" si="70"/>
        <v>42634.239629629628</v>
      </c>
      <c r="T1424" s="12">
        <f t="shared" si="70"/>
        <v>42604.239629629628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19">
        <f t="shared" si="68"/>
        <v>3.3333333333333335E-3</v>
      </c>
      <c r="P1425">
        <f t="shared" si="69"/>
        <v>100</v>
      </c>
      <c r="Q1425" t="s">
        <v>8327</v>
      </c>
      <c r="R1425" t="s">
        <v>8346</v>
      </c>
      <c r="S1425" s="10">
        <f t="shared" si="70"/>
        <v>42370.360312500001</v>
      </c>
      <c r="T1425" s="12">
        <f t="shared" si="70"/>
        <v>42340.360312500001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19">
        <f t="shared" si="68"/>
        <v>0.2036</v>
      </c>
      <c r="P1426">
        <f t="shared" si="69"/>
        <v>109.07142857142857</v>
      </c>
      <c r="Q1426" t="s">
        <v>8327</v>
      </c>
      <c r="R1426" t="s">
        <v>8346</v>
      </c>
      <c r="S1426" s="10">
        <f t="shared" si="70"/>
        <v>42689.759282407409</v>
      </c>
      <c r="T1426" s="12">
        <f t="shared" si="70"/>
        <v>42676.717615740738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19">
        <f t="shared" si="68"/>
        <v>0</v>
      </c>
      <c r="P1427" t="e">
        <f t="shared" si="69"/>
        <v>#DIV/0!</v>
      </c>
      <c r="Q1427" t="s">
        <v>8327</v>
      </c>
      <c r="R1427" t="s">
        <v>8346</v>
      </c>
      <c r="S1427" s="10">
        <f t="shared" si="70"/>
        <v>42123.131469907406</v>
      </c>
      <c r="T1427" s="12">
        <f t="shared" si="70"/>
        <v>42093.131469907406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19">
        <f t="shared" si="68"/>
        <v>0</v>
      </c>
      <c r="P1428" t="e">
        <f t="shared" si="69"/>
        <v>#DIV/0!</v>
      </c>
      <c r="Q1428" t="s">
        <v>8327</v>
      </c>
      <c r="R1428" t="s">
        <v>8346</v>
      </c>
      <c r="S1428" s="10">
        <f t="shared" si="70"/>
        <v>42240.390277777777</v>
      </c>
      <c r="T1428" s="12">
        <f t="shared" si="70"/>
        <v>42180.390277777777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19">
        <f t="shared" si="68"/>
        <v>8.3799999999999999E-2</v>
      </c>
      <c r="P1429">
        <f t="shared" si="69"/>
        <v>104.75</v>
      </c>
      <c r="Q1429" t="s">
        <v>8327</v>
      </c>
      <c r="R1429" t="s">
        <v>8346</v>
      </c>
      <c r="S1429" s="10">
        <f t="shared" si="70"/>
        <v>42631.851678240739</v>
      </c>
      <c r="T1429" s="12">
        <f t="shared" si="70"/>
        <v>42601.851678240739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19">
        <f t="shared" si="68"/>
        <v>4.4999999999999998E-2</v>
      </c>
      <c r="P1430">
        <f t="shared" si="69"/>
        <v>15</v>
      </c>
      <c r="Q1430" t="s">
        <v>8327</v>
      </c>
      <c r="R1430" t="s">
        <v>8346</v>
      </c>
      <c r="S1430" s="10">
        <f t="shared" si="70"/>
        <v>42462.338159722218</v>
      </c>
      <c r="T1430" s="12">
        <f t="shared" si="70"/>
        <v>42432.379826388889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19">
        <f t="shared" si="68"/>
        <v>0</v>
      </c>
      <c r="P1431" t="e">
        <f t="shared" si="69"/>
        <v>#DIV/0!</v>
      </c>
      <c r="Q1431" t="s">
        <v>8327</v>
      </c>
      <c r="R1431" t="s">
        <v>8346</v>
      </c>
      <c r="S1431" s="10">
        <f t="shared" si="70"/>
        <v>42104.060671296291</v>
      </c>
      <c r="T1431" s="12">
        <f t="shared" si="70"/>
        <v>42074.060671296291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19">
        <f t="shared" si="68"/>
        <v>8.0600000000000005E-2</v>
      </c>
      <c r="P1432">
        <f t="shared" si="69"/>
        <v>80.599999999999994</v>
      </c>
      <c r="Q1432" t="s">
        <v>8327</v>
      </c>
      <c r="R1432" t="s">
        <v>8346</v>
      </c>
      <c r="S1432" s="10">
        <f t="shared" si="70"/>
        <v>41992.813518518517</v>
      </c>
      <c r="T1432" s="12">
        <f t="shared" si="70"/>
        <v>41961.813518518517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19">
        <f t="shared" si="68"/>
        <v>0.31947058823529412</v>
      </c>
      <c r="P1433">
        <f t="shared" si="69"/>
        <v>115.55319148936171</v>
      </c>
      <c r="Q1433" t="s">
        <v>8327</v>
      </c>
      <c r="R1433" t="s">
        <v>8346</v>
      </c>
      <c r="S1433" s="10">
        <f t="shared" si="70"/>
        <v>42334.252500000002</v>
      </c>
      <c r="T1433" s="12">
        <f t="shared" si="70"/>
        <v>42304.210833333331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19">
        <f t="shared" si="68"/>
        <v>0</v>
      </c>
      <c r="P1434" t="e">
        <f t="shared" si="69"/>
        <v>#DIV/0!</v>
      </c>
      <c r="Q1434" t="s">
        <v>8327</v>
      </c>
      <c r="R1434" t="s">
        <v>8346</v>
      </c>
      <c r="S1434" s="10">
        <f t="shared" si="70"/>
        <v>42205.780416666668</v>
      </c>
      <c r="T1434" s="12">
        <f t="shared" si="70"/>
        <v>42175.780416666668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19">
        <f t="shared" si="68"/>
        <v>6.7083333333333328E-2</v>
      </c>
      <c r="P1435">
        <f t="shared" si="69"/>
        <v>80.5</v>
      </c>
      <c r="Q1435" t="s">
        <v>8327</v>
      </c>
      <c r="R1435" t="s">
        <v>8346</v>
      </c>
      <c r="S1435" s="10">
        <f t="shared" si="70"/>
        <v>42714.458333333328</v>
      </c>
      <c r="T1435" s="12">
        <f t="shared" si="70"/>
        <v>42673.625868055555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19">
        <f t="shared" si="68"/>
        <v>9.987804878048781E-2</v>
      </c>
      <c r="P1436">
        <f t="shared" si="69"/>
        <v>744.5454545454545</v>
      </c>
      <c r="Q1436" t="s">
        <v>8327</v>
      </c>
      <c r="R1436" t="s">
        <v>8346</v>
      </c>
      <c r="S1436" s="10">
        <f t="shared" si="70"/>
        <v>42163.625</v>
      </c>
      <c r="T1436" s="12">
        <f t="shared" si="70"/>
        <v>42142.767106481479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19">
        <f t="shared" si="68"/>
        <v>1E-3</v>
      </c>
      <c r="P1437">
        <f t="shared" si="69"/>
        <v>7.5</v>
      </c>
      <c r="Q1437" t="s">
        <v>8327</v>
      </c>
      <c r="R1437" t="s">
        <v>8346</v>
      </c>
      <c r="S1437" s="10">
        <f t="shared" si="70"/>
        <v>42288.780324074076</v>
      </c>
      <c r="T1437" s="12">
        <f t="shared" si="70"/>
        <v>42258.780324074076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19">
        <f t="shared" si="68"/>
        <v>7.7000000000000002E-3</v>
      </c>
      <c r="P1438">
        <f t="shared" si="69"/>
        <v>38.5</v>
      </c>
      <c r="Q1438" t="s">
        <v>8327</v>
      </c>
      <c r="R1438" t="s">
        <v>8346</v>
      </c>
      <c r="S1438" s="10">
        <f t="shared" si="70"/>
        <v>42421.35019675926</v>
      </c>
      <c r="T1438" s="12">
        <f t="shared" si="70"/>
        <v>42391.35019675926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19">
        <f t="shared" si="68"/>
        <v>0.26900000000000002</v>
      </c>
      <c r="P1439">
        <f t="shared" si="69"/>
        <v>36.68181818181818</v>
      </c>
      <c r="Q1439" t="s">
        <v>8327</v>
      </c>
      <c r="R1439" t="s">
        <v>8346</v>
      </c>
      <c r="S1439" s="10">
        <f t="shared" si="70"/>
        <v>41833.207638888889</v>
      </c>
      <c r="T1439" s="12">
        <f t="shared" si="70"/>
        <v>41796.531701388885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19">
        <f t="shared" si="68"/>
        <v>0.03</v>
      </c>
      <c r="P1440">
        <f t="shared" si="69"/>
        <v>75</v>
      </c>
      <c r="Q1440" t="s">
        <v>8327</v>
      </c>
      <c r="R1440" t="s">
        <v>8346</v>
      </c>
      <c r="S1440" s="10">
        <f t="shared" si="70"/>
        <v>42487.579861111109</v>
      </c>
      <c r="T1440" s="12">
        <f t="shared" si="70"/>
        <v>42457.871516203704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19">
        <f t="shared" si="68"/>
        <v>6.6055045871559637E-2</v>
      </c>
      <c r="P1441">
        <f t="shared" si="69"/>
        <v>30</v>
      </c>
      <c r="Q1441" t="s">
        <v>8327</v>
      </c>
      <c r="R1441" t="s">
        <v>8346</v>
      </c>
      <c r="S1441" s="10">
        <f t="shared" si="70"/>
        <v>42070.829872685179</v>
      </c>
      <c r="T1441" s="12">
        <f t="shared" si="70"/>
        <v>42040.829872685179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19">
        <f t="shared" si="68"/>
        <v>7.6923076923076926E-5</v>
      </c>
      <c r="P1442">
        <f t="shared" si="69"/>
        <v>1</v>
      </c>
      <c r="Q1442" t="s">
        <v>8327</v>
      </c>
      <c r="R1442" t="s">
        <v>8346</v>
      </c>
      <c r="S1442" s="10">
        <f t="shared" si="70"/>
        <v>42516.748414351852</v>
      </c>
      <c r="T1442" s="12">
        <f t="shared" si="70"/>
        <v>42486.748414351852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19">
        <f t="shared" si="68"/>
        <v>1.1222222222222222E-2</v>
      </c>
      <c r="P1443">
        <f t="shared" si="69"/>
        <v>673.33333333333337</v>
      </c>
      <c r="Q1443" t="s">
        <v>8327</v>
      </c>
      <c r="R1443" t="s">
        <v>8346</v>
      </c>
      <c r="S1443" s="10">
        <f t="shared" si="70"/>
        <v>42258.765844907408</v>
      </c>
      <c r="T1443" s="12">
        <f t="shared" si="70"/>
        <v>42198.765844907408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19">
        <f t="shared" si="68"/>
        <v>0</v>
      </c>
      <c r="P1444" t="e">
        <f t="shared" si="69"/>
        <v>#DIV/0!</v>
      </c>
      <c r="Q1444" t="s">
        <v>8327</v>
      </c>
      <c r="R1444" t="s">
        <v>8346</v>
      </c>
      <c r="S1444" s="10">
        <f t="shared" si="70"/>
        <v>42515.64534722222</v>
      </c>
      <c r="T1444" s="12">
        <f t="shared" si="70"/>
        <v>42485.64534722222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19">
        <f t="shared" si="68"/>
        <v>0</v>
      </c>
      <c r="P1445" t="e">
        <f t="shared" si="69"/>
        <v>#DIV/0!</v>
      </c>
      <c r="Q1445" t="s">
        <v>8327</v>
      </c>
      <c r="R1445" t="s">
        <v>8346</v>
      </c>
      <c r="S1445" s="10">
        <f t="shared" si="70"/>
        <v>42737.926030092596</v>
      </c>
      <c r="T1445" s="12">
        <f t="shared" si="70"/>
        <v>42707.926030092596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19">
        <f t="shared" si="68"/>
        <v>0</v>
      </c>
      <c r="P1446" t="e">
        <f t="shared" si="69"/>
        <v>#DIV/0!</v>
      </c>
      <c r="Q1446" t="s">
        <v>8327</v>
      </c>
      <c r="R1446" t="s">
        <v>8346</v>
      </c>
      <c r="S1446" s="10">
        <f t="shared" si="70"/>
        <v>42259.873402777783</v>
      </c>
      <c r="T1446" s="12">
        <f t="shared" si="70"/>
        <v>42199.873402777783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19">
        <f t="shared" si="68"/>
        <v>0</v>
      </c>
      <c r="P1447" t="e">
        <f t="shared" si="69"/>
        <v>#DIV/0!</v>
      </c>
      <c r="Q1447" t="s">
        <v>8327</v>
      </c>
      <c r="R1447" t="s">
        <v>8346</v>
      </c>
      <c r="S1447" s="10">
        <f t="shared" si="70"/>
        <v>42169.542303240742</v>
      </c>
      <c r="T1447" s="12">
        <f t="shared" si="70"/>
        <v>42139.542303240742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19">
        <f t="shared" si="68"/>
        <v>0</v>
      </c>
      <c r="P1448" t="e">
        <f t="shared" si="69"/>
        <v>#DIV/0!</v>
      </c>
      <c r="Q1448" t="s">
        <v>8327</v>
      </c>
      <c r="R1448" t="s">
        <v>8346</v>
      </c>
      <c r="S1448" s="10">
        <f t="shared" si="70"/>
        <v>42481.447662037041</v>
      </c>
      <c r="T1448" s="12">
        <f t="shared" si="70"/>
        <v>42461.447662037041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19">
        <f t="shared" si="68"/>
        <v>1.4999999999999999E-4</v>
      </c>
      <c r="P1449">
        <f t="shared" si="69"/>
        <v>25</v>
      </c>
      <c r="Q1449" t="s">
        <v>8327</v>
      </c>
      <c r="R1449" t="s">
        <v>8346</v>
      </c>
      <c r="S1449" s="10">
        <f t="shared" si="70"/>
        <v>42559.730717592596</v>
      </c>
      <c r="T1449" s="12">
        <f t="shared" si="70"/>
        <v>42529.730717592596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19">
        <f t="shared" si="68"/>
        <v>0</v>
      </c>
      <c r="P1450" t="e">
        <f t="shared" si="69"/>
        <v>#DIV/0!</v>
      </c>
      <c r="Q1450" t="s">
        <v>8327</v>
      </c>
      <c r="R1450" t="s">
        <v>8346</v>
      </c>
      <c r="S1450" s="10">
        <f t="shared" si="70"/>
        <v>42146.225694444445</v>
      </c>
      <c r="T1450" s="12">
        <f t="shared" si="70"/>
        <v>42115.936550925922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19">
        <f t="shared" si="68"/>
        <v>0</v>
      </c>
      <c r="P1451" t="e">
        <f t="shared" si="69"/>
        <v>#DIV/0!</v>
      </c>
      <c r="Q1451" t="s">
        <v>8327</v>
      </c>
      <c r="R1451" t="s">
        <v>8346</v>
      </c>
      <c r="S1451" s="10">
        <f t="shared" si="70"/>
        <v>42134.811400462961</v>
      </c>
      <c r="T1451" s="12">
        <f t="shared" si="70"/>
        <v>42086.811400462961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19">
        <f t="shared" si="68"/>
        <v>1.0000000000000001E-5</v>
      </c>
      <c r="P1452">
        <f t="shared" si="69"/>
        <v>1</v>
      </c>
      <c r="Q1452" t="s">
        <v>8327</v>
      </c>
      <c r="R1452" t="s">
        <v>8346</v>
      </c>
      <c r="S1452" s="10">
        <f t="shared" si="70"/>
        <v>42420.171261574069</v>
      </c>
      <c r="T1452" s="12">
        <f t="shared" si="70"/>
        <v>42390.171261574069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19">
        <f t="shared" si="68"/>
        <v>1.0554089709762533E-4</v>
      </c>
      <c r="P1453">
        <f t="shared" si="69"/>
        <v>1</v>
      </c>
      <c r="Q1453" t="s">
        <v>8327</v>
      </c>
      <c r="R1453" t="s">
        <v>8346</v>
      </c>
      <c r="S1453" s="10">
        <f t="shared" si="70"/>
        <v>41962.00068287037</v>
      </c>
      <c r="T1453" s="12">
        <f t="shared" si="70"/>
        <v>41931.959016203706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19">
        <f t="shared" si="68"/>
        <v>0</v>
      </c>
      <c r="P1454" t="e">
        <f t="shared" si="69"/>
        <v>#DIV/0!</v>
      </c>
      <c r="Q1454" t="s">
        <v>8327</v>
      </c>
      <c r="R1454" t="s">
        <v>8346</v>
      </c>
      <c r="S1454" s="10">
        <f t="shared" si="70"/>
        <v>41848.703275462962</v>
      </c>
      <c r="T1454" s="12">
        <f t="shared" si="70"/>
        <v>41818.703275462962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19">
        <f t="shared" si="68"/>
        <v>0</v>
      </c>
      <c r="P1455" t="e">
        <f t="shared" si="69"/>
        <v>#DIV/0!</v>
      </c>
      <c r="Q1455" t="s">
        <v>8327</v>
      </c>
      <c r="R1455" t="s">
        <v>8346</v>
      </c>
      <c r="S1455" s="10">
        <f t="shared" si="70"/>
        <v>42840.654479166667</v>
      </c>
      <c r="T1455" s="12">
        <f t="shared" si="70"/>
        <v>42795.696145833332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19">
        <f t="shared" si="68"/>
        <v>8.5714285714285719E-3</v>
      </c>
      <c r="P1456">
        <f t="shared" si="69"/>
        <v>15</v>
      </c>
      <c r="Q1456" t="s">
        <v>8327</v>
      </c>
      <c r="R1456" t="s">
        <v>8346</v>
      </c>
      <c r="S1456" s="10">
        <f t="shared" si="70"/>
        <v>42484.915972222225</v>
      </c>
      <c r="T1456" s="12">
        <f t="shared" si="70"/>
        <v>42463.866666666669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19">
        <f t="shared" si="68"/>
        <v>0.105</v>
      </c>
      <c r="P1457">
        <f t="shared" si="69"/>
        <v>225</v>
      </c>
      <c r="Q1457" t="s">
        <v>8327</v>
      </c>
      <c r="R1457" t="s">
        <v>8346</v>
      </c>
      <c r="S1457" s="10">
        <f t="shared" si="70"/>
        <v>41887.568749999999</v>
      </c>
      <c r="T1457" s="12">
        <f t="shared" si="70"/>
        <v>41832.672685185185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19">
        <f t="shared" si="68"/>
        <v>2.9000000000000001E-2</v>
      </c>
      <c r="P1458">
        <f t="shared" si="69"/>
        <v>48.333333333333336</v>
      </c>
      <c r="Q1458" t="s">
        <v>8327</v>
      </c>
      <c r="R1458" t="s">
        <v>8346</v>
      </c>
      <c r="S1458" s="10">
        <f t="shared" si="70"/>
        <v>42738.668576388889</v>
      </c>
      <c r="T1458" s="12">
        <f t="shared" si="70"/>
        <v>42708.668576388889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19">
        <f t="shared" si="68"/>
        <v>0</v>
      </c>
      <c r="P1459" t="e">
        <f t="shared" si="69"/>
        <v>#DIV/0!</v>
      </c>
      <c r="Q1459" t="s">
        <v>8327</v>
      </c>
      <c r="R1459" t="s">
        <v>8346</v>
      </c>
      <c r="S1459" s="10">
        <f t="shared" si="70"/>
        <v>42319.938009259262</v>
      </c>
      <c r="T1459" s="12">
        <f t="shared" si="70"/>
        <v>42289.89634259259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19">
        <f t="shared" si="68"/>
        <v>0</v>
      </c>
      <c r="P1460" t="e">
        <f t="shared" si="69"/>
        <v>#DIV/0!</v>
      </c>
      <c r="Q1460" t="s">
        <v>8327</v>
      </c>
      <c r="R1460" t="s">
        <v>8346</v>
      </c>
      <c r="S1460" s="10">
        <f t="shared" si="70"/>
        <v>41862.166666666664</v>
      </c>
      <c r="T1460" s="12">
        <f t="shared" si="70"/>
        <v>41831.705555555556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19">
        <f t="shared" si="68"/>
        <v>0</v>
      </c>
      <c r="P1461" t="e">
        <f t="shared" si="69"/>
        <v>#DIV/0!</v>
      </c>
      <c r="Q1461" t="s">
        <v>8327</v>
      </c>
      <c r="R1461" t="s">
        <v>8346</v>
      </c>
      <c r="S1461" s="10">
        <f t="shared" si="70"/>
        <v>42340.725694444445</v>
      </c>
      <c r="T1461" s="12">
        <f t="shared" si="70"/>
        <v>42312.204814814817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19">
        <f t="shared" si="68"/>
        <v>0</v>
      </c>
      <c r="P1462" t="e">
        <f t="shared" si="69"/>
        <v>#DIV/0!</v>
      </c>
      <c r="Q1462" t="s">
        <v>8327</v>
      </c>
      <c r="R1462" t="s">
        <v>8346</v>
      </c>
      <c r="S1462" s="10">
        <f t="shared" si="70"/>
        <v>41973.989583333328</v>
      </c>
      <c r="T1462" s="12">
        <f t="shared" si="70"/>
        <v>41915.896967592591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19">
        <f t="shared" si="68"/>
        <v>1.012446</v>
      </c>
      <c r="P1463">
        <f t="shared" si="69"/>
        <v>44.66673529411765</v>
      </c>
      <c r="Q1463" t="s">
        <v>8327</v>
      </c>
      <c r="R1463" t="s">
        <v>8347</v>
      </c>
      <c r="S1463" s="10">
        <f t="shared" si="70"/>
        <v>41933</v>
      </c>
      <c r="T1463" s="12">
        <f t="shared" si="70"/>
        <v>41899.645300925928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19">
        <f t="shared" si="68"/>
        <v>1.085175</v>
      </c>
      <c r="P1464">
        <f t="shared" si="69"/>
        <v>28.937999999999999</v>
      </c>
      <c r="Q1464" t="s">
        <v>8327</v>
      </c>
      <c r="R1464" t="s">
        <v>8347</v>
      </c>
      <c r="S1464" s="10">
        <f t="shared" si="70"/>
        <v>41374.662858796299</v>
      </c>
      <c r="T1464" s="12">
        <f t="shared" si="70"/>
        <v>41344.662858796299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19">
        <f t="shared" si="68"/>
        <v>1.4766666666666666</v>
      </c>
      <c r="P1465">
        <f t="shared" si="69"/>
        <v>35.44</v>
      </c>
      <c r="Q1465" t="s">
        <v>8327</v>
      </c>
      <c r="R1465" t="s">
        <v>8347</v>
      </c>
      <c r="S1465" s="10">
        <f t="shared" si="70"/>
        <v>41371.869652777779</v>
      </c>
      <c r="T1465" s="12">
        <f t="shared" si="70"/>
        <v>41326.911319444444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19">
        <f t="shared" si="68"/>
        <v>1.6319999999999999</v>
      </c>
      <c r="P1466">
        <f t="shared" si="69"/>
        <v>34.871794871794869</v>
      </c>
      <c r="Q1466" t="s">
        <v>8327</v>
      </c>
      <c r="R1466" t="s">
        <v>8347</v>
      </c>
      <c r="S1466" s="10">
        <f t="shared" si="70"/>
        <v>41321.661550925928</v>
      </c>
      <c r="T1466" s="12">
        <f t="shared" si="70"/>
        <v>41291.661550925928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19">
        <f t="shared" si="68"/>
        <v>4.5641449999999999</v>
      </c>
      <c r="P1467">
        <f t="shared" si="69"/>
        <v>52.622732513451197</v>
      </c>
      <c r="Q1467" t="s">
        <v>8327</v>
      </c>
      <c r="R1467" t="s">
        <v>8347</v>
      </c>
      <c r="S1467" s="10">
        <f t="shared" si="70"/>
        <v>40990.125</v>
      </c>
      <c r="T1467" s="12">
        <f t="shared" si="70"/>
        <v>40959.734398148146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19">
        <f t="shared" si="68"/>
        <v>1.0787731249999999</v>
      </c>
      <c r="P1468">
        <f t="shared" si="69"/>
        <v>69.598266129032254</v>
      </c>
      <c r="Q1468" t="s">
        <v>8327</v>
      </c>
      <c r="R1468" t="s">
        <v>8347</v>
      </c>
      <c r="S1468" s="10">
        <f t="shared" si="70"/>
        <v>42381.208333333328</v>
      </c>
      <c r="T1468" s="12">
        <f t="shared" si="70"/>
        <v>42340.172060185185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19">
        <f t="shared" si="68"/>
        <v>1.1508</v>
      </c>
      <c r="P1469">
        <f t="shared" si="69"/>
        <v>76.72</v>
      </c>
      <c r="Q1469" t="s">
        <v>8327</v>
      </c>
      <c r="R1469" t="s">
        <v>8347</v>
      </c>
      <c r="S1469" s="10">
        <f t="shared" si="70"/>
        <v>40993.760243055556</v>
      </c>
      <c r="T1469" s="12">
        <f t="shared" si="70"/>
        <v>40933.80190972222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19">
        <f t="shared" si="68"/>
        <v>1.0236842105263158</v>
      </c>
      <c r="P1470">
        <f t="shared" si="69"/>
        <v>33.191126279863482</v>
      </c>
      <c r="Q1470" t="s">
        <v>8327</v>
      </c>
      <c r="R1470" t="s">
        <v>8347</v>
      </c>
      <c r="S1470" s="10">
        <f t="shared" si="70"/>
        <v>40706.014456018522</v>
      </c>
      <c r="T1470" s="12">
        <f t="shared" si="70"/>
        <v>40646.014456018522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19">
        <f t="shared" si="68"/>
        <v>1.0842485875706214</v>
      </c>
      <c r="P1471">
        <f t="shared" si="69"/>
        <v>149.46417445482865</v>
      </c>
      <c r="Q1471" t="s">
        <v>8327</v>
      </c>
      <c r="R1471" t="s">
        <v>8347</v>
      </c>
      <c r="S1471" s="10">
        <f t="shared" si="70"/>
        <v>41320.598483796297</v>
      </c>
      <c r="T1471" s="12">
        <f t="shared" si="70"/>
        <v>41290.598483796297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19">
        <f t="shared" si="68"/>
        <v>1.2513333333333334</v>
      </c>
      <c r="P1472">
        <f t="shared" si="69"/>
        <v>23.172839506172838</v>
      </c>
      <c r="Q1472" t="s">
        <v>8327</v>
      </c>
      <c r="R1472" t="s">
        <v>8347</v>
      </c>
      <c r="S1472" s="10">
        <f t="shared" si="70"/>
        <v>41271.827118055553</v>
      </c>
      <c r="T1472" s="12">
        <f t="shared" si="70"/>
        <v>41250.827118055553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19">
        <f t="shared" si="68"/>
        <v>1.03840625</v>
      </c>
      <c r="P1473">
        <f t="shared" si="69"/>
        <v>96.877551020408163</v>
      </c>
      <c r="Q1473" t="s">
        <v>8327</v>
      </c>
      <c r="R1473" t="s">
        <v>8347</v>
      </c>
      <c r="S1473" s="10">
        <f t="shared" si="70"/>
        <v>42103.957569444443</v>
      </c>
      <c r="T1473" s="12">
        <f t="shared" si="70"/>
        <v>42073.957569444443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19">
        <f t="shared" si="68"/>
        <v>1.3870400000000001</v>
      </c>
      <c r="P1474">
        <f t="shared" si="69"/>
        <v>103.20238095238095</v>
      </c>
      <c r="Q1474" t="s">
        <v>8327</v>
      </c>
      <c r="R1474" t="s">
        <v>8347</v>
      </c>
      <c r="S1474" s="10">
        <f t="shared" si="70"/>
        <v>41563.542858796296</v>
      </c>
      <c r="T1474" s="12">
        <f t="shared" si="70"/>
        <v>41533.542858796296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19">
        <f t="shared" ref="O1475:O1538" si="71">E1475/D1475</f>
        <v>1.20516</v>
      </c>
      <c r="P1475">
        <f t="shared" ref="P1475:P1538" si="72">E1475/L1475</f>
        <v>38.462553191489363</v>
      </c>
      <c r="Q1475" t="s">
        <v>8327</v>
      </c>
      <c r="R1475" t="s">
        <v>8347</v>
      </c>
      <c r="S1475" s="10">
        <f t="shared" ref="S1475:T1538" si="73">(((I1475/60)/60)/24)+DATE(1970,1,1)</f>
        <v>40969.979618055557</v>
      </c>
      <c r="T1475" s="12">
        <f t="shared" si="73"/>
        <v>40939.979618055557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19">
        <f t="shared" si="71"/>
        <v>1.1226666666666667</v>
      </c>
      <c r="P1476">
        <f t="shared" si="72"/>
        <v>44.315789473684212</v>
      </c>
      <c r="Q1476" t="s">
        <v>8327</v>
      </c>
      <c r="R1476" t="s">
        <v>8347</v>
      </c>
      <c r="S1476" s="10">
        <f t="shared" si="73"/>
        <v>41530.727916666663</v>
      </c>
      <c r="T1476" s="12">
        <f t="shared" si="73"/>
        <v>41500.727916666663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19">
        <f t="shared" si="71"/>
        <v>1.8866966666666667</v>
      </c>
      <c r="P1477">
        <f t="shared" si="72"/>
        <v>64.173356009070289</v>
      </c>
      <c r="Q1477" t="s">
        <v>8327</v>
      </c>
      <c r="R1477" t="s">
        <v>8347</v>
      </c>
      <c r="S1477" s="10">
        <f t="shared" si="73"/>
        <v>41993.207638888889</v>
      </c>
      <c r="T1477" s="12">
        <f t="shared" si="73"/>
        <v>41960.722951388889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19">
        <f t="shared" si="71"/>
        <v>6.6155466666666669</v>
      </c>
      <c r="P1478">
        <f t="shared" si="72"/>
        <v>43.333275109170302</v>
      </c>
      <c r="Q1478" t="s">
        <v>8327</v>
      </c>
      <c r="R1478" t="s">
        <v>8347</v>
      </c>
      <c r="S1478" s="10">
        <f t="shared" si="73"/>
        <v>40796.041921296295</v>
      </c>
      <c r="T1478" s="12">
        <f t="shared" si="73"/>
        <v>40766.041921296295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19">
        <f t="shared" si="71"/>
        <v>1.1131</v>
      </c>
      <c r="P1479">
        <f t="shared" si="72"/>
        <v>90.495934959349597</v>
      </c>
      <c r="Q1479" t="s">
        <v>8327</v>
      </c>
      <c r="R1479" t="s">
        <v>8347</v>
      </c>
      <c r="S1479" s="10">
        <f t="shared" si="73"/>
        <v>40900.125</v>
      </c>
      <c r="T1479" s="12">
        <f t="shared" si="73"/>
        <v>40840.615787037037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19">
        <f t="shared" si="71"/>
        <v>11.8161422</v>
      </c>
      <c r="P1480">
        <f t="shared" si="72"/>
        <v>29.187190495010373</v>
      </c>
      <c r="Q1480" t="s">
        <v>8327</v>
      </c>
      <c r="R1480" t="s">
        <v>8347</v>
      </c>
      <c r="S1480" s="10">
        <f t="shared" si="73"/>
        <v>41408.871678240743</v>
      </c>
      <c r="T1480" s="12">
        <f t="shared" si="73"/>
        <v>41394.871678240743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19">
        <f t="shared" si="71"/>
        <v>1.37375</v>
      </c>
      <c r="P1481">
        <f t="shared" si="72"/>
        <v>30.95774647887324</v>
      </c>
      <c r="Q1481" t="s">
        <v>8327</v>
      </c>
      <c r="R1481" t="s">
        <v>8347</v>
      </c>
      <c r="S1481" s="10">
        <f t="shared" si="73"/>
        <v>41769.165972222225</v>
      </c>
      <c r="T1481" s="12">
        <f t="shared" si="73"/>
        <v>41754.745243055557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19">
        <f t="shared" si="71"/>
        <v>1.170404</v>
      </c>
      <c r="P1482">
        <f t="shared" si="72"/>
        <v>92.157795275590544</v>
      </c>
      <c r="Q1482" t="s">
        <v>8327</v>
      </c>
      <c r="R1482" t="s">
        <v>8347</v>
      </c>
      <c r="S1482" s="10">
        <f t="shared" si="73"/>
        <v>41481.708333333336</v>
      </c>
      <c r="T1482" s="12">
        <f t="shared" si="73"/>
        <v>41464.934016203704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19">
        <f t="shared" si="71"/>
        <v>2.1000000000000001E-2</v>
      </c>
      <c r="P1483">
        <f t="shared" si="72"/>
        <v>17.5</v>
      </c>
      <c r="Q1483" t="s">
        <v>8327</v>
      </c>
      <c r="R1483" t="s">
        <v>8329</v>
      </c>
      <c r="S1483" s="10">
        <f t="shared" si="73"/>
        <v>41580.922974537039</v>
      </c>
      <c r="T1483" s="12">
        <f t="shared" si="73"/>
        <v>41550.922974537039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19">
        <f t="shared" si="71"/>
        <v>1E-3</v>
      </c>
      <c r="P1484">
        <f t="shared" si="72"/>
        <v>5</v>
      </c>
      <c r="Q1484" t="s">
        <v>8327</v>
      </c>
      <c r="R1484" t="s">
        <v>8329</v>
      </c>
      <c r="S1484" s="10">
        <f t="shared" si="73"/>
        <v>41159.32708333333</v>
      </c>
      <c r="T1484" s="12">
        <f t="shared" si="73"/>
        <v>41136.85805555556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19">
        <f t="shared" si="71"/>
        <v>7.1428571428571426E-3</v>
      </c>
      <c r="P1485">
        <f t="shared" si="72"/>
        <v>25</v>
      </c>
      <c r="Q1485" t="s">
        <v>8327</v>
      </c>
      <c r="R1485" t="s">
        <v>8329</v>
      </c>
      <c r="S1485" s="10">
        <f t="shared" si="73"/>
        <v>42573.192997685182</v>
      </c>
      <c r="T1485" s="12">
        <f t="shared" si="73"/>
        <v>42548.192997685182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19">
        <f t="shared" si="71"/>
        <v>0</v>
      </c>
      <c r="P1486" t="e">
        <f t="shared" si="72"/>
        <v>#DIV/0!</v>
      </c>
      <c r="Q1486" t="s">
        <v>8327</v>
      </c>
      <c r="R1486" t="s">
        <v>8329</v>
      </c>
      <c r="S1486" s="10">
        <f t="shared" si="73"/>
        <v>41111.618750000001</v>
      </c>
      <c r="T1486" s="12">
        <f t="shared" si="73"/>
        <v>41053.200960648144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19">
        <f t="shared" si="71"/>
        <v>2.2388059701492536E-2</v>
      </c>
      <c r="P1487">
        <f t="shared" si="72"/>
        <v>50</v>
      </c>
      <c r="Q1487" t="s">
        <v>8327</v>
      </c>
      <c r="R1487" t="s">
        <v>8329</v>
      </c>
      <c r="S1487" s="10">
        <f t="shared" si="73"/>
        <v>42175.795983796299</v>
      </c>
      <c r="T1487" s="12">
        <f t="shared" si="73"/>
        <v>42130.795983796299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19">
        <f t="shared" si="71"/>
        <v>2.3999999999999998E-3</v>
      </c>
      <c r="P1488">
        <f t="shared" si="72"/>
        <v>16</v>
      </c>
      <c r="Q1488" t="s">
        <v>8327</v>
      </c>
      <c r="R1488" t="s">
        <v>8329</v>
      </c>
      <c r="S1488" s="10">
        <f t="shared" si="73"/>
        <v>42062.168530092589</v>
      </c>
      <c r="T1488" s="12">
        <f t="shared" si="73"/>
        <v>42032.168530092589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19">
        <f t="shared" si="71"/>
        <v>0</v>
      </c>
      <c r="P1489" t="e">
        <f t="shared" si="72"/>
        <v>#DIV/0!</v>
      </c>
      <c r="Q1489" t="s">
        <v>8327</v>
      </c>
      <c r="R1489" t="s">
        <v>8329</v>
      </c>
      <c r="S1489" s="10">
        <f t="shared" si="73"/>
        <v>42584.917488425926</v>
      </c>
      <c r="T1489" s="12">
        <f t="shared" si="73"/>
        <v>42554.917488425926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19">
        <f t="shared" si="71"/>
        <v>2.4E-2</v>
      </c>
      <c r="P1490">
        <f t="shared" si="72"/>
        <v>60</v>
      </c>
      <c r="Q1490" t="s">
        <v>8327</v>
      </c>
      <c r="R1490" t="s">
        <v>8329</v>
      </c>
      <c r="S1490" s="10">
        <f t="shared" si="73"/>
        <v>41644.563194444447</v>
      </c>
      <c r="T1490" s="12">
        <f t="shared" si="73"/>
        <v>41614.563194444447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19">
        <f t="shared" si="71"/>
        <v>0</v>
      </c>
      <c r="P1491" t="e">
        <f t="shared" si="72"/>
        <v>#DIV/0!</v>
      </c>
      <c r="Q1491" t="s">
        <v>8327</v>
      </c>
      <c r="R1491" t="s">
        <v>8329</v>
      </c>
      <c r="S1491" s="10">
        <f t="shared" si="73"/>
        <v>41228.653379629628</v>
      </c>
      <c r="T1491" s="12">
        <f t="shared" si="73"/>
        <v>41198.611712962964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19">
        <f t="shared" si="71"/>
        <v>0.30862068965517242</v>
      </c>
      <c r="P1492">
        <f t="shared" si="72"/>
        <v>47.10526315789474</v>
      </c>
      <c r="Q1492" t="s">
        <v>8327</v>
      </c>
      <c r="R1492" t="s">
        <v>8329</v>
      </c>
      <c r="S1492" s="10">
        <f t="shared" si="73"/>
        <v>41549.561041666668</v>
      </c>
      <c r="T1492" s="12">
        <f t="shared" si="73"/>
        <v>41520.561041666668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19">
        <f t="shared" si="71"/>
        <v>8.3333333333333329E-2</v>
      </c>
      <c r="P1493">
        <f t="shared" si="72"/>
        <v>100</v>
      </c>
      <c r="Q1493" t="s">
        <v>8327</v>
      </c>
      <c r="R1493" t="s">
        <v>8329</v>
      </c>
      <c r="S1493" s="10">
        <f t="shared" si="73"/>
        <v>42050.651388888888</v>
      </c>
      <c r="T1493" s="12">
        <f t="shared" si="73"/>
        <v>41991.713460648149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19">
        <f t="shared" si="71"/>
        <v>7.4999999999999997E-3</v>
      </c>
      <c r="P1494">
        <f t="shared" si="72"/>
        <v>15</v>
      </c>
      <c r="Q1494" t="s">
        <v>8327</v>
      </c>
      <c r="R1494" t="s">
        <v>8329</v>
      </c>
      <c r="S1494" s="10">
        <f t="shared" si="73"/>
        <v>40712.884791666671</v>
      </c>
      <c r="T1494" s="12">
        <f t="shared" si="73"/>
        <v>40682.884791666671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19">
        <f t="shared" si="71"/>
        <v>0</v>
      </c>
      <c r="P1495" t="e">
        <f t="shared" si="72"/>
        <v>#DIV/0!</v>
      </c>
      <c r="Q1495" t="s">
        <v>8327</v>
      </c>
      <c r="R1495" t="s">
        <v>8329</v>
      </c>
      <c r="S1495" s="10">
        <f t="shared" si="73"/>
        <v>41441.866608796299</v>
      </c>
      <c r="T1495" s="12">
        <f t="shared" si="73"/>
        <v>41411.866608796299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19">
        <f t="shared" si="71"/>
        <v>8.8999999999999996E-2</v>
      </c>
      <c r="P1496">
        <f t="shared" si="72"/>
        <v>40.454545454545453</v>
      </c>
      <c r="Q1496" t="s">
        <v>8327</v>
      </c>
      <c r="R1496" t="s">
        <v>8329</v>
      </c>
      <c r="S1496" s="10">
        <f t="shared" si="73"/>
        <v>42097.651388888888</v>
      </c>
      <c r="T1496" s="12">
        <f t="shared" si="73"/>
        <v>42067.722372685181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19">
        <f t="shared" si="71"/>
        <v>0</v>
      </c>
      <c r="P1497" t="e">
        <f t="shared" si="72"/>
        <v>#DIV/0!</v>
      </c>
      <c r="Q1497" t="s">
        <v>8327</v>
      </c>
      <c r="R1497" t="s">
        <v>8329</v>
      </c>
      <c r="S1497" s="10">
        <f t="shared" si="73"/>
        <v>40782.789710648147</v>
      </c>
      <c r="T1497" s="12">
        <f t="shared" si="73"/>
        <v>40752.789710648147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19">
        <f t="shared" si="71"/>
        <v>0</v>
      </c>
      <c r="P1498" t="e">
        <f t="shared" si="72"/>
        <v>#DIV/0!</v>
      </c>
      <c r="Q1498" t="s">
        <v>8327</v>
      </c>
      <c r="R1498" t="s">
        <v>8329</v>
      </c>
      <c r="S1498" s="10">
        <f t="shared" si="73"/>
        <v>41898.475219907406</v>
      </c>
      <c r="T1498" s="12">
        <f t="shared" si="73"/>
        <v>41838.475219907406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19">
        <f t="shared" si="71"/>
        <v>6.666666666666667E-5</v>
      </c>
      <c r="P1499">
        <f t="shared" si="72"/>
        <v>1</v>
      </c>
      <c r="Q1499" t="s">
        <v>8327</v>
      </c>
      <c r="R1499" t="s">
        <v>8329</v>
      </c>
      <c r="S1499" s="10">
        <f t="shared" si="73"/>
        <v>41486.821527777778</v>
      </c>
      <c r="T1499" s="12">
        <f t="shared" si="73"/>
        <v>41444.64261574074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19">
        <f t="shared" si="71"/>
        <v>1.9E-2</v>
      </c>
      <c r="P1500">
        <f t="shared" si="72"/>
        <v>19</v>
      </c>
      <c r="Q1500" t="s">
        <v>8327</v>
      </c>
      <c r="R1500" t="s">
        <v>8329</v>
      </c>
      <c r="S1500" s="10">
        <f t="shared" si="73"/>
        <v>41885.983541666668</v>
      </c>
      <c r="T1500" s="12">
        <f t="shared" si="73"/>
        <v>41840.983541666668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19">
        <f t="shared" si="71"/>
        <v>2.5000000000000001E-3</v>
      </c>
      <c r="P1501">
        <f t="shared" si="72"/>
        <v>5</v>
      </c>
      <c r="Q1501" t="s">
        <v>8327</v>
      </c>
      <c r="R1501" t="s">
        <v>8329</v>
      </c>
      <c r="S1501" s="10">
        <f t="shared" si="73"/>
        <v>42587.007326388892</v>
      </c>
      <c r="T1501" s="12">
        <f t="shared" si="73"/>
        <v>42527.007326388892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19">
        <f t="shared" si="71"/>
        <v>0.25035714285714283</v>
      </c>
      <c r="P1502">
        <f t="shared" si="72"/>
        <v>46.733333333333334</v>
      </c>
      <c r="Q1502" t="s">
        <v>8327</v>
      </c>
      <c r="R1502" t="s">
        <v>8329</v>
      </c>
      <c r="S1502" s="10">
        <f t="shared" si="73"/>
        <v>41395.904594907406</v>
      </c>
      <c r="T1502" s="12">
        <f t="shared" si="73"/>
        <v>41365.904594907406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19">
        <f t="shared" si="71"/>
        <v>1.6633076923076924</v>
      </c>
      <c r="P1503">
        <f t="shared" si="72"/>
        <v>97.731073446327684</v>
      </c>
      <c r="Q1503" t="s">
        <v>8343</v>
      </c>
      <c r="R1503" t="s">
        <v>8344</v>
      </c>
      <c r="S1503" s="10">
        <f t="shared" si="73"/>
        <v>42193.583599537036</v>
      </c>
      <c r="T1503" s="12">
        <f t="shared" si="73"/>
        <v>42163.583599537036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19">
        <f t="shared" si="71"/>
        <v>1.0144545454545455</v>
      </c>
      <c r="P1504">
        <f t="shared" si="72"/>
        <v>67.835866261398181</v>
      </c>
      <c r="Q1504" t="s">
        <v>8343</v>
      </c>
      <c r="R1504" t="s">
        <v>8344</v>
      </c>
      <c r="S1504" s="10">
        <f t="shared" si="73"/>
        <v>42454.916666666672</v>
      </c>
      <c r="T1504" s="12">
        <f t="shared" si="73"/>
        <v>42426.542592592596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19">
        <f t="shared" si="71"/>
        <v>1.0789146666666667</v>
      </c>
      <c r="P1505">
        <f t="shared" si="72"/>
        <v>56.98492957746479</v>
      </c>
      <c r="Q1505" t="s">
        <v>8343</v>
      </c>
      <c r="R1505" t="s">
        <v>8344</v>
      </c>
      <c r="S1505" s="10">
        <f t="shared" si="73"/>
        <v>42666.347233796296</v>
      </c>
      <c r="T1505" s="12">
        <f t="shared" si="73"/>
        <v>42606.347233796296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19">
        <f t="shared" si="71"/>
        <v>2.7793846153846156</v>
      </c>
      <c r="P1506">
        <f t="shared" si="72"/>
        <v>67.159851301115239</v>
      </c>
      <c r="Q1506" t="s">
        <v>8343</v>
      </c>
      <c r="R1506" t="s">
        <v>8344</v>
      </c>
      <c r="S1506" s="10">
        <f t="shared" si="73"/>
        <v>41800.356249999997</v>
      </c>
      <c r="T1506" s="12">
        <f t="shared" si="73"/>
        <v>41772.657685185186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19">
        <f t="shared" si="71"/>
        <v>1.0358125</v>
      </c>
      <c r="P1507">
        <f t="shared" si="72"/>
        <v>48.037681159420288</v>
      </c>
      <c r="Q1507" t="s">
        <v>8343</v>
      </c>
      <c r="R1507" t="s">
        <v>8344</v>
      </c>
      <c r="S1507" s="10">
        <f t="shared" si="73"/>
        <v>42451.834027777775</v>
      </c>
      <c r="T1507" s="12">
        <f t="shared" si="73"/>
        <v>42414.44332175926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19">
        <f t="shared" si="71"/>
        <v>1.1140000000000001</v>
      </c>
      <c r="P1508">
        <f t="shared" si="72"/>
        <v>38.860465116279073</v>
      </c>
      <c r="Q1508" t="s">
        <v>8343</v>
      </c>
      <c r="R1508" t="s">
        <v>8344</v>
      </c>
      <c r="S1508" s="10">
        <f t="shared" si="73"/>
        <v>41844.785925925928</v>
      </c>
      <c r="T1508" s="12">
        <f t="shared" si="73"/>
        <v>41814.785925925928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19">
        <f t="shared" si="71"/>
        <v>2.15</v>
      </c>
      <c r="P1509">
        <f t="shared" si="72"/>
        <v>78.181818181818187</v>
      </c>
      <c r="Q1509" t="s">
        <v>8343</v>
      </c>
      <c r="R1509" t="s">
        <v>8344</v>
      </c>
      <c r="S1509" s="10">
        <f t="shared" si="73"/>
        <v>40313.340277777781</v>
      </c>
      <c r="T1509" s="12">
        <f t="shared" si="73"/>
        <v>40254.450335648151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19">
        <f t="shared" si="71"/>
        <v>1.1076216216216217</v>
      </c>
      <c r="P1510">
        <f t="shared" si="72"/>
        <v>97.113744075829388</v>
      </c>
      <c r="Q1510" t="s">
        <v>8343</v>
      </c>
      <c r="R1510" t="s">
        <v>8344</v>
      </c>
      <c r="S1510" s="10">
        <f t="shared" si="73"/>
        <v>41817.614363425928</v>
      </c>
      <c r="T1510" s="12">
        <f t="shared" si="73"/>
        <v>41786.614363425928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19">
        <f t="shared" si="71"/>
        <v>1.2364125714285714</v>
      </c>
      <c r="P1511">
        <f t="shared" si="72"/>
        <v>110.39397959183674</v>
      </c>
      <c r="Q1511" t="s">
        <v>8343</v>
      </c>
      <c r="R1511" t="s">
        <v>8344</v>
      </c>
      <c r="S1511" s="10">
        <f t="shared" si="73"/>
        <v>42780.957638888889</v>
      </c>
      <c r="T1511" s="12">
        <f t="shared" si="73"/>
        <v>42751.533391203702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19">
        <f t="shared" si="71"/>
        <v>1.0103500000000001</v>
      </c>
      <c r="P1512">
        <f t="shared" si="72"/>
        <v>39.91506172839506</v>
      </c>
      <c r="Q1512" t="s">
        <v>8343</v>
      </c>
      <c r="R1512" t="s">
        <v>8344</v>
      </c>
      <c r="S1512" s="10">
        <f t="shared" si="73"/>
        <v>41839.385162037033</v>
      </c>
      <c r="T1512" s="12">
        <f t="shared" si="73"/>
        <v>41809.385162037033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19">
        <f t="shared" si="71"/>
        <v>1.1179285714285714</v>
      </c>
      <c r="P1513">
        <f t="shared" si="72"/>
        <v>75.975728155339809</v>
      </c>
      <c r="Q1513" t="s">
        <v>8343</v>
      </c>
      <c r="R1513" t="s">
        <v>8344</v>
      </c>
      <c r="S1513" s="10">
        <f t="shared" si="73"/>
        <v>42326.625046296293</v>
      </c>
      <c r="T1513" s="12">
        <f t="shared" si="73"/>
        <v>42296.583379629628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19">
        <f t="shared" si="71"/>
        <v>5.5877142857142861</v>
      </c>
      <c r="P1514">
        <f t="shared" si="72"/>
        <v>58.379104477611939</v>
      </c>
      <c r="Q1514" t="s">
        <v>8343</v>
      </c>
      <c r="R1514" t="s">
        <v>8344</v>
      </c>
      <c r="S1514" s="10">
        <f t="shared" si="73"/>
        <v>42771.684479166666</v>
      </c>
      <c r="T1514" s="12">
        <f t="shared" si="73"/>
        <v>42741.684479166666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19">
        <f t="shared" si="71"/>
        <v>1.5001875</v>
      </c>
      <c r="P1515">
        <f t="shared" si="72"/>
        <v>55.82093023255814</v>
      </c>
      <c r="Q1515" t="s">
        <v>8343</v>
      </c>
      <c r="R1515" t="s">
        <v>8344</v>
      </c>
      <c r="S1515" s="10">
        <f t="shared" si="73"/>
        <v>41836.637337962966</v>
      </c>
      <c r="T1515" s="12">
        <f t="shared" si="73"/>
        <v>41806.637337962966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19">
        <f t="shared" si="71"/>
        <v>1.0647599999999999</v>
      </c>
      <c r="P1516">
        <f t="shared" si="72"/>
        <v>151.24431818181819</v>
      </c>
      <c r="Q1516" t="s">
        <v>8343</v>
      </c>
      <c r="R1516" t="s">
        <v>8344</v>
      </c>
      <c r="S1516" s="10">
        <f t="shared" si="73"/>
        <v>42274.597685185188</v>
      </c>
      <c r="T1516" s="12">
        <f t="shared" si="73"/>
        <v>42234.597685185188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19">
        <f t="shared" si="71"/>
        <v>1.57189</v>
      </c>
      <c r="P1517">
        <f t="shared" si="72"/>
        <v>849.67027027027029</v>
      </c>
      <c r="Q1517" t="s">
        <v>8343</v>
      </c>
      <c r="R1517" t="s">
        <v>8344</v>
      </c>
      <c r="S1517" s="10">
        <f t="shared" si="73"/>
        <v>42445.211770833332</v>
      </c>
      <c r="T1517" s="12">
        <f t="shared" si="73"/>
        <v>42415.253437499996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19">
        <f t="shared" si="71"/>
        <v>1.0865882352941176</v>
      </c>
      <c r="P1518">
        <f t="shared" si="72"/>
        <v>159.24137931034483</v>
      </c>
      <c r="Q1518" t="s">
        <v>8343</v>
      </c>
      <c r="R1518" t="s">
        <v>8344</v>
      </c>
      <c r="S1518" s="10">
        <f t="shared" si="73"/>
        <v>42649.583333333328</v>
      </c>
      <c r="T1518" s="12">
        <f t="shared" si="73"/>
        <v>42619.466342592597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19">
        <f t="shared" si="71"/>
        <v>1.6197999999999999</v>
      </c>
      <c r="P1519">
        <f t="shared" si="72"/>
        <v>39.507317073170732</v>
      </c>
      <c r="Q1519" t="s">
        <v>8343</v>
      </c>
      <c r="R1519" t="s">
        <v>8344</v>
      </c>
      <c r="S1519" s="10">
        <f t="shared" si="73"/>
        <v>41979.25</v>
      </c>
      <c r="T1519" s="12">
        <f t="shared" si="73"/>
        <v>41948.56658564815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19">
        <f t="shared" si="71"/>
        <v>2.0536666666666665</v>
      </c>
      <c r="P1520">
        <f t="shared" si="72"/>
        <v>130.52966101694915</v>
      </c>
      <c r="Q1520" t="s">
        <v>8343</v>
      </c>
      <c r="R1520" t="s">
        <v>8344</v>
      </c>
      <c r="S1520" s="10">
        <f t="shared" si="73"/>
        <v>41790.8200462963</v>
      </c>
      <c r="T1520" s="12">
        <f t="shared" si="73"/>
        <v>41760.8200462963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19">
        <f t="shared" si="71"/>
        <v>1.033638888888889</v>
      </c>
      <c r="P1521">
        <f t="shared" si="72"/>
        <v>64.156896551724131</v>
      </c>
      <c r="Q1521" t="s">
        <v>8343</v>
      </c>
      <c r="R1521" t="s">
        <v>8344</v>
      </c>
      <c r="S1521" s="10">
        <f t="shared" si="73"/>
        <v>41810.915972222225</v>
      </c>
      <c r="T1521" s="12">
        <f t="shared" si="73"/>
        <v>41782.741701388892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19">
        <f t="shared" si="71"/>
        <v>1.0347222222222223</v>
      </c>
      <c r="P1522">
        <f t="shared" si="72"/>
        <v>111.52694610778443</v>
      </c>
      <c r="Q1522" t="s">
        <v>8343</v>
      </c>
      <c r="R1522" t="s">
        <v>8344</v>
      </c>
      <c r="S1522" s="10">
        <f t="shared" si="73"/>
        <v>41992.166666666672</v>
      </c>
      <c r="T1522" s="12">
        <f t="shared" si="73"/>
        <v>41955.857789351852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19">
        <f t="shared" si="71"/>
        <v>1.0681333333333334</v>
      </c>
      <c r="P1523">
        <f t="shared" si="72"/>
        <v>170.44680851063831</v>
      </c>
      <c r="Q1523" t="s">
        <v>8343</v>
      </c>
      <c r="R1523" t="s">
        <v>8344</v>
      </c>
      <c r="S1523" s="10">
        <f t="shared" si="73"/>
        <v>42528.167719907404</v>
      </c>
      <c r="T1523" s="12">
        <f t="shared" si="73"/>
        <v>42493.167719907404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19">
        <f t="shared" si="71"/>
        <v>1.3896574712643677</v>
      </c>
      <c r="P1524">
        <f t="shared" si="72"/>
        <v>133.7391592920354</v>
      </c>
      <c r="Q1524" t="s">
        <v>8343</v>
      </c>
      <c r="R1524" t="s">
        <v>8344</v>
      </c>
      <c r="S1524" s="10">
        <f t="shared" si="73"/>
        <v>41929.830312500002</v>
      </c>
      <c r="T1524" s="12">
        <f t="shared" si="73"/>
        <v>41899.830312500002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19">
        <f t="shared" si="71"/>
        <v>1.2484324324324325</v>
      </c>
      <c r="P1525">
        <f t="shared" si="72"/>
        <v>95.834024896265561</v>
      </c>
      <c r="Q1525" t="s">
        <v>8343</v>
      </c>
      <c r="R1525" t="s">
        <v>8344</v>
      </c>
      <c r="S1525" s="10">
        <f t="shared" si="73"/>
        <v>41996</v>
      </c>
      <c r="T1525" s="12">
        <f t="shared" si="73"/>
        <v>41964.751342592594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19">
        <f t="shared" si="71"/>
        <v>2.0699999999999998</v>
      </c>
      <c r="P1526">
        <f t="shared" si="72"/>
        <v>221.78571428571428</v>
      </c>
      <c r="Q1526" t="s">
        <v>8343</v>
      </c>
      <c r="R1526" t="s">
        <v>8344</v>
      </c>
      <c r="S1526" s="10">
        <f t="shared" si="73"/>
        <v>42786.501041666663</v>
      </c>
      <c r="T1526" s="12">
        <f t="shared" si="73"/>
        <v>42756.501041666663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19">
        <f t="shared" si="71"/>
        <v>1.7400576923076922</v>
      </c>
      <c r="P1527">
        <f t="shared" si="72"/>
        <v>32.315357142857138</v>
      </c>
      <c r="Q1527" t="s">
        <v>8343</v>
      </c>
      <c r="R1527" t="s">
        <v>8344</v>
      </c>
      <c r="S1527" s="10">
        <f t="shared" si="73"/>
        <v>42600.702986111108</v>
      </c>
      <c r="T1527" s="12">
        <f t="shared" si="73"/>
        <v>42570.702986111108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19">
        <f t="shared" si="71"/>
        <v>1.2032608695652174</v>
      </c>
      <c r="P1528">
        <f t="shared" si="72"/>
        <v>98.839285714285708</v>
      </c>
      <c r="Q1528" t="s">
        <v>8343</v>
      </c>
      <c r="R1528" t="s">
        <v>8344</v>
      </c>
      <c r="S1528" s="10">
        <f t="shared" si="73"/>
        <v>42388.276006944448</v>
      </c>
      <c r="T1528" s="12">
        <f t="shared" si="73"/>
        <v>42339.276006944448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19">
        <f t="shared" si="71"/>
        <v>1.1044428571428573</v>
      </c>
      <c r="P1529">
        <f t="shared" si="72"/>
        <v>55.222142857142863</v>
      </c>
      <c r="Q1529" t="s">
        <v>8343</v>
      </c>
      <c r="R1529" t="s">
        <v>8344</v>
      </c>
      <c r="S1529" s="10">
        <f t="shared" si="73"/>
        <v>42808.558865740735</v>
      </c>
      <c r="T1529" s="12">
        <f t="shared" si="73"/>
        <v>42780.600532407407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19">
        <f t="shared" si="71"/>
        <v>2.8156666666666665</v>
      </c>
      <c r="P1530">
        <f t="shared" si="72"/>
        <v>52.793750000000003</v>
      </c>
      <c r="Q1530" t="s">
        <v>8343</v>
      </c>
      <c r="R1530" t="s">
        <v>8344</v>
      </c>
      <c r="S1530" s="10">
        <f t="shared" si="73"/>
        <v>42767</v>
      </c>
      <c r="T1530" s="12">
        <f t="shared" si="73"/>
        <v>42736.732893518521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19">
        <f t="shared" si="71"/>
        <v>1.0067894736842105</v>
      </c>
      <c r="P1531">
        <f t="shared" si="72"/>
        <v>135.66666666666666</v>
      </c>
      <c r="Q1531" t="s">
        <v>8343</v>
      </c>
      <c r="R1531" t="s">
        <v>8344</v>
      </c>
      <c r="S1531" s="10">
        <f t="shared" si="73"/>
        <v>42082.587037037039</v>
      </c>
      <c r="T1531" s="12">
        <f t="shared" si="73"/>
        <v>42052.628703703704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19">
        <f t="shared" si="71"/>
        <v>1.3482571428571428</v>
      </c>
      <c r="P1532">
        <f t="shared" si="72"/>
        <v>53.991990846681922</v>
      </c>
      <c r="Q1532" t="s">
        <v>8343</v>
      </c>
      <c r="R1532" t="s">
        <v>8344</v>
      </c>
      <c r="S1532" s="10">
        <f t="shared" si="73"/>
        <v>42300.767303240747</v>
      </c>
      <c r="T1532" s="12">
        <f t="shared" si="73"/>
        <v>42275.767303240747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19">
        <f t="shared" si="71"/>
        <v>1.7595744680851064</v>
      </c>
      <c r="P1533">
        <f t="shared" si="72"/>
        <v>56.643835616438359</v>
      </c>
      <c r="Q1533" t="s">
        <v>8343</v>
      </c>
      <c r="R1533" t="s">
        <v>8344</v>
      </c>
      <c r="S1533" s="10">
        <f t="shared" si="73"/>
        <v>41974.125</v>
      </c>
      <c r="T1533" s="12">
        <f t="shared" si="73"/>
        <v>41941.802384259259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19">
        <f t="shared" si="71"/>
        <v>4.8402000000000003</v>
      </c>
      <c r="P1534">
        <f t="shared" si="72"/>
        <v>82.316326530612244</v>
      </c>
      <c r="Q1534" t="s">
        <v>8343</v>
      </c>
      <c r="R1534" t="s">
        <v>8344</v>
      </c>
      <c r="S1534" s="10">
        <f t="shared" si="73"/>
        <v>42415.625</v>
      </c>
      <c r="T1534" s="12">
        <f t="shared" si="73"/>
        <v>42391.475289351853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19">
        <f t="shared" si="71"/>
        <v>1.4514</v>
      </c>
      <c r="P1535">
        <f t="shared" si="72"/>
        <v>88.26081081081081</v>
      </c>
      <c r="Q1535" t="s">
        <v>8343</v>
      </c>
      <c r="R1535" t="s">
        <v>8344</v>
      </c>
      <c r="S1535" s="10">
        <f t="shared" si="73"/>
        <v>42492.165972222225</v>
      </c>
      <c r="T1535" s="12">
        <f t="shared" si="73"/>
        <v>42443.00204861111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19">
        <f t="shared" si="71"/>
        <v>4.1773333333333333</v>
      </c>
      <c r="P1536">
        <f t="shared" si="72"/>
        <v>84.905149051490511</v>
      </c>
      <c r="Q1536" t="s">
        <v>8343</v>
      </c>
      <c r="R1536" t="s">
        <v>8344</v>
      </c>
      <c r="S1536" s="10">
        <f t="shared" si="73"/>
        <v>42251.67432870371</v>
      </c>
      <c r="T1536" s="12">
        <f t="shared" si="73"/>
        <v>42221.67432870371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19">
        <f t="shared" si="71"/>
        <v>1.3242499999999999</v>
      </c>
      <c r="P1537">
        <f t="shared" si="72"/>
        <v>48.154545454545456</v>
      </c>
      <c r="Q1537" t="s">
        <v>8343</v>
      </c>
      <c r="R1537" t="s">
        <v>8344</v>
      </c>
      <c r="S1537" s="10">
        <f t="shared" si="73"/>
        <v>42513.916666666672</v>
      </c>
      <c r="T1537" s="12">
        <f t="shared" si="73"/>
        <v>42484.829062500001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19">
        <f t="shared" si="71"/>
        <v>2.5030841666666666</v>
      </c>
      <c r="P1538">
        <f t="shared" si="72"/>
        <v>66.015406593406595</v>
      </c>
      <c r="Q1538" t="s">
        <v>8343</v>
      </c>
      <c r="R1538" t="s">
        <v>8344</v>
      </c>
      <c r="S1538" s="10">
        <f t="shared" si="73"/>
        <v>42243.802199074074</v>
      </c>
      <c r="T1538" s="12">
        <f t="shared" si="73"/>
        <v>42213.802199074074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19">
        <f t="shared" ref="O1539:O1602" si="74">E1539/D1539</f>
        <v>1.7989999999999999</v>
      </c>
      <c r="P1539">
        <f t="shared" ref="P1539:P1602" si="75">E1539/L1539</f>
        <v>96.375</v>
      </c>
      <c r="Q1539" t="s">
        <v>8343</v>
      </c>
      <c r="R1539" t="s">
        <v>8344</v>
      </c>
      <c r="S1539" s="10">
        <f t="shared" ref="S1539:T1602" si="76">(((I1539/60)/60)/24)+DATE(1970,1,1)</f>
        <v>42588.75</v>
      </c>
      <c r="T1539" s="12">
        <f t="shared" si="76"/>
        <v>42552.315127314811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19">
        <f t="shared" si="74"/>
        <v>1.0262857142857142</v>
      </c>
      <c r="P1540">
        <f t="shared" si="75"/>
        <v>156.17391304347825</v>
      </c>
      <c r="Q1540" t="s">
        <v>8343</v>
      </c>
      <c r="R1540" t="s">
        <v>8344</v>
      </c>
      <c r="S1540" s="10">
        <f t="shared" si="76"/>
        <v>42026.782060185185</v>
      </c>
      <c r="T1540" s="12">
        <f t="shared" si="76"/>
        <v>41981.782060185185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19">
        <f t="shared" si="74"/>
        <v>1.359861</v>
      </c>
      <c r="P1541">
        <f t="shared" si="75"/>
        <v>95.764859154929582</v>
      </c>
      <c r="Q1541" t="s">
        <v>8343</v>
      </c>
      <c r="R1541" t="s">
        <v>8344</v>
      </c>
      <c r="S1541" s="10">
        <f t="shared" si="76"/>
        <v>42738.919201388882</v>
      </c>
      <c r="T1541" s="12">
        <f t="shared" si="76"/>
        <v>42705.919201388882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19">
        <f t="shared" si="74"/>
        <v>1.1786666666666668</v>
      </c>
      <c r="P1542">
        <f t="shared" si="75"/>
        <v>180.40816326530611</v>
      </c>
      <c r="Q1542" t="s">
        <v>8343</v>
      </c>
      <c r="R1542" t="s">
        <v>8344</v>
      </c>
      <c r="S1542" s="10">
        <f t="shared" si="76"/>
        <v>41969.052083333328</v>
      </c>
      <c r="T1542" s="12">
        <f t="shared" si="76"/>
        <v>41939.00712962963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19">
        <f t="shared" si="74"/>
        <v>3.3333333333333332E-4</v>
      </c>
      <c r="P1543">
        <f t="shared" si="75"/>
        <v>3</v>
      </c>
      <c r="Q1543" t="s">
        <v>8343</v>
      </c>
      <c r="R1543" t="s">
        <v>8348</v>
      </c>
      <c r="S1543" s="10">
        <f t="shared" si="76"/>
        <v>42004.712245370371</v>
      </c>
      <c r="T1543" s="12">
        <f t="shared" si="76"/>
        <v>41974.712245370371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19">
        <f t="shared" si="74"/>
        <v>0.04</v>
      </c>
      <c r="P1544">
        <f t="shared" si="75"/>
        <v>20</v>
      </c>
      <c r="Q1544" t="s">
        <v>8343</v>
      </c>
      <c r="R1544" t="s">
        <v>8348</v>
      </c>
      <c r="S1544" s="10">
        <f t="shared" si="76"/>
        <v>42185.996527777781</v>
      </c>
      <c r="T1544" s="12">
        <f t="shared" si="76"/>
        <v>42170.996527777781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19">
        <f t="shared" si="74"/>
        <v>4.4444444444444444E-3</v>
      </c>
      <c r="P1545">
        <f t="shared" si="75"/>
        <v>10</v>
      </c>
      <c r="Q1545" t="s">
        <v>8343</v>
      </c>
      <c r="R1545" t="s">
        <v>8348</v>
      </c>
      <c r="S1545" s="10">
        <f t="shared" si="76"/>
        <v>41965.551319444443</v>
      </c>
      <c r="T1545" s="12">
        <f t="shared" si="76"/>
        <v>41935.509652777779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19">
        <f t="shared" si="74"/>
        <v>0</v>
      </c>
      <c r="P1546" t="e">
        <f t="shared" si="75"/>
        <v>#DIV/0!</v>
      </c>
      <c r="Q1546" t="s">
        <v>8343</v>
      </c>
      <c r="R1546" t="s">
        <v>8348</v>
      </c>
      <c r="S1546" s="10">
        <f t="shared" si="76"/>
        <v>42095.012499999997</v>
      </c>
      <c r="T1546" s="12">
        <f t="shared" si="76"/>
        <v>42053.051203703704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19">
        <f t="shared" si="74"/>
        <v>3.3333333333333332E-4</v>
      </c>
      <c r="P1547">
        <f t="shared" si="75"/>
        <v>1</v>
      </c>
      <c r="Q1547" t="s">
        <v>8343</v>
      </c>
      <c r="R1547" t="s">
        <v>8348</v>
      </c>
      <c r="S1547" s="10">
        <f t="shared" si="76"/>
        <v>42065.886111111111</v>
      </c>
      <c r="T1547" s="12">
        <f t="shared" si="76"/>
        <v>42031.884652777779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19">
        <f t="shared" si="74"/>
        <v>0.28899999999999998</v>
      </c>
      <c r="P1548">
        <f t="shared" si="75"/>
        <v>26.272727272727273</v>
      </c>
      <c r="Q1548" t="s">
        <v>8343</v>
      </c>
      <c r="R1548" t="s">
        <v>8348</v>
      </c>
      <c r="S1548" s="10">
        <f t="shared" si="76"/>
        <v>41899.212951388887</v>
      </c>
      <c r="T1548" s="12">
        <f t="shared" si="76"/>
        <v>41839.212951388887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19">
        <f t="shared" si="74"/>
        <v>0</v>
      </c>
      <c r="P1549" t="e">
        <f t="shared" si="75"/>
        <v>#DIV/0!</v>
      </c>
      <c r="Q1549" t="s">
        <v>8343</v>
      </c>
      <c r="R1549" t="s">
        <v>8348</v>
      </c>
      <c r="S1549" s="10">
        <f t="shared" si="76"/>
        <v>42789.426875000005</v>
      </c>
      <c r="T1549" s="12">
        <f t="shared" si="76"/>
        <v>42782.426875000005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19">
        <f t="shared" si="74"/>
        <v>8.5714285714285715E-2</v>
      </c>
      <c r="P1550">
        <f t="shared" si="75"/>
        <v>60</v>
      </c>
      <c r="Q1550" t="s">
        <v>8343</v>
      </c>
      <c r="R1550" t="s">
        <v>8348</v>
      </c>
      <c r="S1550" s="10">
        <f t="shared" si="76"/>
        <v>42316.923842592587</v>
      </c>
      <c r="T1550" s="12">
        <f t="shared" si="76"/>
        <v>42286.88217592593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19">
        <f t="shared" si="74"/>
        <v>0.34</v>
      </c>
      <c r="P1551">
        <f t="shared" si="75"/>
        <v>28.333333333333332</v>
      </c>
      <c r="Q1551" t="s">
        <v>8343</v>
      </c>
      <c r="R1551" t="s">
        <v>8348</v>
      </c>
      <c r="S1551" s="10">
        <f t="shared" si="76"/>
        <v>42311.177766203706</v>
      </c>
      <c r="T1551" s="12">
        <f t="shared" si="76"/>
        <v>42281.136099537034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19">
        <f t="shared" si="74"/>
        <v>0.13466666666666666</v>
      </c>
      <c r="P1552">
        <f t="shared" si="75"/>
        <v>14.428571428571429</v>
      </c>
      <c r="Q1552" t="s">
        <v>8343</v>
      </c>
      <c r="R1552" t="s">
        <v>8348</v>
      </c>
      <c r="S1552" s="10">
        <f t="shared" si="76"/>
        <v>42502.449467592596</v>
      </c>
      <c r="T1552" s="12">
        <f t="shared" si="76"/>
        <v>42472.449467592596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19">
        <f t="shared" si="74"/>
        <v>0</v>
      </c>
      <c r="P1553" t="e">
        <f t="shared" si="75"/>
        <v>#DIV/0!</v>
      </c>
      <c r="Q1553" t="s">
        <v>8343</v>
      </c>
      <c r="R1553" t="s">
        <v>8348</v>
      </c>
      <c r="S1553" s="10">
        <f t="shared" si="76"/>
        <v>42151.824525462958</v>
      </c>
      <c r="T1553" s="12">
        <f t="shared" si="76"/>
        <v>42121.824525462958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19">
        <f t="shared" si="74"/>
        <v>0.49186046511627907</v>
      </c>
      <c r="P1554">
        <f t="shared" si="75"/>
        <v>132.1875</v>
      </c>
      <c r="Q1554" t="s">
        <v>8343</v>
      </c>
      <c r="R1554" t="s">
        <v>8348</v>
      </c>
      <c r="S1554" s="10">
        <f t="shared" si="76"/>
        <v>41913.165972222225</v>
      </c>
      <c r="T1554" s="12">
        <f t="shared" si="76"/>
        <v>41892.688750000001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19">
        <f t="shared" si="74"/>
        <v>0</v>
      </c>
      <c r="P1555" t="e">
        <f t="shared" si="75"/>
        <v>#DIV/0!</v>
      </c>
      <c r="Q1555" t="s">
        <v>8343</v>
      </c>
      <c r="R1555" t="s">
        <v>8348</v>
      </c>
      <c r="S1555" s="10">
        <f t="shared" si="76"/>
        <v>42249.282951388886</v>
      </c>
      <c r="T1555" s="12">
        <f t="shared" si="76"/>
        <v>42219.282951388886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19">
        <f t="shared" si="74"/>
        <v>0</v>
      </c>
      <c r="P1556" t="e">
        <f t="shared" si="75"/>
        <v>#DIV/0!</v>
      </c>
      <c r="Q1556" t="s">
        <v>8343</v>
      </c>
      <c r="R1556" t="s">
        <v>8348</v>
      </c>
      <c r="S1556" s="10">
        <f t="shared" si="76"/>
        <v>42218.252199074079</v>
      </c>
      <c r="T1556" s="12">
        <f t="shared" si="76"/>
        <v>42188.252199074079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19">
        <f t="shared" si="74"/>
        <v>0</v>
      </c>
      <c r="P1557" t="e">
        <f t="shared" si="75"/>
        <v>#DIV/0!</v>
      </c>
      <c r="Q1557" t="s">
        <v>8343</v>
      </c>
      <c r="R1557" t="s">
        <v>8348</v>
      </c>
      <c r="S1557" s="10">
        <f t="shared" si="76"/>
        <v>42264.708333333328</v>
      </c>
      <c r="T1557" s="12">
        <f t="shared" si="76"/>
        <v>42241.613796296297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19">
        <f t="shared" si="74"/>
        <v>0.45133333333333331</v>
      </c>
      <c r="P1558">
        <f t="shared" si="75"/>
        <v>56.416666666666664</v>
      </c>
      <c r="Q1558" t="s">
        <v>8343</v>
      </c>
      <c r="R1558" t="s">
        <v>8348</v>
      </c>
      <c r="S1558" s="10">
        <f t="shared" si="76"/>
        <v>42555.153055555551</v>
      </c>
      <c r="T1558" s="12">
        <f t="shared" si="76"/>
        <v>42525.153055555551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19">
        <f t="shared" si="74"/>
        <v>0.04</v>
      </c>
      <c r="P1559">
        <f t="shared" si="75"/>
        <v>100</v>
      </c>
      <c r="Q1559" t="s">
        <v>8343</v>
      </c>
      <c r="R1559" t="s">
        <v>8348</v>
      </c>
      <c r="S1559" s="10">
        <f t="shared" si="76"/>
        <v>41902.65315972222</v>
      </c>
      <c r="T1559" s="12">
        <f t="shared" si="76"/>
        <v>41871.65315972222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19">
        <f t="shared" si="74"/>
        <v>4.6666666666666669E-2</v>
      </c>
      <c r="P1560">
        <f t="shared" si="75"/>
        <v>11.666666666666666</v>
      </c>
      <c r="Q1560" t="s">
        <v>8343</v>
      </c>
      <c r="R1560" t="s">
        <v>8348</v>
      </c>
      <c r="S1560" s="10">
        <f t="shared" si="76"/>
        <v>42244.508333333331</v>
      </c>
      <c r="T1560" s="12">
        <f t="shared" si="76"/>
        <v>42185.397673611107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19">
        <f t="shared" si="74"/>
        <v>3.3333333333333335E-3</v>
      </c>
      <c r="P1561">
        <f t="shared" si="75"/>
        <v>50</v>
      </c>
      <c r="Q1561" t="s">
        <v>8343</v>
      </c>
      <c r="R1561" t="s">
        <v>8348</v>
      </c>
      <c r="S1561" s="10">
        <f t="shared" si="76"/>
        <v>42123.05322916666</v>
      </c>
      <c r="T1561" s="12">
        <f t="shared" si="76"/>
        <v>42108.05322916666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19">
        <f t="shared" si="74"/>
        <v>3.7600000000000001E-2</v>
      </c>
      <c r="P1562">
        <f t="shared" si="75"/>
        <v>23.5</v>
      </c>
      <c r="Q1562" t="s">
        <v>8343</v>
      </c>
      <c r="R1562" t="s">
        <v>8348</v>
      </c>
      <c r="S1562" s="10">
        <f t="shared" si="76"/>
        <v>41956.062418981484</v>
      </c>
      <c r="T1562" s="12">
        <f t="shared" si="76"/>
        <v>41936.020752314813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19">
        <f t="shared" si="74"/>
        <v>6.7000000000000002E-3</v>
      </c>
      <c r="P1563">
        <f t="shared" si="75"/>
        <v>67</v>
      </c>
      <c r="Q1563" t="s">
        <v>8327</v>
      </c>
      <c r="R1563" t="s">
        <v>8349</v>
      </c>
      <c r="S1563" s="10">
        <f t="shared" si="76"/>
        <v>41585.083368055559</v>
      </c>
      <c r="T1563" s="12">
        <f t="shared" si="76"/>
        <v>41555.041701388887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19">
        <f t="shared" si="74"/>
        <v>0</v>
      </c>
      <c r="P1564" t="e">
        <f t="shared" si="75"/>
        <v>#DIV/0!</v>
      </c>
      <c r="Q1564" t="s">
        <v>8327</v>
      </c>
      <c r="R1564" t="s">
        <v>8349</v>
      </c>
      <c r="S1564" s="10">
        <f t="shared" si="76"/>
        <v>40149.034722222219</v>
      </c>
      <c r="T1564" s="12">
        <f t="shared" si="76"/>
        <v>40079.566157407404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19">
        <f t="shared" si="74"/>
        <v>1.4166666666666666E-2</v>
      </c>
      <c r="P1565">
        <f t="shared" si="75"/>
        <v>42.5</v>
      </c>
      <c r="Q1565" t="s">
        <v>8327</v>
      </c>
      <c r="R1565" t="s">
        <v>8349</v>
      </c>
      <c r="S1565" s="10">
        <f t="shared" si="76"/>
        <v>41712.700821759259</v>
      </c>
      <c r="T1565" s="12">
        <f t="shared" si="76"/>
        <v>41652.742488425924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19">
        <f t="shared" si="74"/>
        <v>1E-3</v>
      </c>
      <c r="P1566">
        <f t="shared" si="75"/>
        <v>10</v>
      </c>
      <c r="Q1566" t="s">
        <v>8327</v>
      </c>
      <c r="R1566" t="s">
        <v>8349</v>
      </c>
      <c r="S1566" s="10">
        <f t="shared" si="76"/>
        <v>42152.836805555555</v>
      </c>
      <c r="T1566" s="12">
        <f t="shared" si="76"/>
        <v>42121.367002314815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19">
        <f t="shared" si="74"/>
        <v>2.5000000000000001E-2</v>
      </c>
      <c r="P1567">
        <f t="shared" si="75"/>
        <v>100</v>
      </c>
      <c r="Q1567" t="s">
        <v>8327</v>
      </c>
      <c r="R1567" t="s">
        <v>8349</v>
      </c>
      <c r="S1567" s="10">
        <f t="shared" si="76"/>
        <v>40702.729872685188</v>
      </c>
      <c r="T1567" s="12">
        <f t="shared" si="76"/>
        <v>40672.729872685188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19">
        <f t="shared" si="74"/>
        <v>0.21249999999999999</v>
      </c>
      <c r="P1568">
        <f t="shared" si="75"/>
        <v>108.05084745762711</v>
      </c>
      <c r="Q1568" t="s">
        <v>8327</v>
      </c>
      <c r="R1568" t="s">
        <v>8349</v>
      </c>
      <c r="S1568" s="10">
        <f t="shared" si="76"/>
        <v>42578.916666666672</v>
      </c>
      <c r="T1568" s="12">
        <f t="shared" si="76"/>
        <v>42549.916712962964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19">
        <f t="shared" si="74"/>
        <v>4.1176470588235294E-2</v>
      </c>
      <c r="P1569">
        <f t="shared" si="75"/>
        <v>26.923076923076923</v>
      </c>
      <c r="Q1569" t="s">
        <v>8327</v>
      </c>
      <c r="R1569" t="s">
        <v>8349</v>
      </c>
      <c r="S1569" s="10">
        <f t="shared" si="76"/>
        <v>41687</v>
      </c>
      <c r="T1569" s="12">
        <f t="shared" si="76"/>
        <v>41671.936863425923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19">
        <f t="shared" si="74"/>
        <v>0.13639999999999999</v>
      </c>
      <c r="P1570">
        <f t="shared" si="75"/>
        <v>155</v>
      </c>
      <c r="Q1570" t="s">
        <v>8327</v>
      </c>
      <c r="R1570" t="s">
        <v>8349</v>
      </c>
      <c r="S1570" s="10">
        <f t="shared" si="76"/>
        <v>41997.062326388885</v>
      </c>
      <c r="T1570" s="12">
        <f t="shared" si="76"/>
        <v>41962.062326388885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19">
        <f t="shared" si="74"/>
        <v>0</v>
      </c>
      <c r="P1571" t="e">
        <f t="shared" si="75"/>
        <v>#DIV/0!</v>
      </c>
      <c r="Q1571" t="s">
        <v>8327</v>
      </c>
      <c r="R1571" t="s">
        <v>8349</v>
      </c>
      <c r="S1571" s="10">
        <f t="shared" si="76"/>
        <v>41419.679560185185</v>
      </c>
      <c r="T1571" s="12">
        <f t="shared" si="76"/>
        <v>41389.679560185185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19">
        <f t="shared" si="74"/>
        <v>0.41399999999999998</v>
      </c>
      <c r="P1572">
        <f t="shared" si="75"/>
        <v>47.769230769230766</v>
      </c>
      <c r="Q1572" t="s">
        <v>8327</v>
      </c>
      <c r="R1572" t="s">
        <v>8349</v>
      </c>
      <c r="S1572" s="10">
        <f t="shared" si="76"/>
        <v>42468.771782407406</v>
      </c>
      <c r="T1572" s="12">
        <f t="shared" si="76"/>
        <v>42438.813449074078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19">
        <f t="shared" si="74"/>
        <v>6.6115702479338841E-3</v>
      </c>
      <c r="P1573">
        <f t="shared" si="75"/>
        <v>20</v>
      </c>
      <c r="Q1573" t="s">
        <v>8327</v>
      </c>
      <c r="R1573" t="s">
        <v>8349</v>
      </c>
      <c r="S1573" s="10">
        <f t="shared" si="76"/>
        <v>42174.769479166673</v>
      </c>
      <c r="T1573" s="12">
        <f t="shared" si="76"/>
        <v>42144.769479166673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19">
        <f t="shared" si="74"/>
        <v>0.05</v>
      </c>
      <c r="P1574">
        <f t="shared" si="75"/>
        <v>41.666666666666664</v>
      </c>
      <c r="Q1574" t="s">
        <v>8327</v>
      </c>
      <c r="R1574" t="s">
        <v>8349</v>
      </c>
      <c r="S1574" s="10">
        <f t="shared" si="76"/>
        <v>42428.999305555553</v>
      </c>
      <c r="T1574" s="12">
        <f t="shared" si="76"/>
        <v>42404.033090277779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19">
        <f t="shared" si="74"/>
        <v>2.4777777777777777E-2</v>
      </c>
      <c r="P1575">
        <f t="shared" si="75"/>
        <v>74.333333333333329</v>
      </c>
      <c r="Q1575" t="s">
        <v>8327</v>
      </c>
      <c r="R1575" t="s">
        <v>8349</v>
      </c>
      <c r="S1575" s="10">
        <f t="shared" si="76"/>
        <v>42826.165972222225</v>
      </c>
      <c r="T1575" s="12">
        <f t="shared" si="76"/>
        <v>42786.000023148154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19">
        <f t="shared" si="74"/>
        <v>5.0599999999999999E-2</v>
      </c>
      <c r="P1576">
        <f t="shared" si="75"/>
        <v>84.333333333333329</v>
      </c>
      <c r="Q1576" t="s">
        <v>8327</v>
      </c>
      <c r="R1576" t="s">
        <v>8349</v>
      </c>
      <c r="S1576" s="10">
        <f t="shared" si="76"/>
        <v>42052.927418981482</v>
      </c>
      <c r="T1576" s="12">
        <f t="shared" si="76"/>
        <v>42017.927418981482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19">
        <f t="shared" si="74"/>
        <v>0.2291</v>
      </c>
      <c r="P1577">
        <f t="shared" si="75"/>
        <v>65.457142857142856</v>
      </c>
      <c r="Q1577" t="s">
        <v>8327</v>
      </c>
      <c r="R1577" t="s">
        <v>8349</v>
      </c>
      <c r="S1577" s="10">
        <f t="shared" si="76"/>
        <v>41829.524259259262</v>
      </c>
      <c r="T1577" s="12">
        <f t="shared" si="76"/>
        <v>41799.524259259262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19">
        <f t="shared" si="74"/>
        <v>0.13</v>
      </c>
      <c r="P1578">
        <f t="shared" si="75"/>
        <v>65</v>
      </c>
      <c r="Q1578" t="s">
        <v>8327</v>
      </c>
      <c r="R1578" t="s">
        <v>8349</v>
      </c>
      <c r="S1578" s="10">
        <f t="shared" si="76"/>
        <v>42185.879259259258</v>
      </c>
      <c r="T1578" s="12">
        <f t="shared" si="76"/>
        <v>42140.879259259258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19">
        <f t="shared" si="74"/>
        <v>5.4999999999999997E-3</v>
      </c>
      <c r="P1579">
        <f t="shared" si="75"/>
        <v>27.5</v>
      </c>
      <c r="Q1579" t="s">
        <v>8327</v>
      </c>
      <c r="R1579" t="s">
        <v>8349</v>
      </c>
      <c r="S1579" s="10">
        <f t="shared" si="76"/>
        <v>41114.847777777781</v>
      </c>
      <c r="T1579" s="12">
        <f t="shared" si="76"/>
        <v>41054.847777777781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19">
        <f t="shared" si="74"/>
        <v>0.10806536636794939</v>
      </c>
      <c r="P1580">
        <f t="shared" si="75"/>
        <v>51.25</v>
      </c>
      <c r="Q1580" t="s">
        <v>8327</v>
      </c>
      <c r="R1580" t="s">
        <v>8349</v>
      </c>
      <c r="S1580" s="10">
        <f t="shared" si="76"/>
        <v>40423.083333333336</v>
      </c>
      <c r="T1580" s="12">
        <f t="shared" si="76"/>
        <v>40399.065868055557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19">
        <f t="shared" si="74"/>
        <v>8.4008400840084006E-3</v>
      </c>
      <c r="P1581">
        <f t="shared" si="75"/>
        <v>14</v>
      </c>
      <c r="Q1581" t="s">
        <v>8327</v>
      </c>
      <c r="R1581" t="s">
        <v>8349</v>
      </c>
      <c r="S1581" s="10">
        <f t="shared" si="76"/>
        <v>41514.996423611112</v>
      </c>
      <c r="T1581" s="12">
        <f t="shared" si="76"/>
        <v>41481.996423611112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19">
        <f t="shared" si="74"/>
        <v>0</v>
      </c>
      <c r="P1582" t="e">
        <f t="shared" si="75"/>
        <v>#DIV/0!</v>
      </c>
      <c r="Q1582" t="s">
        <v>8327</v>
      </c>
      <c r="R1582" t="s">
        <v>8349</v>
      </c>
      <c r="S1582" s="10">
        <f t="shared" si="76"/>
        <v>41050.050069444449</v>
      </c>
      <c r="T1582" s="12">
        <f t="shared" si="76"/>
        <v>40990.050069444449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19">
        <f t="shared" si="74"/>
        <v>5.0000000000000001E-3</v>
      </c>
      <c r="P1583">
        <f t="shared" si="75"/>
        <v>5</v>
      </c>
      <c r="Q1583" t="s">
        <v>8343</v>
      </c>
      <c r="R1583" t="s">
        <v>8350</v>
      </c>
      <c r="S1583" s="10">
        <f t="shared" si="76"/>
        <v>42357.448958333334</v>
      </c>
      <c r="T1583" s="12">
        <f t="shared" si="76"/>
        <v>42325.448958333334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19">
        <f t="shared" si="74"/>
        <v>9.2999999999999999E-2</v>
      </c>
      <c r="P1584">
        <f t="shared" si="75"/>
        <v>31</v>
      </c>
      <c r="Q1584" t="s">
        <v>8343</v>
      </c>
      <c r="R1584" t="s">
        <v>8350</v>
      </c>
      <c r="S1584" s="10">
        <f t="shared" si="76"/>
        <v>42303.888888888891</v>
      </c>
      <c r="T1584" s="12">
        <f t="shared" si="76"/>
        <v>42246.789965277778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19">
        <f t="shared" si="74"/>
        <v>7.5000000000000002E-4</v>
      </c>
      <c r="P1585">
        <f t="shared" si="75"/>
        <v>15</v>
      </c>
      <c r="Q1585" t="s">
        <v>8343</v>
      </c>
      <c r="R1585" t="s">
        <v>8350</v>
      </c>
      <c r="S1585" s="10">
        <f t="shared" si="76"/>
        <v>41907.904988425929</v>
      </c>
      <c r="T1585" s="12">
        <f t="shared" si="76"/>
        <v>41877.904988425929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19">
        <f t="shared" si="74"/>
        <v>0</v>
      </c>
      <c r="P1586" t="e">
        <f t="shared" si="75"/>
        <v>#DIV/0!</v>
      </c>
      <c r="Q1586" t="s">
        <v>8343</v>
      </c>
      <c r="R1586" t="s">
        <v>8350</v>
      </c>
      <c r="S1586" s="10">
        <f t="shared" si="76"/>
        <v>41789.649317129632</v>
      </c>
      <c r="T1586" s="12">
        <f t="shared" si="76"/>
        <v>41779.649317129632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19">
        <f t="shared" si="74"/>
        <v>0.79</v>
      </c>
      <c r="P1587">
        <f t="shared" si="75"/>
        <v>131.66666666666666</v>
      </c>
      <c r="Q1587" t="s">
        <v>8343</v>
      </c>
      <c r="R1587" t="s">
        <v>8350</v>
      </c>
      <c r="S1587" s="10">
        <f t="shared" si="76"/>
        <v>42729.458333333328</v>
      </c>
      <c r="T1587" s="12">
        <f t="shared" si="76"/>
        <v>42707.895462962959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19">
        <f t="shared" si="74"/>
        <v>0</v>
      </c>
      <c r="P1588" t="e">
        <f t="shared" si="75"/>
        <v>#DIV/0!</v>
      </c>
      <c r="Q1588" t="s">
        <v>8343</v>
      </c>
      <c r="R1588" t="s">
        <v>8350</v>
      </c>
      <c r="S1588" s="10">
        <f t="shared" si="76"/>
        <v>42099.062754629631</v>
      </c>
      <c r="T1588" s="12">
        <f t="shared" si="76"/>
        <v>42069.104421296302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19">
        <f t="shared" si="74"/>
        <v>1.3333333333333334E-4</v>
      </c>
      <c r="P1589">
        <f t="shared" si="75"/>
        <v>1</v>
      </c>
      <c r="Q1589" t="s">
        <v>8343</v>
      </c>
      <c r="R1589" t="s">
        <v>8350</v>
      </c>
      <c r="S1589" s="10">
        <f t="shared" si="76"/>
        <v>41986.950983796298</v>
      </c>
      <c r="T1589" s="12">
        <f t="shared" si="76"/>
        <v>41956.950983796298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19">
        <f t="shared" si="74"/>
        <v>0</v>
      </c>
      <c r="P1590" t="e">
        <f t="shared" si="75"/>
        <v>#DIV/0!</v>
      </c>
      <c r="Q1590" t="s">
        <v>8343</v>
      </c>
      <c r="R1590" t="s">
        <v>8350</v>
      </c>
      <c r="S1590" s="10">
        <f t="shared" si="76"/>
        <v>42035.841666666667</v>
      </c>
      <c r="T1590" s="12">
        <f t="shared" si="76"/>
        <v>42005.24998842593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19">
        <f t="shared" si="74"/>
        <v>0</v>
      </c>
      <c r="P1591" t="e">
        <f t="shared" si="75"/>
        <v>#DIV/0!</v>
      </c>
      <c r="Q1591" t="s">
        <v>8343</v>
      </c>
      <c r="R1591" t="s">
        <v>8350</v>
      </c>
      <c r="S1591" s="10">
        <f t="shared" si="76"/>
        <v>42286.984791666662</v>
      </c>
      <c r="T1591" s="12">
        <f t="shared" si="76"/>
        <v>42256.984791666662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19">
        <f t="shared" si="74"/>
        <v>1.7000000000000001E-2</v>
      </c>
      <c r="P1592">
        <f t="shared" si="75"/>
        <v>510</v>
      </c>
      <c r="Q1592" t="s">
        <v>8343</v>
      </c>
      <c r="R1592" t="s">
        <v>8350</v>
      </c>
      <c r="S1592" s="10">
        <f t="shared" si="76"/>
        <v>42270.857222222221</v>
      </c>
      <c r="T1592" s="12">
        <f t="shared" si="76"/>
        <v>42240.857222222221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19">
        <f t="shared" si="74"/>
        <v>0.29228571428571426</v>
      </c>
      <c r="P1593">
        <f t="shared" si="75"/>
        <v>44.478260869565219</v>
      </c>
      <c r="Q1593" t="s">
        <v>8343</v>
      </c>
      <c r="R1593" t="s">
        <v>8350</v>
      </c>
      <c r="S1593" s="10">
        <f t="shared" si="76"/>
        <v>42463.68450231482</v>
      </c>
      <c r="T1593" s="12">
        <f t="shared" si="76"/>
        <v>42433.726168981477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19">
        <f t="shared" si="74"/>
        <v>0</v>
      </c>
      <c r="P1594" t="e">
        <f t="shared" si="75"/>
        <v>#DIV/0!</v>
      </c>
      <c r="Q1594" t="s">
        <v>8343</v>
      </c>
      <c r="R1594" t="s">
        <v>8350</v>
      </c>
      <c r="S1594" s="10">
        <f t="shared" si="76"/>
        <v>42091.031076388885</v>
      </c>
      <c r="T1594" s="12">
        <f t="shared" si="76"/>
        <v>42046.072743055556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19">
        <f t="shared" si="74"/>
        <v>1.3636363636363637E-4</v>
      </c>
      <c r="P1595">
        <f t="shared" si="75"/>
        <v>1</v>
      </c>
      <c r="Q1595" t="s">
        <v>8343</v>
      </c>
      <c r="R1595" t="s">
        <v>8350</v>
      </c>
      <c r="S1595" s="10">
        <f t="shared" si="76"/>
        <v>42063.845543981486</v>
      </c>
      <c r="T1595" s="12">
        <f t="shared" si="76"/>
        <v>42033.845543981486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19">
        <f t="shared" si="74"/>
        <v>0.20499999999999999</v>
      </c>
      <c r="P1596">
        <f t="shared" si="75"/>
        <v>20.5</v>
      </c>
      <c r="Q1596" t="s">
        <v>8343</v>
      </c>
      <c r="R1596" t="s">
        <v>8350</v>
      </c>
      <c r="S1596" s="10">
        <f t="shared" si="76"/>
        <v>42505.681249999994</v>
      </c>
      <c r="T1596" s="12">
        <f t="shared" si="76"/>
        <v>42445.712754629625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19">
        <f t="shared" si="74"/>
        <v>2.8E-3</v>
      </c>
      <c r="P1597">
        <f t="shared" si="75"/>
        <v>40</v>
      </c>
      <c r="Q1597" t="s">
        <v>8343</v>
      </c>
      <c r="R1597" t="s">
        <v>8350</v>
      </c>
      <c r="S1597" s="10">
        <f t="shared" si="76"/>
        <v>41808.842361111114</v>
      </c>
      <c r="T1597" s="12">
        <f t="shared" si="76"/>
        <v>41780.050092592595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19">
        <f t="shared" si="74"/>
        <v>2.3076923076923078E-2</v>
      </c>
      <c r="P1598">
        <f t="shared" si="75"/>
        <v>25</v>
      </c>
      <c r="Q1598" t="s">
        <v>8343</v>
      </c>
      <c r="R1598" t="s">
        <v>8350</v>
      </c>
      <c r="S1598" s="10">
        <f t="shared" si="76"/>
        <v>41986.471863425926</v>
      </c>
      <c r="T1598" s="12">
        <f t="shared" si="76"/>
        <v>41941.430196759262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19">
        <f t="shared" si="74"/>
        <v>0</v>
      </c>
      <c r="P1599" t="e">
        <f t="shared" si="75"/>
        <v>#DIV/0!</v>
      </c>
      <c r="Q1599" t="s">
        <v>8343</v>
      </c>
      <c r="R1599" t="s">
        <v>8350</v>
      </c>
      <c r="S1599" s="10">
        <f t="shared" si="76"/>
        <v>42633.354131944448</v>
      </c>
      <c r="T1599" s="12">
        <f t="shared" si="76"/>
        <v>42603.354131944448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19">
        <f t="shared" si="74"/>
        <v>1.25E-3</v>
      </c>
      <c r="P1600">
        <f t="shared" si="75"/>
        <v>1</v>
      </c>
      <c r="Q1600" t="s">
        <v>8343</v>
      </c>
      <c r="R1600" t="s">
        <v>8350</v>
      </c>
      <c r="S1600" s="10">
        <f t="shared" si="76"/>
        <v>42211.667337962965</v>
      </c>
      <c r="T1600" s="12">
        <f t="shared" si="76"/>
        <v>42151.667337962965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19">
        <f t="shared" si="74"/>
        <v>0</v>
      </c>
      <c r="P1601" t="e">
        <f t="shared" si="75"/>
        <v>#DIV/0!</v>
      </c>
      <c r="Q1601" t="s">
        <v>8343</v>
      </c>
      <c r="R1601" t="s">
        <v>8350</v>
      </c>
      <c r="S1601" s="10">
        <f t="shared" si="76"/>
        <v>42468.497407407413</v>
      </c>
      <c r="T1601" s="12">
        <f t="shared" si="76"/>
        <v>42438.53907407407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19">
        <f t="shared" si="74"/>
        <v>7.3400000000000007E-2</v>
      </c>
      <c r="P1602">
        <f t="shared" si="75"/>
        <v>40.777777777777779</v>
      </c>
      <c r="Q1602" t="s">
        <v>8343</v>
      </c>
      <c r="R1602" t="s">
        <v>8350</v>
      </c>
      <c r="S1602" s="10">
        <f t="shared" si="76"/>
        <v>41835.21597222222</v>
      </c>
      <c r="T1602" s="12">
        <f t="shared" si="76"/>
        <v>41791.057314814818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19">
        <f t="shared" ref="O1603:O1666" si="77">E1603/D1603</f>
        <v>1.082492</v>
      </c>
      <c r="P1603">
        <f t="shared" ref="P1603:P1666" si="78">E1603/L1603</f>
        <v>48.325535714285714</v>
      </c>
      <c r="Q1603" t="s">
        <v>8330</v>
      </c>
      <c r="R1603" t="s">
        <v>8331</v>
      </c>
      <c r="S1603" s="10">
        <f t="shared" ref="S1603:T1666" si="79">(((I1603/60)/60)/24)+DATE(1970,1,1)</f>
        <v>40668.092974537038</v>
      </c>
      <c r="T1603" s="12">
        <f t="shared" si="79"/>
        <v>40638.092974537038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19">
        <f t="shared" si="77"/>
        <v>1.0016666666666667</v>
      </c>
      <c r="P1604">
        <f t="shared" si="78"/>
        <v>46.953125</v>
      </c>
      <c r="Q1604" t="s">
        <v>8330</v>
      </c>
      <c r="R1604" t="s">
        <v>8331</v>
      </c>
      <c r="S1604" s="10">
        <f t="shared" si="79"/>
        <v>40830.958333333336</v>
      </c>
      <c r="T1604" s="12">
        <f t="shared" si="79"/>
        <v>40788.297650462962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19">
        <f t="shared" si="77"/>
        <v>1.0003299999999999</v>
      </c>
      <c r="P1605">
        <f t="shared" si="78"/>
        <v>66.688666666666663</v>
      </c>
      <c r="Q1605" t="s">
        <v>8330</v>
      </c>
      <c r="R1605" t="s">
        <v>8331</v>
      </c>
      <c r="S1605" s="10">
        <f t="shared" si="79"/>
        <v>40936.169664351852</v>
      </c>
      <c r="T1605" s="12">
        <f t="shared" si="79"/>
        <v>40876.169664351852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19">
        <f t="shared" si="77"/>
        <v>1.2210714285714286</v>
      </c>
      <c r="P1606">
        <f t="shared" si="78"/>
        <v>48.842857142857142</v>
      </c>
      <c r="Q1606" t="s">
        <v>8330</v>
      </c>
      <c r="R1606" t="s">
        <v>8331</v>
      </c>
      <c r="S1606" s="10">
        <f t="shared" si="79"/>
        <v>40985.80364583333</v>
      </c>
      <c r="T1606" s="12">
        <f t="shared" si="79"/>
        <v>40945.845312500001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19">
        <f t="shared" si="77"/>
        <v>1.0069333333333335</v>
      </c>
      <c r="P1607">
        <f t="shared" si="78"/>
        <v>137.30909090909091</v>
      </c>
      <c r="Q1607" t="s">
        <v>8330</v>
      </c>
      <c r="R1607" t="s">
        <v>8331</v>
      </c>
      <c r="S1607" s="10">
        <f t="shared" si="79"/>
        <v>40756.291666666664</v>
      </c>
      <c r="T1607" s="12">
        <f t="shared" si="79"/>
        <v>40747.012881944444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19">
        <f t="shared" si="77"/>
        <v>1.01004125</v>
      </c>
      <c r="P1608">
        <f t="shared" si="78"/>
        <v>87.829673913043479</v>
      </c>
      <c r="Q1608" t="s">
        <v>8330</v>
      </c>
      <c r="R1608" t="s">
        <v>8331</v>
      </c>
      <c r="S1608" s="10">
        <f t="shared" si="79"/>
        <v>40626.069884259261</v>
      </c>
      <c r="T1608" s="12">
        <f t="shared" si="79"/>
        <v>40536.111550925925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19">
        <f t="shared" si="77"/>
        <v>1.4511000000000001</v>
      </c>
      <c r="P1609">
        <f t="shared" si="78"/>
        <v>70.785365853658533</v>
      </c>
      <c r="Q1609" t="s">
        <v>8330</v>
      </c>
      <c r="R1609" t="s">
        <v>8331</v>
      </c>
      <c r="S1609" s="10">
        <f t="shared" si="79"/>
        <v>41074.80846064815</v>
      </c>
      <c r="T1609" s="12">
        <f t="shared" si="79"/>
        <v>41053.80846064815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19">
        <f t="shared" si="77"/>
        <v>1.0125</v>
      </c>
      <c r="P1610">
        <f t="shared" si="78"/>
        <v>52.826086956521742</v>
      </c>
      <c r="Q1610" t="s">
        <v>8330</v>
      </c>
      <c r="R1610" t="s">
        <v>8331</v>
      </c>
      <c r="S1610" s="10">
        <f t="shared" si="79"/>
        <v>41640.226388888892</v>
      </c>
      <c r="T1610" s="12">
        <f t="shared" si="79"/>
        <v>41607.83085648148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19">
        <f t="shared" si="77"/>
        <v>1.1833333333333333</v>
      </c>
      <c r="P1611">
        <f t="shared" si="78"/>
        <v>443.75</v>
      </c>
      <c r="Q1611" t="s">
        <v>8330</v>
      </c>
      <c r="R1611" t="s">
        <v>8331</v>
      </c>
      <c r="S1611" s="10">
        <f t="shared" si="79"/>
        <v>40849.333333333336</v>
      </c>
      <c r="T1611" s="12">
        <f t="shared" si="79"/>
        <v>40796.001261574071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19">
        <f t="shared" si="77"/>
        <v>2.7185000000000001</v>
      </c>
      <c r="P1612">
        <f t="shared" si="78"/>
        <v>48.544642857142854</v>
      </c>
      <c r="Q1612" t="s">
        <v>8330</v>
      </c>
      <c r="R1612" t="s">
        <v>8331</v>
      </c>
      <c r="S1612" s="10">
        <f t="shared" si="79"/>
        <v>41258.924884259257</v>
      </c>
      <c r="T1612" s="12">
        <f t="shared" si="79"/>
        <v>41228.924884259257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19">
        <f t="shared" si="77"/>
        <v>1.25125</v>
      </c>
      <c r="P1613">
        <f t="shared" si="78"/>
        <v>37.074074074074076</v>
      </c>
      <c r="Q1613" t="s">
        <v>8330</v>
      </c>
      <c r="R1613" t="s">
        <v>8331</v>
      </c>
      <c r="S1613" s="10">
        <f t="shared" si="79"/>
        <v>41430.00037037037</v>
      </c>
      <c r="T1613" s="12">
        <f t="shared" si="79"/>
        <v>41409.00037037037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19">
        <f t="shared" si="77"/>
        <v>1.1000000000000001</v>
      </c>
      <c r="P1614">
        <f t="shared" si="78"/>
        <v>50</v>
      </c>
      <c r="Q1614" t="s">
        <v>8330</v>
      </c>
      <c r="R1614" t="s">
        <v>8331</v>
      </c>
      <c r="S1614" s="10">
        <f t="shared" si="79"/>
        <v>41276.874814814815</v>
      </c>
      <c r="T1614" s="12">
        <f t="shared" si="79"/>
        <v>41246.874814814815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19">
        <f t="shared" si="77"/>
        <v>1.0149999999999999</v>
      </c>
      <c r="P1615">
        <f t="shared" si="78"/>
        <v>39.03846153846154</v>
      </c>
      <c r="Q1615" t="s">
        <v>8330</v>
      </c>
      <c r="R1615" t="s">
        <v>8331</v>
      </c>
      <c r="S1615" s="10">
        <f t="shared" si="79"/>
        <v>41112.069467592592</v>
      </c>
      <c r="T1615" s="12">
        <f t="shared" si="79"/>
        <v>41082.069467592592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19">
        <f t="shared" si="77"/>
        <v>1.0269999999999999</v>
      </c>
      <c r="P1616">
        <f t="shared" si="78"/>
        <v>66.688311688311686</v>
      </c>
      <c r="Q1616" t="s">
        <v>8330</v>
      </c>
      <c r="R1616" t="s">
        <v>8331</v>
      </c>
      <c r="S1616" s="10">
        <f t="shared" si="79"/>
        <v>41854.708333333336</v>
      </c>
      <c r="T1616" s="12">
        <f t="shared" si="79"/>
        <v>41794.981122685182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19">
        <f t="shared" si="77"/>
        <v>1.1412500000000001</v>
      </c>
      <c r="P1617">
        <f t="shared" si="78"/>
        <v>67.132352941176464</v>
      </c>
      <c r="Q1617" t="s">
        <v>8330</v>
      </c>
      <c r="R1617" t="s">
        <v>8331</v>
      </c>
      <c r="S1617" s="10">
        <f t="shared" si="79"/>
        <v>40890.092546296299</v>
      </c>
      <c r="T1617" s="12">
        <f t="shared" si="79"/>
        <v>40845.050879629627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19">
        <f t="shared" si="77"/>
        <v>1.042</v>
      </c>
      <c r="P1618">
        <f t="shared" si="78"/>
        <v>66.369426751592357</v>
      </c>
      <c r="Q1618" t="s">
        <v>8330</v>
      </c>
      <c r="R1618" t="s">
        <v>8331</v>
      </c>
      <c r="S1618" s="10">
        <f t="shared" si="79"/>
        <v>41235.916666666664</v>
      </c>
      <c r="T1618" s="12">
        <f t="shared" si="79"/>
        <v>41194.715520833335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19">
        <f t="shared" si="77"/>
        <v>1.4585714285714286</v>
      </c>
      <c r="P1619">
        <f t="shared" si="78"/>
        <v>64.620253164556956</v>
      </c>
      <c r="Q1619" t="s">
        <v>8330</v>
      </c>
      <c r="R1619" t="s">
        <v>8331</v>
      </c>
      <c r="S1619" s="10">
        <f t="shared" si="79"/>
        <v>41579.791666666664</v>
      </c>
      <c r="T1619" s="12">
        <f t="shared" si="79"/>
        <v>41546.664212962962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19">
        <f t="shared" si="77"/>
        <v>1.0506666666666666</v>
      </c>
      <c r="P1620">
        <f t="shared" si="78"/>
        <v>58.370370370370374</v>
      </c>
      <c r="Q1620" t="s">
        <v>8330</v>
      </c>
      <c r="R1620" t="s">
        <v>8331</v>
      </c>
      <c r="S1620" s="10">
        <f t="shared" si="79"/>
        <v>41341.654340277775</v>
      </c>
      <c r="T1620" s="12">
        <f t="shared" si="79"/>
        <v>41301.654340277775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19">
        <f t="shared" si="77"/>
        <v>1.3333333333333333</v>
      </c>
      <c r="P1621">
        <f t="shared" si="78"/>
        <v>86.956521739130437</v>
      </c>
      <c r="Q1621" t="s">
        <v>8330</v>
      </c>
      <c r="R1621" t="s">
        <v>8331</v>
      </c>
      <c r="S1621" s="10">
        <f t="shared" si="79"/>
        <v>41897.18618055556</v>
      </c>
      <c r="T1621" s="12">
        <f t="shared" si="79"/>
        <v>41876.18618055556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19">
        <f t="shared" si="77"/>
        <v>1.1299999999999999</v>
      </c>
      <c r="P1622">
        <f t="shared" si="78"/>
        <v>66.470588235294116</v>
      </c>
      <c r="Q1622" t="s">
        <v>8330</v>
      </c>
      <c r="R1622" t="s">
        <v>8331</v>
      </c>
      <c r="S1622" s="10">
        <f t="shared" si="79"/>
        <v>41328.339583333334</v>
      </c>
      <c r="T1622" s="12">
        <f t="shared" si="79"/>
        <v>41321.339583333334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19">
        <f t="shared" si="77"/>
        <v>1.212</v>
      </c>
      <c r="P1623">
        <f t="shared" si="78"/>
        <v>163.78378378378378</v>
      </c>
      <c r="Q1623" t="s">
        <v>8330</v>
      </c>
      <c r="R1623" t="s">
        <v>8331</v>
      </c>
      <c r="S1623" s="10">
        <f t="shared" si="79"/>
        <v>41057.165972222225</v>
      </c>
      <c r="T1623" s="12">
        <f t="shared" si="79"/>
        <v>41003.60665509259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19">
        <f t="shared" si="77"/>
        <v>1.0172463768115942</v>
      </c>
      <c r="P1624">
        <f t="shared" si="78"/>
        <v>107.98461538461538</v>
      </c>
      <c r="Q1624" t="s">
        <v>8330</v>
      </c>
      <c r="R1624" t="s">
        <v>8331</v>
      </c>
      <c r="S1624" s="10">
        <f t="shared" si="79"/>
        <v>41990.332638888889</v>
      </c>
      <c r="T1624" s="12">
        <f t="shared" si="79"/>
        <v>41950.29483796296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19">
        <f t="shared" si="77"/>
        <v>1.0106666666666666</v>
      </c>
      <c r="P1625">
        <f t="shared" si="78"/>
        <v>42.111111111111114</v>
      </c>
      <c r="Q1625" t="s">
        <v>8330</v>
      </c>
      <c r="R1625" t="s">
        <v>8331</v>
      </c>
      <c r="S1625" s="10">
        <f t="shared" si="79"/>
        <v>41513.688530092593</v>
      </c>
      <c r="T1625" s="12">
        <f t="shared" si="79"/>
        <v>41453.688530092593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19">
        <f t="shared" si="77"/>
        <v>1.18</v>
      </c>
      <c r="P1626">
        <f t="shared" si="78"/>
        <v>47.2</v>
      </c>
      <c r="Q1626" t="s">
        <v>8330</v>
      </c>
      <c r="R1626" t="s">
        <v>8331</v>
      </c>
      <c r="S1626" s="10">
        <f t="shared" si="79"/>
        <v>41283.367303240739</v>
      </c>
      <c r="T1626" s="12">
        <f t="shared" si="79"/>
        <v>41243.367303240739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19">
        <f t="shared" si="77"/>
        <v>1.5533333333333332</v>
      </c>
      <c r="P1627">
        <f t="shared" si="78"/>
        <v>112.01923076923077</v>
      </c>
      <c r="Q1627" t="s">
        <v>8330</v>
      </c>
      <c r="R1627" t="s">
        <v>8331</v>
      </c>
      <c r="S1627" s="10">
        <f t="shared" si="79"/>
        <v>41163.699687500004</v>
      </c>
      <c r="T1627" s="12">
        <f t="shared" si="79"/>
        <v>41135.699687500004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19">
        <f t="shared" si="77"/>
        <v>1.0118750000000001</v>
      </c>
      <c r="P1628">
        <f t="shared" si="78"/>
        <v>74.953703703703709</v>
      </c>
      <c r="Q1628" t="s">
        <v>8330</v>
      </c>
      <c r="R1628" t="s">
        <v>8331</v>
      </c>
      <c r="S1628" s="10">
        <f t="shared" si="79"/>
        <v>41609.889664351853</v>
      </c>
      <c r="T1628" s="12">
        <f t="shared" si="79"/>
        <v>41579.847997685189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19">
        <f t="shared" si="77"/>
        <v>1.17</v>
      </c>
      <c r="P1629">
        <f t="shared" si="78"/>
        <v>61.578947368421055</v>
      </c>
      <c r="Q1629" t="s">
        <v>8330</v>
      </c>
      <c r="R1629" t="s">
        <v>8331</v>
      </c>
      <c r="S1629" s="10">
        <f t="shared" si="79"/>
        <v>41239.207638888889</v>
      </c>
      <c r="T1629" s="12">
        <f t="shared" si="79"/>
        <v>41205.707048611112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19">
        <f t="shared" si="77"/>
        <v>1.00925</v>
      </c>
      <c r="P1630">
        <f t="shared" si="78"/>
        <v>45.875</v>
      </c>
      <c r="Q1630" t="s">
        <v>8330</v>
      </c>
      <c r="R1630" t="s">
        <v>8331</v>
      </c>
      <c r="S1630" s="10">
        <f t="shared" si="79"/>
        <v>41807.737060185187</v>
      </c>
      <c r="T1630" s="12">
        <f t="shared" si="79"/>
        <v>41774.737060185187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19">
        <f t="shared" si="77"/>
        <v>1.0366666666666666</v>
      </c>
      <c r="P1631">
        <f t="shared" si="78"/>
        <v>75.853658536585371</v>
      </c>
      <c r="Q1631" t="s">
        <v>8330</v>
      </c>
      <c r="R1631" t="s">
        <v>8331</v>
      </c>
      <c r="S1631" s="10">
        <f t="shared" si="79"/>
        <v>41690.867280092592</v>
      </c>
      <c r="T1631" s="12">
        <f t="shared" si="79"/>
        <v>41645.867280092592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19">
        <f t="shared" si="77"/>
        <v>2.6524999999999999</v>
      </c>
      <c r="P1632">
        <f t="shared" si="78"/>
        <v>84.206349206349202</v>
      </c>
      <c r="Q1632" t="s">
        <v>8330</v>
      </c>
      <c r="R1632" t="s">
        <v>8331</v>
      </c>
      <c r="S1632" s="10">
        <f t="shared" si="79"/>
        <v>40970.290972222225</v>
      </c>
      <c r="T1632" s="12">
        <f t="shared" si="79"/>
        <v>40939.837673611109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19">
        <f t="shared" si="77"/>
        <v>1.5590999999999999</v>
      </c>
      <c r="P1633">
        <f t="shared" si="78"/>
        <v>117.22556390977444</v>
      </c>
      <c r="Q1633" t="s">
        <v>8330</v>
      </c>
      <c r="R1633" t="s">
        <v>8331</v>
      </c>
      <c r="S1633" s="10">
        <f t="shared" si="79"/>
        <v>41194.859502314815</v>
      </c>
      <c r="T1633" s="12">
        <f t="shared" si="79"/>
        <v>41164.859502314815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19">
        <f t="shared" si="77"/>
        <v>1.0162500000000001</v>
      </c>
      <c r="P1634">
        <f t="shared" si="78"/>
        <v>86.489361702127653</v>
      </c>
      <c r="Q1634" t="s">
        <v>8330</v>
      </c>
      <c r="R1634" t="s">
        <v>8331</v>
      </c>
      <c r="S1634" s="10">
        <f t="shared" si="79"/>
        <v>40810.340902777774</v>
      </c>
      <c r="T1634" s="12">
        <f t="shared" si="79"/>
        <v>40750.340902777774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19">
        <f t="shared" si="77"/>
        <v>1</v>
      </c>
      <c r="P1635">
        <f t="shared" si="78"/>
        <v>172.41379310344828</v>
      </c>
      <c r="Q1635" t="s">
        <v>8330</v>
      </c>
      <c r="R1635" t="s">
        <v>8331</v>
      </c>
      <c r="S1635" s="10">
        <f t="shared" si="79"/>
        <v>40924.208333333336</v>
      </c>
      <c r="T1635" s="12">
        <f t="shared" si="79"/>
        <v>40896.883750000001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19">
        <f t="shared" si="77"/>
        <v>1.0049999999999999</v>
      </c>
      <c r="P1636">
        <f t="shared" si="78"/>
        <v>62.8125</v>
      </c>
      <c r="Q1636" t="s">
        <v>8330</v>
      </c>
      <c r="R1636" t="s">
        <v>8331</v>
      </c>
      <c r="S1636" s="10">
        <f t="shared" si="79"/>
        <v>40696.249305555553</v>
      </c>
      <c r="T1636" s="12">
        <f t="shared" si="79"/>
        <v>40658.189826388887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19">
        <f t="shared" si="77"/>
        <v>1.2529999999999999</v>
      </c>
      <c r="P1637">
        <f t="shared" si="78"/>
        <v>67.729729729729726</v>
      </c>
      <c r="Q1637" t="s">
        <v>8330</v>
      </c>
      <c r="R1637" t="s">
        <v>8331</v>
      </c>
      <c r="S1637" s="10">
        <f t="shared" si="79"/>
        <v>42562.868761574078</v>
      </c>
      <c r="T1637" s="12">
        <f t="shared" si="79"/>
        <v>42502.868761574078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19">
        <f t="shared" si="77"/>
        <v>1.0355555555555556</v>
      </c>
      <c r="P1638">
        <f t="shared" si="78"/>
        <v>53.5632183908046</v>
      </c>
      <c r="Q1638" t="s">
        <v>8330</v>
      </c>
      <c r="R1638" t="s">
        <v>8331</v>
      </c>
      <c r="S1638" s="10">
        <f t="shared" si="79"/>
        <v>40706.166666666664</v>
      </c>
      <c r="T1638" s="12">
        <f t="shared" si="79"/>
        <v>40663.08666666667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19">
        <f t="shared" si="77"/>
        <v>1.038</v>
      </c>
      <c r="P1639">
        <f t="shared" si="78"/>
        <v>34.6</v>
      </c>
      <c r="Q1639" t="s">
        <v>8330</v>
      </c>
      <c r="R1639" t="s">
        <v>8331</v>
      </c>
      <c r="S1639" s="10">
        <f t="shared" si="79"/>
        <v>40178.98541666667</v>
      </c>
      <c r="T1639" s="12">
        <f t="shared" si="79"/>
        <v>40122.751620370371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19">
        <f t="shared" si="77"/>
        <v>1.05</v>
      </c>
      <c r="P1640">
        <f t="shared" si="78"/>
        <v>38.888888888888886</v>
      </c>
      <c r="Q1640" t="s">
        <v>8330</v>
      </c>
      <c r="R1640" t="s">
        <v>8331</v>
      </c>
      <c r="S1640" s="10">
        <f t="shared" si="79"/>
        <v>41333.892361111109</v>
      </c>
      <c r="T1640" s="12">
        <f t="shared" si="79"/>
        <v>41288.68712962963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19">
        <f t="shared" si="77"/>
        <v>1</v>
      </c>
      <c r="P1641">
        <f t="shared" si="78"/>
        <v>94.736842105263165</v>
      </c>
      <c r="Q1641" t="s">
        <v>8330</v>
      </c>
      <c r="R1641" t="s">
        <v>8331</v>
      </c>
      <c r="S1641" s="10">
        <f t="shared" si="79"/>
        <v>40971.652372685188</v>
      </c>
      <c r="T1641" s="12">
        <f t="shared" si="79"/>
        <v>40941.652372685188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19">
        <f t="shared" si="77"/>
        <v>1.6986000000000001</v>
      </c>
      <c r="P1642">
        <f t="shared" si="78"/>
        <v>39.967058823529413</v>
      </c>
      <c r="Q1642" t="s">
        <v>8330</v>
      </c>
      <c r="R1642" t="s">
        <v>8331</v>
      </c>
      <c r="S1642" s="10">
        <f t="shared" si="79"/>
        <v>40393.082638888889</v>
      </c>
      <c r="T1642" s="12">
        <f t="shared" si="79"/>
        <v>40379.23096064815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19">
        <f t="shared" si="77"/>
        <v>1.014</v>
      </c>
      <c r="P1643">
        <f t="shared" si="78"/>
        <v>97.5</v>
      </c>
      <c r="Q1643" t="s">
        <v>8330</v>
      </c>
      <c r="R1643" t="s">
        <v>8351</v>
      </c>
      <c r="S1643" s="10">
        <f t="shared" si="79"/>
        <v>41992.596574074079</v>
      </c>
      <c r="T1643" s="12">
        <f t="shared" si="79"/>
        <v>41962.596574074079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19">
        <f t="shared" si="77"/>
        <v>1</v>
      </c>
      <c r="P1644">
        <f t="shared" si="78"/>
        <v>42.857142857142854</v>
      </c>
      <c r="Q1644" t="s">
        <v>8330</v>
      </c>
      <c r="R1644" t="s">
        <v>8351</v>
      </c>
      <c r="S1644" s="10">
        <f t="shared" si="79"/>
        <v>40708.024618055555</v>
      </c>
      <c r="T1644" s="12">
        <f t="shared" si="79"/>
        <v>40688.024618055555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19">
        <f t="shared" si="77"/>
        <v>1.2470000000000001</v>
      </c>
      <c r="P1645">
        <f t="shared" si="78"/>
        <v>168.51351351351352</v>
      </c>
      <c r="Q1645" t="s">
        <v>8330</v>
      </c>
      <c r="R1645" t="s">
        <v>8351</v>
      </c>
      <c r="S1645" s="10">
        <f t="shared" si="79"/>
        <v>41176.824212962965</v>
      </c>
      <c r="T1645" s="12">
        <f t="shared" si="79"/>
        <v>41146.824212962965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19">
        <f t="shared" si="77"/>
        <v>1.095</v>
      </c>
      <c r="P1646">
        <f t="shared" si="78"/>
        <v>85.546875</v>
      </c>
      <c r="Q1646" t="s">
        <v>8330</v>
      </c>
      <c r="R1646" t="s">
        <v>8351</v>
      </c>
      <c r="S1646" s="10">
        <f t="shared" si="79"/>
        <v>41235.101388888892</v>
      </c>
      <c r="T1646" s="12">
        <f t="shared" si="79"/>
        <v>41175.05972222222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19">
        <f t="shared" si="77"/>
        <v>1.1080000000000001</v>
      </c>
      <c r="P1647">
        <f t="shared" si="78"/>
        <v>554</v>
      </c>
      <c r="Q1647" t="s">
        <v>8330</v>
      </c>
      <c r="R1647" t="s">
        <v>8351</v>
      </c>
      <c r="S1647" s="10">
        <f t="shared" si="79"/>
        <v>41535.617361111108</v>
      </c>
      <c r="T1647" s="12">
        <f t="shared" si="79"/>
        <v>41521.617361111108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19">
        <f t="shared" si="77"/>
        <v>1.1020000000000001</v>
      </c>
      <c r="P1648">
        <f t="shared" si="78"/>
        <v>26.554216867469879</v>
      </c>
      <c r="Q1648" t="s">
        <v>8330</v>
      </c>
      <c r="R1648" t="s">
        <v>8351</v>
      </c>
      <c r="S1648" s="10">
        <f t="shared" si="79"/>
        <v>41865.757638888892</v>
      </c>
      <c r="T1648" s="12">
        <f t="shared" si="79"/>
        <v>41833.450266203705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19">
        <f t="shared" si="77"/>
        <v>1.0471999999999999</v>
      </c>
      <c r="P1649">
        <f t="shared" si="78"/>
        <v>113.82608695652173</v>
      </c>
      <c r="Q1649" t="s">
        <v>8330</v>
      </c>
      <c r="R1649" t="s">
        <v>8351</v>
      </c>
      <c r="S1649" s="10">
        <f t="shared" si="79"/>
        <v>41069.409456018519</v>
      </c>
      <c r="T1649" s="12">
        <f t="shared" si="79"/>
        <v>41039.409456018519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19">
        <f t="shared" si="77"/>
        <v>1.2526086956521738</v>
      </c>
      <c r="P1650">
        <f t="shared" si="78"/>
        <v>32.011111111111113</v>
      </c>
      <c r="Q1650" t="s">
        <v>8330</v>
      </c>
      <c r="R1650" t="s">
        <v>8351</v>
      </c>
      <c r="S1650" s="10">
        <f t="shared" si="79"/>
        <v>40622.662986111114</v>
      </c>
      <c r="T1650" s="12">
        <f t="shared" si="79"/>
        <v>40592.704652777778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19">
        <f t="shared" si="77"/>
        <v>1.0058763157894737</v>
      </c>
      <c r="P1651">
        <f t="shared" si="78"/>
        <v>47.189259259259259</v>
      </c>
      <c r="Q1651" t="s">
        <v>8330</v>
      </c>
      <c r="R1651" t="s">
        <v>8351</v>
      </c>
      <c r="S1651" s="10">
        <f t="shared" si="79"/>
        <v>41782.684664351851</v>
      </c>
      <c r="T1651" s="12">
        <f t="shared" si="79"/>
        <v>41737.684664351851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19">
        <f t="shared" si="77"/>
        <v>1.4155</v>
      </c>
      <c r="P1652">
        <f t="shared" si="78"/>
        <v>88.46875</v>
      </c>
      <c r="Q1652" t="s">
        <v>8330</v>
      </c>
      <c r="R1652" t="s">
        <v>8351</v>
      </c>
      <c r="S1652" s="10">
        <f t="shared" si="79"/>
        <v>41556.435613425929</v>
      </c>
      <c r="T1652" s="12">
        <f t="shared" si="79"/>
        <v>41526.435613425929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19">
        <f t="shared" si="77"/>
        <v>1.0075000000000001</v>
      </c>
      <c r="P1653">
        <f t="shared" si="78"/>
        <v>100.75</v>
      </c>
      <c r="Q1653" t="s">
        <v>8330</v>
      </c>
      <c r="R1653" t="s">
        <v>8351</v>
      </c>
      <c r="S1653" s="10">
        <f t="shared" si="79"/>
        <v>40659.290972222225</v>
      </c>
      <c r="T1653" s="12">
        <f t="shared" si="79"/>
        <v>40625.900694444441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19">
        <f t="shared" si="77"/>
        <v>1.0066666666666666</v>
      </c>
      <c r="P1654">
        <f t="shared" si="78"/>
        <v>64.714285714285708</v>
      </c>
      <c r="Q1654" t="s">
        <v>8330</v>
      </c>
      <c r="R1654" t="s">
        <v>8351</v>
      </c>
      <c r="S1654" s="10">
        <f t="shared" si="79"/>
        <v>41602.534641203703</v>
      </c>
      <c r="T1654" s="12">
        <f t="shared" si="79"/>
        <v>41572.492974537039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19">
        <f t="shared" si="77"/>
        <v>1.7423040000000001</v>
      </c>
      <c r="P1655">
        <f t="shared" si="78"/>
        <v>51.854285714285716</v>
      </c>
      <c r="Q1655" t="s">
        <v>8330</v>
      </c>
      <c r="R1655" t="s">
        <v>8351</v>
      </c>
      <c r="S1655" s="10">
        <f t="shared" si="79"/>
        <v>40657.834444444445</v>
      </c>
      <c r="T1655" s="12">
        <f t="shared" si="79"/>
        <v>40626.834444444445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19">
        <f t="shared" si="77"/>
        <v>1.199090909090909</v>
      </c>
      <c r="P1656">
        <f t="shared" si="78"/>
        <v>38.794117647058826</v>
      </c>
      <c r="Q1656" t="s">
        <v>8330</v>
      </c>
      <c r="R1656" t="s">
        <v>8351</v>
      </c>
      <c r="S1656" s="10">
        <f t="shared" si="79"/>
        <v>41017.890740740739</v>
      </c>
      <c r="T1656" s="12">
        <f t="shared" si="79"/>
        <v>40987.890740740739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19">
        <f t="shared" si="77"/>
        <v>1.4286666666666668</v>
      </c>
      <c r="P1657">
        <f t="shared" si="78"/>
        <v>44.645833333333336</v>
      </c>
      <c r="Q1657" t="s">
        <v>8330</v>
      </c>
      <c r="R1657" t="s">
        <v>8351</v>
      </c>
      <c r="S1657" s="10">
        <f t="shared" si="79"/>
        <v>41004.750231481477</v>
      </c>
      <c r="T1657" s="12">
        <f t="shared" si="79"/>
        <v>40974.791898148149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19">
        <f t="shared" si="77"/>
        <v>1.0033493333333334</v>
      </c>
      <c r="P1658">
        <f t="shared" si="78"/>
        <v>156.77333333333334</v>
      </c>
      <c r="Q1658" t="s">
        <v>8330</v>
      </c>
      <c r="R1658" t="s">
        <v>8351</v>
      </c>
      <c r="S1658" s="10">
        <f t="shared" si="79"/>
        <v>41256.928842592592</v>
      </c>
      <c r="T1658" s="12">
        <f t="shared" si="79"/>
        <v>41226.928842592592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19">
        <f t="shared" si="77"/>
        <v>1.0493380000000001</v>
      </c>
      <c r="P1659">
        <f t="shared" si="78"/>
        <v>118.70339366515837</v>
      </c>
      <c r="Q1659" t="s">
        <v>8330</v>
      </c>
      <c r="R1659" t="s">
        <v>8351</v>
      </c>
      <c r="S1659" s="10">
        <f t="shared" si="79"/>
        <v>41053.782037037039</v>
      </c>
      <c r="T1659" s="12">
        <f t="shared" si="79"/>
        <v>41023.782037037039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19">
        <f t="shared" si="77"/>
        <v>1.3223333333333334</v>
      </c>
      <c r="P1660">
        <f t="shared" si="78"/>
        <v>74.149532710280369</v>
      </c>
      <c r="Q1660" t="s">
        <v>8330</v>
      </c>
      <c r="R1660" t="s">
        <v>8351</v>
      </c>
      <c r="S1660" s="10">
        <f t="shared" si="79"/>
        <v>41261.597222222219</v>
      </c>
      <c r="T1660" s="12">
        <f t="shared" si="79"/>
        <v>41223.22184027778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19">
        <f t="shared" si="77"/>
        <v>1.1279999999999999</v>
      </c>
      <c r="P1661">
        <f t="shared" si="78"/>
        <v>12.533333333333333</v>
      </c>
      <c r="Q1661" t="s">
        <v>8330</v>
      </c>
      <c r="R1661" t="s">
        <v>8351</v>
      </c>
      <c r="S1661" s="10">
        <f t="shared" si="79"/>
        <v>41625.5</v>
      </c>
      <c r="T1661" s="12">
        <f t="shared" si="79"/>
        <v>41596.913437499999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19">
        <f t="shared" si="77"/>
        <v>12.5375</v>
      </c>
      <c r="P1662">
        <f t="shared" si="78"/>
        <v>27.861111111111111</v>
      </c>
      <c r="Q1662" t="s">
        <v>8330</v>
      </c>
      <c r="R1662" t="s">
        <v>8351</v>
      </c>
      <c r="S1662" s="10">
        <f t="shared" si="79"/>
        <v>42490.915972222225</v>
      </c>
      <c r="T1662" s="12">
        <f t="shared" si="79"/>
        <v>42459.693865740745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19">
        <f t="shared" si="77"/>
        <v>1.0250632911392406</v>
      </c>
      <c r="P1663">
        <f t="shared" si="78"/>
        <v>80.178217821782184</v>
      </c>
      <c r="Q1663" t="s">
        <v>8330</v>
      </c>
      <c r="R1663" t="s">
        <v>8351</v>
      </c>
      <c r="S1663" s="10">
        <f t="shared" si="79"/>
        <v>42386.875</v>
      </c>
      <c r="T1663" s="12">
        <f t="shared" si="79"/>
        <v>42343.998043981483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19">
        <f t="shared" si="77"/>
        <v>1.026375</v>
      </c>
      <c r="P1664">
        <f t="shared" si="78"/>
        <v>132.43548387096774</v>
      </c>
      <c r="Q1664" t="s">
        <v>8330</v>
      </c>
      <c r="R1664" t="s">
        <v>8351</v>
      </c>
      <c r="S1664" s="10">
        <f t="shared" si="79"/>
        <v>40908.239999999998</v>
      </c>
      <c r="T1664" s="12">
        <f t="shared" si="79"/>
        <v>40848.198333333334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19">
        <f t="shared" si="77"/>
        <v>1.08</v>
      </c>
      <c r="P1665">
        <f t="shared" si="78"/>
        <v>33.75</v>
      </c>
      <c r="Q1665" t="s">
        <v>8330</v>
      </c>
      <c r="R1665" t="s">
        <v>8351</v>
      </c>
      <c r="S1665" s="10">
        <f t="shared" si="79"/>
        <v>42036.02207175926</v>
      </c>
      <c r="T1665" s="12">
        <f t="shared" si="79"/>
        <v>42006.02207175926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19">
        <f t="shared" si="77"/>
        <v>1.2240879999999998</v>
      </c>
      <c r="P1666">
        <f t="shared" si="78"/>
        <v>34.384494382022467</v>
      </c>
      <c r="Q1666" t="s">
        <v>8330</v>
      </c>
      <c r="R1666" t="s">
        <v>8351</v>
      </c>
      <c r="S1666" s="10">
        <f t="shared" si="79"/>
        <v>40984.165972222225</v>
      </c>
      <c r="T1666" s="12">
        <f t="shared" si="79"/>
        <v>40939.761782407404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19">
        <f t="shared" ref="O1667:O1730" si="80">E1667/D1667</f>
        <v>1.1945714285714286</v>
      </c>
      <c r="P1667">
        <f t="shared" ref="P1667:P1730" si="81">E1667/L1667</f>
        <v>44.956989247311824</v>
      </c>
      <c r="Q1667" t="s">
        <v>8330</v>
      </c>
      <c r="R1667" t="s">
        <v>8351</v>
      </c>
      <c r="S1667" s="10">
        <f t="shared" ref="S1667:T1730" si="82">(((I1667/60)/60)/24)+DATE(1970,1,1)</f>
        <v>40596.125</v>
      </c>
      <c r="T1667" s="12">
        <f t="shared" si="82"/>
        <v>40564.649456018517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19">
        <f t="shared" si="80"/>
        <v>1.6088</v>
      </c>
      <c r="P1668">
        <f t="shared" si="81"/>
        <v>41.04081632653061</v>
      </c>
      <c r="Q1668" t="s">
        <v>8330</v>
      </c>
      <c r="R1668" t="s">
        <v>8351</v>
      </c>
      <c r="S1668" s="10">
        <f t="shared" si="82"/>
        <v>41361.211493055554</v>
      </c>
      <c r="T1668" s="12">
        <f t="shared" si="82"/>
        <v>41331.253159722226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19">
        <f t="shared" si="80"/>
        <v>1.2685294117647059</v>
      </c>
      <c r="P1669">
        <f t="shared" si="81"/>
        <v>52.597560975609753</v>
      </c>
      <c r="Q1669" t="s">
        <v>8330</v>
      </c>
      <c r="R1669" t="s">
        <v>8351</v>
      </c>
      <c r="S1669" s="10">
        <f t="shared" si="82"/>
        <v>41709.290972222225</v>
      </c>
      <c r="T1669" s="12">
        <f t="shared" si="82"/>
        <v>41682.0705787037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19">
        <f t="shared" si="80"/>
        <v>1.026375</v>
      </c>
      <c r="P1670">
        <f t="shared" si="81"/>
        <v>70.784482758620683</v>
      </c>
      <c r="Q1670" t="s">
        <v>8330</v>
      </c>
      <c r="R1670" t="s">
        <v>8351</v>
      </c>
      <c r="S1670" s="10">
        <f t="shared" si="82"/>
        <v>40875.191423611112</v>
      </c>
      <c r="T1670" s="12">
        <f t="shared" si="82"/>
        <v>40845.14975694444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19">
        <f t="shared" si="80"/>
        <v>1.3975</v>
      </c>
      <c r="P1671">
        <f t="shared" si="81"/>
        <v>53.75</v>
      </c>
      <c r="Q1671" t="s">
        <v>8330</v>
      </c>
      <c r="R1671" t="s">
        <v>8351</v>
      </c>
      <c r="S1671" s="10">
        <f t="shared" si="82"/>
        <v>42521.885138888887</v>
      </c>
      <c r="T1671" s="12">
        <f t="shared" si="82"/>
        <v>42461.885138888887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19">
        <f t="shared" si="80"/>
        <v>1.026</v>
      </c>
      <c r="P1672">
        <f t="shared" si="81"/>
        <v>44.608695652173914</v>
      </c>
      <c r="Q1672" t="s">
        <v>8330</v>
      </c>
      <c r="R1672" t="s">
        <v>8351</v>
      </c>
      <c r="S1672" s="10">
        <f t="shared" si="82"/>
        <v>40364.166666666664</v>
      </c>
      <c r="T1672" s="12">
        <f t="shared" si="82"/>
        <v>40313.930543981485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19">
        <f t="shared" si="80"/>
        <v>1.0067349999999999</v>
      </c>
      <c r="P1673">
        <f t="shared" si="81"/>
        <v>26.148961038961041</v>
      </c>
      <c r="Q1673" t="s">
        <v>8330</v>
      </c>
      <c r="R1673" t="s">
        <v>8351</v>
      </c>
      <c r="S1673" s="10">
        <f t="shared" si="82"/>
        <v>42583.54414351852</v>
      </c>
      <c r="T1673" s="12">
        <f t="shared" si="82"/>
        <v>42553.54414351852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19">
        <f t="shared" si="80"/>
        <v>1.1294117647058823</v>
      </c>
      <c r="P1674">
        <f t="shared" si="81"/>
        <v>39.183673469387756</v>
      </c>
      <c r="Q1674" t="s">
        <v>8330</v>
      </c>
      <c r="R1674" t="s">
        <v>8351</v>
      </c>
      <c r="S1674" s="10">
        <f t="shared" si="82"/>
        <v>41064.656597222223</v>
      </c>
      <c r="T1674" s="12">
        <f t="shared" si="82"/>
        <v>41034.656597222223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19">
        <f t="shared" si="80"/>
        <v>1.2809523809523808</v>
      </c>
      <c r="P1675">
        <f t="shared" si="81"/>
        <v>45.593220338983052</v>
      </c>
      <c r="Q1675" t="s">
        <v>8330</v>
      </c>
      <c r="R1675" t="s">
        <v>8351</v>
      </c>
      <c r="S1675" s="10">
        <f t="shared" si="82"/>
        <v>42069.878379629634</v>
      </c>
      <c r="T1675" s="12">
        <f t="shared" si="82"/>
        <v>42039.878379629634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19">
        <f t="shared" si="80"/>
        <v>2.0169999999999999</v>
      </c>
      <c r="P1676">
        <f t="shared" si="81"/>
        <v>89.247787610619469</v>
      </c>
      <c r="Q1676" t="s">
        <v>8330</v>
      </c>
      <c r="R1676" t="s">
        <v>8351</v>
      </c>
      <c r="S1676" s="10">
        <f t="shared" si="82"/>
        <v>42600.290972222225</v>
      </c>
      <c r="T1676" s="12">
        <f t="shared" si="82"/>
        <v>42569.605393518519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19">
        <f t="shared" si="80"/>
        <v>1.37416</v>
      </c>
      <c r="P1677">
        <f t="shared" si="81"/>
        <v>40.416470588235299</v>
      </c>
      <c r="Q1677" t="s">
        <v>8330</v>
      </c>
      <c r="R1677" t="s">
        <v>8351</v>
      </c>
      <c r="S1677" s="10">
        <f t="shared" si="82"/>
        <v>40832.918749999997</v>
      </c>
      <c r="T1677" s="12">
        <f t="shared" si="82"/>
        <v>40802.733101851853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19">
        <f t="shared" si="80"/>
        <v>1.1533333333333333</v>
      </c>
      <c r="P1678">
        <f t="shared" si="81"/>
        <v>82.38095238095238</v>
      </c>
      <c r="Q1678" t="s">
        <v>8330</v>
      </c>
      <c r="R1678" t="s">
        <v>8351</v>
      </c>
      <c r="S1678" s="10">
        <f t="shared" si="82"/>
        <v>41020.165972222225</v>
      </c>
      <c r="T1678" s="12">
        <f t="shared" si="82"/>
        <v>40973.72623842593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19">
        <f t="shared" si="80"/>
        <v>1.1166666666666667</v>
      </c>
      <c r="P1679">
        <f t="shared" si="81"/>
        <v>159.52380952380952</v>
      </c>
      <c r="Q1679" t="s">
        <v>8330</v>
      </c>
      <c r="R1679" t="s">
        <v>8351</v>
      </c>
      <c r="S1679" s="10">
        <f t="shared" si="82"/>
        <v>42476.249305555553</v>
      </c>
      <c r="T1679" s="12">
        <f t="shared" si="82"/>
        <v>42416.407129629632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19">
        <f t="shared" si="80"/>
        <v>1.1839999999999999</v>
      </c>
      <c r="P1680">
        <f t="shared" si="81"/>
        <v>36.244897959183675</v>
      </c>
      <c r="Q1680" t="s">
        <v>8330</v>
      </c>
      <c r="R1680" t="s">
        <v>8351</v>
      </c>
      <c r="S1680" s="10">
        <f t="shared" si="82"/>
        <v>41676.854988425926</v>
      </c>
      <c r="T1680" s="12">
        <f t="shared" si="82"/>
        <v>41662.854988425926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19">
        <f t="shared" si="80"/>
        <v>1.75</v>
      </c>
      <c r="P1681">
        <f t="shared" si="81"/>
        <v>62.5</v>
      </c>
      <c r="Q1681" t="s">
        <v>8330</v>
      </c>
      <c r="R1681" t="s">
        <v>8351</v>
      </c>
      <c r="S1681" s="10">
        <f t="shared" si="82"/>
        <v>40746.068807870368</v>
      </c>
      <c r="T1681" s="12">
        <f t="shared" si="82"/>
        <v>40723.068807870368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19">
        <f t="shared" si="80"/>
        <v>1.175</v>
      </c>
      <c r="P1682">
        <f t="shared" si="81"/>
        <v>47</v>
      </c>
      <c r="Q1682" t="s">
        <v>8330</v>
      </c>
      <c r="R1682" t="s">
        <v>8351</v>
      </c>
      <c r="S1682" s="10">
        <f t="shared" si="82"/>
        <v>41832.757719907408</v>
      </c>
      <c r="T1682" s="12">
        <f t="shared" si="82"/>
        <v>41802.757719907408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19">
        <f t="shared" si="80"/>
        <v>1.0142212307692309</v>
      </c>
      <c r="P1683">
        <f t="shared" si="81"/>
        <v>74.575090497737563</v>
      </c>
      <c r="Q1683" t="s">
        <v>8330</v>
      </c>
      <c r="R1683" t="s">
        <v>8352</v>
      </c>
      <c r="S1683" s="10">
        <f t="shared" si="82"/>
        <v>42823.083333333328</v>
      </c>
      <c r="T1683" s="12">
        <f t="shared" si="82"/>
        <v>42774.121342592596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19">
        <f t="shared" si="80"/>
        <v>0</v>
      </c>
      <c r="P1684" t="e">
        <f t="shared" si="81"/>
        <v>#DIV/0!</v>
      </c>
      <c r="Q1684" t="s">
        <v>8330</v>
      </c>
      <c r="R1684" t="s">
        <v>8352</v>
      </c>
      <c r="S1684" s="10">
        <f t="shared" si="82"/>
        <v>42839.171990740739</v>
      </c>
      <c r="T1684" s="12">
        <f t="shared" si="82"/>
        <v>42779.21365740741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19">
        <f t="shared" si="80"/>
        <v>0.21714285714285714</v>
      </c>
      <c r="P1685">
        <f t="shared" si="81"/>
        <v>76</v>
      </c>
      <c r="Q1685" t="s">
        <v>8330</v>
      </c>
      <c r="R1685" t="s">
        <v>8352</v>
      </c>
      <c r="S1685" s="10">
        <f t="shared" si="82"/>
        <v>42832.781689814816</v>
      </c>
      <c r="T1685" s="12">
        <f t="shared" si="82"/>
        <v>42808.781689814816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19">
        <f t="shared" si="80"/>
        <v>1.0912500000000001</v>
      </c>
      <c r="P1686">
        <f t="shared" si="81"/>
        <v>86.43564356435644</v>
      </c>
      <c r="Q1686" t="s">
        <v>8330</v>
      </c>
      <c r="R1686" t="s">
        <v>8352</v>
      </c>
      <c r="S1686" s="10">
        <f t="shared" si="82"/>
        <v>42811.773622685185</v>
      </c>
      <c r="T1686" s="12">
        <f t="shared" si="82"/>
        <v>42783.815289351856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19">
        <f t="shared" si="80"/>
        <v>1.0285714285714285</v>
      </c>
      <c r="P1687">
        <f t="shared" si="81"/>
        <v>24</v>
      </c>
      <c r="Q1687" t="s">
        <v>8330</v>
      </c>
      <c r="R1687" t="s">
        <v>8352</v>
      </c>
      <c r="S1687" s="10">
        <f t="shared" si="82"/>
        <v>42818.208599537036</v>
      </c>
      <c r="T1687" s="12">
        <f t="shared" si="82"/>
        <v>42788.2502662037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19">
        <f t="shared" si="80"/>
        <v>3.5999999999999999E-3</v>
      </c>
      <c r="P1688">
        <f t="shared" si="81"/>
        <v>18</v>
      </c>
      <c r="Q1688" t="s">
        <v>8330</v>
      </c>
      <c r="R1688" t="s">
        <v>8352</v>
      </c>
      <c r="S1688" s="10">
        <f t="shared" si="82"/>
        <v>42852.802303240736</v>
      </c>
      <c r="T1688" s="12">
        <f t="shared" si="82"/>
        <v>42792.843969907408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19">
        <f t="shared" si="80"/>
        <v>0.3125</v>
      </c>
      <c r="P1689">
        <f t="shared" si="81"/>
        <v>80.128205128205124</v>
      </c>
      <c r="Q1689" t="s">
        <v>8330</v>
      </c>
      <c r="R1689" t="s">
        <v>8352</v>
      </c>
      <c r="S1689" s="10">
        <f t="shared" si="82"/>
        <v>42835.84375</v>
      </c>
      <c r="T1689" s="12">
        <f t="shared" si="82"/>
        <v>42802.046817129631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19">
        <f t="shared" si="80"/>
        <v>0.443</v>
      </c>
      <c r="P1690">
        <f t="shared" si="81"/>
        <v>253.14285714285714</v>
      </c>
      <c r="Q1690" t="s">
        <v>8330</v>
      </c>
      <c r="R1690" t="s">
        <v>8352</v>
      </c>
      <c r="S1690" s="10">
        <f t="shared" si="82"/>
        <v>42834.492986111116</v>
      </c>
      <c r="T1690" s="12">
        <f t="shared" si="82"/>
        <v>42804.534652777773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19">
        <f t="shared" si="80"/>
        <v>1</v>
      </c>
      <c r="P1691">
        <f t="shared" si="81"/>
        <v>171.42857142857142</v>
      </c>
      <c r="Q1691" t="s">
        <v>8330</v>
      </c>
      <c r="R1691" t="s">
        <v>8352</v>
      </c>
      <c r="S1691" s="10">
        <f t="shared" si="82"/>
        <v>42810.900810185187</v>
      </c>
      <c r="T1691" s="12">
        <f t="shared" si="82"/>
        <v>42780.942476851851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19">
        <f t="shared" si="80"/>
        <v>0.254</v>
      </c>
      <c r="P1692">
        <f t="shared" si="81"/>
        <v>57.727272727272727</v>
      </c>
      <c r="Q1692" t="s">
        <v>8330</v>
      </c>
      <c r="R1692" t="s">
        <v>8352</v>
      </c>
      <c r="S1692" s="10">
        <f t="shared" si="82"/>
        <v>42831.389374999999</v>
      </c>
      <c r="T1692" s="12">
        <f t="shared" si="82"/>
        <v>42801.43104166667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19">
        <f t="shared" si="80"/>
        <v>0.33473333333333333</v>
      </c>
      <c r="P1693">
        <f t="shared" si="81"/>
        <v>264.26315789473682</v>
      </c>
      <c r="Q1693" t="s">
        <v>8330</v>
      </c>
      <c r="R1693" t="s">
        <v>8352</v>
      </c>
      <c r="S1693" s="10">
        <f t="shared" si="82"/>
        <v>42828.041666666672</v>
      </c>
      <c r="T1693" s="12">
        <f t="shared" si="82"/>
        <v>42795.701481481476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19">
        <f t="shared" si="80"/>
        <v>0.47799999999999998</v>
      </c>
      <c r="P1694">
        <f t="shared" si="81"/>
        <v>159.33333333333334</v>
      </c>
      <c r="Q1694" t="s">
        <v>8330</v>
      </c>
      <c r="R1694" t="s">
        <v>8352</v>
      </c>
      <c r="S1694" s="10">
        <f t="shared" si="82"/>
        <v>42820.999305555553</v>
      </c>
      <c r="T1694" s="12">
        <f t="shared" si="82"/>
        <v>42788.151238425926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19">
        <f t="shared" si="80"/>
        <v>9.3333333333333338E-2</v>
      </c>
      <c r="P1695">
        <f t="shared" si="81"/>
        <v>35</v>
      </c>
      <c r="Q1695" t="s">
        <v>8330</v>
      </c>
      <c r="R1695" t="s">
        <v>8352</v>
      </c>
      <c r="S1695" s="10">
        <f t="shared" si="82"/>
        <v>42834.833333333328</v>
      </c>
      <c r="T1695" s="12">
        <f t="shared" si="82"/>
        <v>42803.920277777783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19">
        <f t="shared" si="80"/>
        <v>5.0000000000000001E-4</v>
      </c>
      <c r="P1696">
        <f t="shared" si="81"/>
        <v>5</v>
      </c>
      <c r="Q1696" t="s">
        <v>8330</v>
      </c>
      <c r="R1696" t="s">
        <v>8352</v>
      </c>
      <c r="S1696" s="10">
        <f t="shared" si="82"/>
        <v>42821.191666666666</v>
      </c>
      <c r="T1696" s="12">
        <f t="shared" si="82"/>
        <v>42791.669837962967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19">
        <f t="shared" si="80"/>
        <v>0.11708333333333333</v>
      </c>
      <c r="P1697">
        <f t="shared" si="81"/>
        <v>61.086956521739133</v>
      </c>
      <c r="Q1697" t="s">
        <v>8330</v>
      </c>
      <c r="R1697" t="s">
        <v>8352</v>
      </c>
      <c r="S1697" s="10">
        <f t="shared" si="82"/>
        <v>42835.041666666672</v>
      </c>
      <c r="T1697" s="12">
        <f t="shared" si="82"/>
        <v>42801.031412037039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19">
        <f t="shared" si="80"/>
        <v>0</v>
      </c>
      <c r="P1698" t="e">
        <f t="shared" si="81"/>
        <v>#DIV/0!</v>
      </c>
      <c r="Q1698" t="s">
        <v>8330</v>
      </c>
      <c r="R1698" t="s">
        <v>8352</v>
      </c>
      <c r="S1698" s="10">
        <f t="shared" si="82"/>
        <v>42826.027905092589</v>
      </c>
      <c r="T1698" s="12">
        <f t="shared" si="82"/>
        <v>42796.069571759261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19">
        <f t="shared" si="80"/>
        <v>0.20208000000000001</v>
      </c>
      <c r="P1699">
        <f t="shared" si="81"/>
        <v>114.81818181818181</v>
      </c>
      <c r="Q1699" t="s">
        <v>8330</v>
      </c>
      <c r="R1699" t="s">
        <v>8352</v>
      </c>
      <c r="S1699" s="10">
        <f t="shared" si="82"/>
        <v>42834.991296296299</v>
      </c>
      <c r="T1699" s="12">
        <f t="shared" si="82"/>
        <v>42805.032962962956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19">
        <f t="shared" si="80"/>
        <v>0</v>
      </c>
      <c r="P1700" t="e">
        <f t="shared" si="81"/>
        <v>#DIV/0!</v>
      </c>
      <c r="Q1700" t="s">
        <v>8330</v>
      </c>
      <c r="R1700" t="s">
        <v>8352</v>
      </c>
      <c r="S1700" s="10">
        <f t="shared" si="82"/>
        <v>42820.147916666669</v>
      </c>
      <c r="T1700" s="12">
        <f t="shared" si="82"/>
        <v>42796.207870370374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19">
        <f t="shared" si="80"/>
        <v>4.2311459353574929E-2</v>
      </c>
      <c r="P1701">
        <f t="shared" si="81"/>
        <v>54</v>
      </c>
      <c r="Q1701" t="s">
        <v>8330</v>
      </c>
      <c r="R1701" t="s">
        <v>8352</v>
      </c>
      <c r="S1701" s="10">
        <f t="shared" si="82"/>
        <v>42836.863946759258</v>
      </c>
      <c r="T1701" s="12">
        <f t="shared" si="82"/>
        <v>42806.863946759258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19">
        <f t="shared" si="80"/>
        <v>0.2606</v>
      </c>
      <c r="P1702">
        <f t="shared" si="81"/>
        <v>65.974683544303801</v>
      </c>
      <c r="Q1702" t="s">
        <v>8330</v>
      </c>
      <c r="R1702" t="s">
        <v>8352</v>
      </c>
      <c r="S1702" s="10">
        <f t="shared" si="82"/>
        <v>42826.166666666672</v>
      </c>
      <c r="T1702" s="12">
        <f t="shared" si="82"/>
        <v>42796.071643518517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19">
        <f t="shared" si="80"/>
        <v>1.9801980198019802E-3</v>
      </c>
      <c r="P1703">
        <f t="shared" si="81"/>
        <v>5</v>
      </c>
      <c r="Q1703" t="s">
        <v>8330</v>
      </c>
      <c r="R1703" t="s">
        <v>8352</v>
      </c>
      <c r="S1703" s="10">
        <f t="shared" si="82"/>
        <v>42019.664409722223</v>
      </c>
      <c r="T1703" s="12">
        <f t="shared" si="82"/>
        <v>41989.664409722223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19">
        <f t="shared" si="80"/>
        <v>6.0606060606060605E-5</v>
      </c>
      <c r="P1704">
        <f t="shared" si="81"/>
        <v>1</v>
      </c>
      <c r="Q1704" t="s">
        <v>8330</v>
      </c>
      <c r="R1704" t="s">
        <v>8352</v>
      </c>
      <c r="S1704" s="10">
        <f t="shared" si="82"/>
        <v>42093.828125</v>
      </c>
      <c r="T1704" s="12">
        <f t="shared" si="82"/>
        <v>42063.869791666672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19">
        <f t="shared" si="80"/>
        <v>1.0200000000000001E-2</v>
      </c>
      <c r="P1705">
        <f t="shared" si="81"/>
        <v>25.5</v>
      </c>
      <c r="Q1705" t="s">
        <v>8330</v>
      </c>
      <c r="R1705" t="s">
        <v>8352</v>
      </c>
      <c r="S1705" s="10">
        <f t="shared" si="82"/>
        <v>42247.281678240746</v>
      </c>
      <c r="T1705" s="12">
        <f t="shared" si="82"/>
        <v>42187.281678240746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19">
        <f t="shared" si="80"/>
        <v>0.65100000000000002</v>
      </c>
      <c r="P1706">
        <f t="shared" si="81"/>
        <v>118.36363636363636</v>
      </c>
      <c r="Q1706" t="s">
        <v>8330</v>
      </c>
      <c r="R1706" t="s">
        <v>8352</v>
      </c>
      <c r="S1706" s="10">
        <f t="shared" si="82"/>
        <v>42051.139733796299</v>
      </c>
      <c r="T1706" s="12">
        <f t="shared" si="82"/>
        <v>42021.139733796299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19">
        <f t="shared" si="80"/>
        <v>0</v>
      </c>
      <c r="P1707" t="e">
        <f t="shared" si="81"/>
        <v>#DIV/0!</v>
      </c>
      <c r="Q1707" t="s">
        <v>8330</v>
      </c>
      <c r="R1707" t="s">
        <v>8352</v>
      </c>
      <c r="S1707" s="10">
        <f t="shared" si="82"/>
        <v>42256.666666666672</v>
      </c>
      <c r="T1707" s="12">
        <f t="shared" si="82"/>
        <v>42245.016736111109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19">
        <f t="shared" si="80"/>
        <v>0</v>
      </c>
      <c r="P1708" t="e">
        <f t="shared" si="81"/>
        <v>#DIV/0!</v>
      </c>
      <c r="Q1708" t="s">
        <v>8330</v>
      </c>
      <c r="R1708" t="s">
        <v>8352</v>
      </c>
      <c r="S1708" s="10">
        <f t="shared" si="82"/>
        <v>42239.306388888886</v>
      </c>
      <c r="T1708" s="12">
        <f t="shared" si="82"/>
        <v>42179.306388888886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19">
        <f t="shared" si="80"/>
        <v>9.74E-2</v>
      </c>
      <c r="P1709">
        <f t="shared" si="81"/>
        <v>54.111111111111114</v>
      </c>
      <c r="Q1709" t="s">
        <v>8330</v>
      </c>
      <c r="R1709" t="s">
        <v>8352</v>
      </c>
      <c r="S1709" s="10">
        <f t="shared" si="82"/>
        <v>42457.679340277777</v>
      </c>
      <c r="T1709" s="12">
        <f t="shared" si="82"/>
        <v>42427.721006944441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19">
        <f t="shared" si="80"/>
        <v>0</v>
      </c>
      <c r="P1710" t="e">
        <f t="shared" si="81"/>
        <v>#DIV/0!</v>
      </c>
      <c r="Q1710" t="s">
        <v>8330</v>
      </c>
      <c r="R1710" t="s">
        <v>8352</v>
      </c>
      <c r="S1710" s="10">
        <f t="shared" si="82"/>
        <v>42491.866967592592</v>
      </c>
      <c r="T1710" s="12">
        <f t="shared" si="82"/>
        <v>42451.866967592592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19">
        <f t="shared" si="80"/>
        <v>4.8571428571428571E-2</v>
      </c>
      <c r="P1711">
        <f t="shared" si="81"/>
        <v>21.25</v>
      </c>
      <c r="Q1711" t="s">
        <v>8330</v>
      </c>
      <c r="R1711" t="s">
        <v>8352</v>
      </c>
      <c r="S1711" s="10">
        <f t="shared" si="82"/>
        <v>41882.818749999999</v>
      </c>
      <c r="T1711" s="12">
        <f t="shared" si="82"/>
        <v>41841.56381944444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19">
        <f t="shared" si="80"/>
        <v>6.7999999999999996E-3</v>
      </c>
      <c r="P1712">
        <f t="shared" si="81"/>
        <v>34</v>
      </c>
      <c r="Q1712" t="s">
        <v>8330</v>
      </c>
      <c r="R1712" t="s">
        <v>8352</v>
      </c>
      <c r="S1712" s="10">
        <f t="shared" si="82"/>
        <v>42387.541666666672</v>
      </c>
      <c r="T1712" s="12">
        <f t="shared" si="82"/>
        <v>42341.59129629629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19">
        <f t="shared" si="80"/>
        <v>0.105</v>
      </c>
      <c r="P1713">
        <f t="shared" si="81"/>
        <v>525</v>
      </c>
      <c r="Q1713" t="s">
        <v>8330</v>
      </c>
      <c r="R1713" t="s">
        <v>8352</v>
      </c>
      <c r="S1713" s="10">
        <f t="shared" si="82"/>
        <v>41883.646226851852</v>
      </c>
      <c r="T1713" s="12">
        <f t="shared" si="82"/>
        <v>41852.646226851852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19">
        <f t="shared" si="80"/>
        <v>0</v>
      </c>
      <c r="P1714" t="e">
        <f t="shared" si="81"/>
        <v>#DIV/0!</v>
      </c>
      <c r="Q1714" t="s">
        <v>8330</v>
      </c>
      <c r="R1714" t="s">
        <v>8352</v>
      </c>
      <c r="S1714" s="10">
        <f t="shared" si="82"/>
        <v>42185.913807870369</v>
      </c>
      <c r="T1714" s="12">
        <f t="shared" si="82"/>
        <v>42125.913807870369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19">
        <f t="shared" si="80"/>
        <v>1.6666666666666666E-2</v>
      </c>
      <c r="P1715">
        <f t="shared" si="81"/>
        <v>50</v>
      </c>
      <c r="Q1715" t="s">
        <v>8330</v>
      </c>
      <c r="R1715" t="s">
        <v>8352</v>
      </c>
      <c r="S1715" s="10">
        <f t="shared" si="82"/>
        <v>41917.801064814819</v>
      </c>
      <c r="T1715" s="12">
        <f t="shared" si="82"/>
        <v>41887.801064814819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19">
        <f t="shared" si="80"/>
        <v>7.868E-2</v>
      </c>
      <c r="P1716">
        <f t="shared" si="81"/>
        <v>115.70588235294117</v>
      </c>
      <c r="Q1716" t="s">
        <v>8330</v>
      </c>
      <c r="R1716" t="s">
        <v>8352</v>
      </c>
      <c r="S1716" s="10">
        <f t="shared" si="82"/>
        <v>42125.918530092589</v>
      </c>
      <c r="T1716" s="12">
        <f t="shared" si="82"/>
        <v>42095.918530092589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19">
        <f t="shared" si="80"/>
        <v>2.2000000000000001E-3</v>
      </c>
      <c r="P1717">
        <f t="shared" si="81"/>
        <v>5.5</v>
      </c>
      <c r="Q1717" t="s">
        <v>8330</v>
      </c>
      <c r="R1717" t="s">
        <v>8352</v>
      </c>
      <c r="S1717" s="10">
        <f t="shared" si="82"/>
        <v>42094.140277777777</v>
      </c>
      <c r="T1717" s="12">
        <f t="shared" si="82"/>
        <v>42064.217418981483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19">
        <f t="shared" si="80"/>
        <v>7.4999999999999997E-2</v>
      </c>
      <c r="P1718">
        <f t="shared" si="81"/>
        <v>50</v>
      </c>
      <c r="Q1718" t="s">
        <v>8330</v>
      </c>
      <c r="R1718" t="s">
        <v>8352</v>
      </c>
      <c r="S1718" s="10">
        <f t="shared" si="82"/>
        <v>42713.619201388887</v>
      </c>
      <c r="T1718" s="12">
        <f t="shared" si="82"/>
        <v>42673.577534722222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19">
        <f t="shared" si="80"/>
        <v>0.42725880551301687</v>
      </c>
      <c r="P1719">
        <f t="shared" si="81"/>
        <v>34.024390243902438</v>
      </c>
      <c r="Q1719" t="s">
        <v>8330</v>
      </c>
      <c r="R1719" t="s">
        <v>8352</v>
      </c>
      <c r="S1719" s="10">
        <f t="shared" si="82"/>
        <v>42481.166666666672</v>
      </c>
      <c r="T1719" s="12">
        <f t="shared" si="82"/>
        <v>42460.98192129629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19">
        <f t="shared" si="80"/>
        <v>2.142857142857143E-3</v>
      </c>
      <c r="P1720">
        <f t="shared" si="81"/>
        <v>37.5</v>
      </c>
      <c r="Q1720" t="s">
        <v>8330</v>
      </c>
      <c r="R1720" t="s">
        <v>8352</v>
      </c>
      <c r="S1720" s="10">
        <f t="shared" si="82"/>
        <v>42504.207638888889</v>
      </c>
      <c r="T1720" s="12">
        <f t="shared" si="82"/>
        <v>42460.610520833332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19">
        <f t="shared" si="80"/>
        <v>8.7500000000000008E-3</v>
      </c>
      <c r="P1721">
        <f t="shared" si="81"/>
        <v>11.666666666666666</v>
      </c>
      <c r="Q1721" t="s">
        <v>8330</v>
      </c>
      <c r="R1721" t="s">
        <v>8352</v>
      </c>
      <c r="S1721" s="10">
        <f t="shared" si="82"/>
        <v>41899.534618055557</v>
      </c>
      <c r="T1721" s="12">
        <f t="shared" si="82"/>
        <v>41869.534618055557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19">
        <f t="shared" si="80"/>
        <v>5.6250000000000001E-2</v>
      </c>
      <c r="P1722">
        <f t="shared" si="81"/>
        <v>28.125</v>
      </c>
      <c r="Q1722" t="s">
        <v>8330</v>
      </c>
      <c r="R1722" t="s">
        <v>8352</v>
      </c>
      <c r="S1722" s="10">
        <f t="shared" si="82"/>
        <v>41952.824895833335</v>
      </c>
      <c r="T1722" s="12">
        <f t="shared" si="82"/>
        <v>41922.783229166671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19">
        <f t="shared" si="80"/>
        <v>0</v>
      </c>
      <c r="P1723" t="e">
        <f t="shared" si="81"/>
        <v>#DIV/0!</v>
      </c>
      <c r="Q1723" t="s">
        <v>8330</v>
      </c>
      <c r="R1723" t="s">
        <v>8352</v>
      </c>
      <c r="S1723" s="10">
        <f t="shared" si="82"/>
        <v>42349.461377314816</v>
      </c>
      <c r="T1723" s="12">
        <f t="shared" si="82"/>
        <v>42319.461377314816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19">
        <f t="shared" si="80"/>
        <v>3.4722222222222224E-4</v>
      </c>
      <c r="P1724">
        <f t="shared" si="81"/>
        <v>1</v>
      </c>
      <c r="Q1724" t="s">
        <v>8330</v>
      </c>
      <c r="R1724" t="s">
        <v>8352</v>
      </c>
      <c r="S1724" s="10">
        <f t="shared" si="82"/>
        <v>42463.006944444445</v>
      </c>
      <c r="T1724" s="12">
        <f t="shared" si="82"/>
        <v>42425.960983796293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19">
        <f t="shared" si="80"/>
        <v>6.5000000000000002E-2</v>
      </c>
      <c r="P1725">
        <f t="shared" si="81"/>
        <v>216.66666666666666</v>
      </c>
      <c r="Q1725" t="s">
        <v>8330</v>
      </c>
      <c r="R1725" t="s">
        <v>8352</v>
      </c>
      <c r="S1725" s="10">
        <f t="shared" si="82"/>
        <v>42186.25</v>
      </c>
      <c r="T1725" s="12">
        <f t="shared" si="82"/>
        <v>42129.82540509259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19">
        <f t="shared" si="80"/>
        <v>5.8333333333333336E-3</v>
      </c>
      <c r="P1726">
        <f t="shared" si="81"/>
        <v>8.75</v>
      </c>
      <c r="Q1726" t="s">
        <v>8330</v>
      </c>
      <c r="R1726" t="s">
        <v>8352</v>
      </c>
      <c r="S1726" s="10">
        <f t="shared" si="82"/>
        <v>41942.932430555556</v>
      </c>
      <c r="T1726" s="12">
        <f t="shared" si="82"/>
        <v>41912.932430555556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19">
        <f t="shared" si="80"/>
        <v>0.10181818181818182</v>
      </c>
      <c r="P1727">
        <f t="shared" si="81"/>
        <v>62.222222222222221</v>
      </c>
      <c r="Q1727" t="s">
        <v>8330</v>
      </c>
      <c r="R1727" t="s">
        <v>8352</v>
      </c>
      <c r="S1727" s="10">
        <f t="shared" si="82"/>
        <v>41875.968159722222</v>
      </c>
      <c r="T1727" s="12">
        <f t="shared" si="82"/>
        <v>41845.968159722222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19">
        <f t="shared" si="80"/>
        <v>0.33784615384615385</v>
      </c>
      <c r="P1728">
        <f t="shared" si="81"/>
        <v>137.25</v>
      </c>
      <c r="Q1728" t="s">
        <v>8330</v>
      </c>
      <c r="R1728" t="s">
        <v>8352</v>
      </c>
      <c r="S1728" s="10">
        <f t="shared" si="82"/>
        <v>41817.919722222221</v>
      </c>
      <c r="T1728" s="12">
        <f t="shared" si="82"/>
        <v>41788.919722222221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19">
        <f t="shared" si="80"/>
        <v>3.3333333333333332E-4</v>
      </c>
      <c r="P1729">
        <f t="shared" si="81"/>
        <v>1</v>
      </c>
      <c r="Q1729" t="s">
        <v>8330</v>
      </c>
      <c r="R1729" t="s">
        <v>8352</v>
      </c>
      <c r="S1729" s="10">
        <f t="shared" si="82"/>
        <v>42099.458333333328</v>
      </c>
      <c r="T1729" s="12">
        <f t="shared" si="82"/>
        <v>42044.927974537044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19">
        <f t="shared" si="80"/>
        <v>0.68400000000000005</v>
      </c>
      <c r="P1730">
        <f t="shared" si="81"/>
        <v>122.14285714285714</v>
      </c>
      <c r="Q1730" t="s">
        <v>8330</v>
      </c>
      <c r="R1730" t="s">
        <v>8352</v>
      </c>
      <c r="S1730" s="10">
        <f t="shared" si="82"/>
        <v>42298.625856481478</v>
      </c>
      <c r="T1730" s="12">
        <f t="shared" si="82"/>
        <v>42268.625856481478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19">
        <f t="shared" ref="O1731:O1794" si="83">E1731/D1731</f>
        <v>0</v>
      </c>
      <c r="P1731" t="e">
        <f t="shared" ref="P1731:P1794" si="84">E1731/L1731</f>
        <v>#DIV/0!</v>
      </c>
      <c r="Q1731" t="s">
        <v>8330</v>
      </c>
      <c r="R1731" t="s">
        <v>8352</v>
      </c>
      <c r="S1731" s="10">
        <f t="shared" ref="S1731:T1794" si="85">(((I1731/60)/60)/24)+DATE(1970,1,1)</f>
        <v>42531.052152777775</v>
      </c>
      <c r="T1731" s="12">
        <f t="shared" si="85"/>
        <v>42471.052152777775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19">
        <f t="shared" si="83"/>
        <v>0</v>
      </c>
      <c r="P1732" t="e">
        <f t="shared" si="84"/>
        <v>#DIV/0!</v>
      </c>
      <c r="Q1732" t="s">
        <v>8330</v>
      </c>
      <c r="R1732" t="s">
        <v>8352</v>
      </c>
      <c r="S1732" s="10">
        <f t="shared" si="85"/>
        <v>42302.087766203709</v>
      </c>
      <c r="T1732" s="12">
        <f t="shared" si="85"/>
        <v>42272.087766203709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19">
        <f t="shared" si="83"/>
        <v>0</v>
      </c>
      <c r="P1733" t="e">
        <f t="shared" si="84"/>
        <v>#DIV/0!</v>
      </c>
      <c r="Q1733" t="s">
        <v>8330</v>
      </c>
      <c r="R1733" t="s">
        <v>8352</v>
      </c>
      <c r="S1733" s="10">
        <f t="shared" si="85"/>
        <v>42166.625</v>
      </c>
      <c r="T1733" s="12">
        <f t="shared" si="85"/>
        <v>42152.906851851847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19">
        <f t="shared" si="83"/>
        <v>0</v>
      </c>
      <c r="P1734" t="e">
        <f t="shared" si="84"/>
        <v>#DIV/0!</v>
      </c>
      <c r="Q1734" t="s">
        <v>8330</v>
      </c>
      <c r="R1734" t="s">
        <v>8352</v>
      </c>
      <c r="S1734" s="10">
        <f t="shared" si="85"/>
        <v>42385.208333333328</v>
      </c>
      <c r="T1734" s="12">
        <f t="shared" si="85"/>
        <v>42325.683807870373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19">
        <f t="shared" si="83"/>
        <v>0</v>
      </c>
      <c r="P1735" t="e">
        <f t="shared" si="84"/>
        <v>#DIV/0!</v>
      </c>
      <c r="Q1735" t="s">
        <v>8330</v>
      </c>
      <c r="R1735" t="s">
        <v>8352</v>
      </c>
      <c r="S1735" s="10">
        <f t="shared" si="85"/>
        <v>42626.895833333328</v>
      </c>
      <c r="T1735" s="12">
        <f t="shared" si="85"/>
        <v>42614.675625000003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19">
        <f t="shared" si="83"/>
        <v>2.2222222222222223E-4</v>
      </c>
      <c r="P1736">
        <f t="shared" si="84"/>
        <v>1</v>
      </c>
      <c r="Q1736" t="s">
        <v>8330</v>
      </c>
      <c r="R1736" t="s">
        <v>8352</v>
      </c>
      <c r="S1736" s="10">
        <f t="shared" si="85"/>
        <v>42132.036527777775</v>
      </c>
      <c r="T1736" s="12">
        <f t="shared" si="85"/>
        <v>42102.036527777775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19">
        <f t="shared" si="83"/>
        <v>0.11</v>
      </c>
      <c r="P1737">
        <f t="shared" si="84"/>
        <v>55</v>
      </c>
      <c r="Q1737" t="s">
        <v>8330</v>
      </c>
      <c r="R1737" t="s">
        <v>8352</v>
      </c>
      <c r="S1737" s="10">
        <f t="shared" si="85"/>
        <v>42589.814178240747</v>
      </c>
      <c r="T1737" s="12">
        <f t="shared" si="85"/>
        <v>42559.814178240747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19">
        <f t="shared" si="83"/>
        <v>7.3333333333333332E-3</v>
      </c>
      <c r="P1738">
        <f t="shared" si="84"/>
        <v>22</v>
      </c>
      <c r="Q1738" t="s">
        <v>8330</v>
      </c>
      <c r="R1738" t="s">
        <v>8352</v>
      </c>
      <c r="S1738" s="10">
        <f t="shared" si="85"/>
        <v>42316.90315972222</v>
      </c>
      <c r="T1738" s="12">
        <f t="shared" si="85"/>
        <v>42286.861493055556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19">
        <f t="shared" si="83"/>
        <v>0.21249999999999999</v>
      </c>
      <c r="P1739">
        <f t="shared" si="84"/>
        <v>56.666666666666664</v>
      </c>
      <c r="Q1739" t="s">
        <v>8330</v>
      </c>
      <c r="R1739" t="s">
        <v>8352</v>
      </c>
      <c r="S1739" s="10">
        <f t="shared" si="85"/>
        <v>42205.948981481488</v>
      </c>
      <c r="T1739" s="12">
        <f t="shared" si="85"/>
        <v>42175.948981481488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19">
        <f t="shared" si="83"/>
        <v>4.0000000000000001E-3</v>
      </c>
      <c r="P1740">
        <f t="shared" si="84"/>
        <v>20</v>
      </c>
      <c r="Q1740" t="s">
        <v>8330</v>
      </c>
      <c r="R1740" t="s">
        <v>8352</v>
      </c>
      <c r="S1740" s="10">
        <f t="shared" si="85"/>
        <v>41914.874328703707</v>
      </c>
      <c r="T1740" s="12">
        <f t="shared" si="85"/>
        <v>41884.874328703707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19">
        <f t="shared" si="83"/>
        <v>1E-3</v>
      </c>
      <c r="P1741">
        <f t="shared" si="84"/>
        <v>1</v>
      </c>
      <c r="Q1741" t="s">
        <v>8330</v>
      </c>
      <c r="R1741" t="s">
        <v>8352</v>
      </c>
      <c r="S1741" s="10">
        <f t="shared" si="85"/>
        <v>42494.832546296297</v>
      </c>
      <c r="T1741" s="12">
        <f t="shared" si="85"/>
        <v>42435.874212962968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19">
        <f t="shared" si="83"/>
        <v>0</v>
      </c>
      <c r="P1742" t="e">
        <f t="shared" si="84"/>
        <v>#DIV/0!</v>
      </c>
      <c r="Q1742" t="s">
        <v>8330</v>
      </c>
      <c r="R1742" t="s">
        <v>8352</v>
      </c>
      <c r="S1742" s="10">
        <f t="shared" si="85"/>
        <v>42201.817384259266</v>
      </c>
      <c r="T1742" s="12">
        <f t="shared" si="85"/>
        <v>42171.817384259266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19">
        <f t="shared" si="83"/>
        <v>1.1083333333333334</v>
      </c>
      <c r="P1743">
        <f t="shared" si="84"/>
        <v>25.576923076923077</v>
      </c>
      <c r="Q1743" t="s">
        <v>8343</v>
      </c>
      <c r="R1743" t="s">
        <v>8344</v>
      </c>
      <c r="S1743" s="10">
        <f t="shared" si="85"/>
        <v>42165.628136574072</v>
      </c>
      <c r="T1743" s="12">
        <f t="shared" si="85"/>
        <v>42120.628136574072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19">
        <f t="shared" si="83"/>
        <v>1.0874999999999999</v>
      </c>
      <c r="P1744">
        <f t="shared" si="84"/>
        <v>63.970588235294116</v>
      </c>
      <c r="Q1744" t="s">
        <v>8343</v>
      </c>
      <c r="R1744" t="s">
        <v>8344</v>
      </c>
      <c r="S1744" s="10">
        <f t="shared" si="85"/>
        <v>42742.875</v>
      </c>
      <c r="T1744" s="12">
        <f t="shared" si="85"/>
        <v>42710.876967592587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19">
        <f t="shared" si="83"/>
        <v>1.0041666666666667</v>
      </c>
      <c r="P1745">
        <f t="shared" si="84"/>
        <v>89.925373134328353</v>
      </c>
      <c r="Q1745" t="s">
        <v>8343</v>
      </c>
      <c r="R1745" t="s">
        <v>8344</v>
      </c>
      <c r="S1745" s="10">
        <f t="shared" si="85"/>
        <v>42609.165972222225</v>
      </c>
      <c r="T1745" s="12">
        <f t="shared" si="85"/>
        <v>42586.925636574073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19">
        <f t="shared" si="83"/>
        <v>1.1845454545454546</v>
      </c>
      <c r="P1746">
        <f t="shared" si="84"/>
        <v>93.071428571428569</v>
      </c>
      <c r="Q1746" t="s">
        <v>8343</v>
      </c>
      <c r="R1746" t="s">
        <v>8344</v>
      </c>
      <c r="S1746" s="10">
        <f t="shared" si="85"/>
        <v>42071.563391203701</v>
      </c>
      <c r="T1746" s="12">
        <f t="shared" si="85"/>
        <v>42026.605057870373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19">
        <f t="shared" si="83"/>
        <v>1.1401428571428571</v>
      </c>
      <c r="P1747">
        <f t="shared" si="84"/>
        <v>89.674157303370791</v>
      </c>
      <c r="Q1747" t="s">
        <v>8343</v>
      </c>
      <c r="R1747" t="s">
        <v>8344</v>
      </c>
      <c r="S1747" s="10">
        <f t="shared" si="85"/>
        <v>42726.083333333328</v>
      </c>
      <c r="T1747" s="12">
        <f t="shared" si="85"/>
        <v>42690.259699074071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19">
        <f t="shared" si="83"/>
        <v>1.4810000000000001</v>
      </c>
      <c r="P1748">
        <f t="shared" si="84"/>
        <v>207.61682242990653</v>
      </c>
      <c r="Q1748" t="s">
        <v>8343</v>
      </c>
      <c r="R1748" t="s">
        <v>8344</v>
      </c>
      <c r="S1748" s="10">
        <f t="shared" si="85"/>
        <v>42698.083333333328</v>
      </c>
      <c r="T1748" s="12">
        <f t="shared" si="85"/>
        <v>42668.176701388889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19">
        <f t="shared" si="83"/>
        <v>1.0495555555555556</v>
      </c>
      <c r="P1749">
        <f t="shared" si="84"/>
        <v>59.408805031446541</v>
      </c>
      <c r="Q1749" t="s">
        <v>8343</v>
      </c>
      <c r="R1749" t="s">
        <v>8344</v>
      </c>
      <c r="S1749" s="10">
        <f t="shared" si="85"/>
        <v>42321.625</v>
      </c>
      <c r="T1749" s="12">
        <f t="shared" si="85"/>
        <v>42292.435532407413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19">
        <f t="shared" si="83"/>
        <v>1.29948</v>
      </c>
      <c r="P1750">
        <f t="shared" si="84"/>
        <v>358.97237569060775</v>
      </c>
      <c r="Q1750" t="s">
        <v>8343</v>
      </c>
      <c r="R1750" t="s">
        <v>8344</v>
      </c>
      <c r="S1750" s="10">
        <f t="shared" si="85"/>
        <v>42249.950729166667</v>
      </c>
      <c r="T1750" s="12">
        <f t="shared" si="85"/>
        <v>42219.950729166667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19">
        <f t="shared" si="83"/>
        <v>1.2348756218905472</v>
      </c>
      <c r="P1751">
        <f t="shared" si="84"/>
        <v>94.736641221374043</v>
      </c>
      <c r="Q1751" t="s">
        <v>8343</v>
      </c>
      <c r="R1751" t="s">
        <v>8344</v>
      </c>
      <c r="S1751" s="10">
        <f t="shared" si="85"/>
        <v>42795.791666666672</v>
      </c>
      <c r="T1751" s="12">
        <f t="shared" si="85"/>
        <v>42758.975937499999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19">
        <f t="shared" si="83"/>
        <v>2.0162</v>
      </c>
      <c r="P1752">
        <f t="shared" si="84"/>
        <v>80.647999999999996</v>
      </c>
      <c r="Q1752" t="s">
        <v>8343</v>
      </c>
      <c r="R1752" t="s">
        <v>8344</v>
      </c>
      <c r="S1752" s="10">
        <f t="shared" si="85"/>
        <v>42479.836851851855</v>
      </c>
      <c r="T1752" s="12">
        <f t="shared" si="85"/>
        <v>42454.836851851855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19">
        <f t="shared" si="83"/>
        <v>1.0289999999999999</v>
      </c>
      <c r="P1753">
        <f t="shared" si="84"/>
        <v>168.68852459016392</v>
      </c>
      <c r="Q1753" t="s">
        <v>8343</v>
      </c>
      <c r="R1753" t="s">
        <v>8344</v>
      </c>
      <c r="S1753" s="10">
        <f t="shared" si="85"/>
        <v>42082.739849537036</v>
      </c>
      <c r="T1753" s="12">
        <f t="shared" si="85"/>
        <v>42052.7815162037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19">
        <f t="shared" si="83"/>
        <v>2.6016666666666666</v>
      </c>
      <c r="P1754">
        <f t="shared" si="84"/>
        <v>34.68888888888889</v>
      </c>
      <c r="Q1754" t="s">
        <v>8343</v>
      </c>
      <c r="R1754" t="s">
        <v>8344</v>
      </c>
      <c r="S1754" s="10">
        <f t="shared" si="85"/>
        <v>42657.253263888888</v>
      </c>
      <c r="T1754" s="12">
        <f t="shared" si="85"/>
        <v>42627.253263888888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19">
        <f t="shared" si="83"/>
        <v>1.08</v>
      </c>
      <c r="P1755">
        <f t="shared" si="84"/>
        <v>462.85714285714283</v>
      </c>
      <c r="Q1755" t="s">
        <v>8343</v>
      </c>
      <c r="R1755" t="s">
        <v>8344</v>
      </c>
      <c r="S1755" s="10">
        <f t="shared" si="85"/>
        <v>42450.707962962959</v>
      </c>
      <c r="T1755" s="12">
        <f t="shared" si="85"/>
        <v>42420.74962962963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19">
        <f t="shared" si="83"/>
        <v>1.1052941176470588</v>
      </c>
      <c r="P1756">
        <f t="shared" si="84"/>
        <v>104.38888888888889</v>
      </c>
      <c r="Q1756" t="s">
        <v>8343</v>
      </c>
      <c r="R1756" t="s">
        <v>8344</v>
      </c>
      <c r="S1756" s="10">
        <f t="shared" si="85"/>
        <v>42097.835104166668</v>
      </c>
      <c r="T1756" s="12">
        <f t="shared" si="85"/>
        <v>42067.876770833333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19">
        <f t="shared" si="83"/>
        <v>1.2</v>
      </c>
      <c r="P1757">
        <f t="shared" si="84"/>
        <v>7.5</v>
      </c>
      <c r="Q1757" t="s">
        <v>8343</v>
      </c>
      <c r="R1757" t="s">
        <v>8344</v>
      </c>
      <c r="S1757" s="10">
        <f t="shared" si="85"/>
        <v>42282.788900462961</v>
      </c>
      <c r="T1757" s="12">
        <f t="shared" si="85"/>
        <v>42252.788900462961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19">
        <f t="shared" si="83"/>
        <v>1.0282909090909091</v>
      </c>
      <c r="P1758">
        <f t="shared" si="84"/>
        <v>47.13</v>
      </c>
      <c r="Q1758" t="s">
        <v>8343</v>
      </c>
      <c r="R1758" t="s">
        <v>8344</v>
      </c>
      <c r="S1758" s="10">
        <f t="shared" si="85"/>
        <v>42611.167465277773</v>
      </c>
      <c r="T1758" s="12">
        <f t="shared" si="85"/>
        <v>42571.167465277773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19">
        <f t="shared" si="83"/>
        <v>1.1599999999999999</v>
      </c>
      <c r="P1759">
        <f t="shared" si="84"/>
        <v>414.28571428571428</v>
      </c>
      <c r="Q1759" t="s">
        <v>8343</v>
      </c>
      <c r="R1759" t="s">
        <v>8344</v>
      </c>
      <c r="S1759" s="10">
        <f t="shared" si="85"/>
        <v>42763.811805555553</v>
      </c>
      <c r="T1759" s="12">
        <f t="shared" si="85"/>
        <v>42733.827349537038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19">
        <f t="shared" si="83"/>
        <v>1.147</v>
      </c>
      <c r="P1760">
        <f t="shared" si="84"/>
        <v>42.481481481481481</v>
      </c>
      <c r="Q1760" t="s">
        <v>8343</v>
      </c>
      <c r="R1760" t="s">
        <v>8344</v>
      </c>
      <c r="S1760" s="10">
        <f t="shared" si="85"/>
        <v>42565.955925925926</v>
      </c>
      <c r="T1760" s="12">
        <f t="shared" si="85"/>
        <v>42505.955925925926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19">
        <f t="shared" si="83"/>
        <v>1.0660000000000001</v>
      </c>
      <c r="P1761">
        <f t="shared" si="84"/>
        <v>108.77551020408163</v>
      </c>
      <c r="Q1761" t="s">
        <v>8343</v>
      </c>
      <c r="R1761" t="s">
        <v>8344</v>
      </c>
      <c r="S1761" s="10">
        <f t="shared" si="85"/>
        <v>42088.787372685183</v>
      </c>
      <c r="T1761" s="12">
        <f t="shared" si="85"/>
        <v>42068.829039351855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19">
        <f t="shared" si="83"/>
        <v>1.6544000000000001</v>
      </c>
      <c r="P1762">
        <f t="shared" si="84"/>
        <v>81.098039215686271</v>
      </c>
      <c r="Q1762" t="s">
        <v>8343</v>
      </c>
      <c r="R1762" t="s">
        <v>8344</v>
      </c>
      <c r="S1762" s="10">
        <f t="shared" si="85"/>
        <v>42425.67260416667</v>
      </c>
      <c r="T1762" s="12">
        <f t="shared" si="85"/>
        <v>42405.67260416667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19">
        <f t="shared" si="83"/>
        <v>1.55</v>
      </c>
      <c r="P1763">
        <f t="shared" si="84"/>
        <v>51.666666666666664</v>
      </c>
      <c r="Q1763" t="s">
        <v>8343</v>
      </c>
      <c r="R1763" t="s">
        <v>8344</v>
      </c>
      <c r="S1763" s="10">
        <f t="shared" si="85"/>
        <v>42259.567824074074</v>
      </c>
      <c r="T1763" s="12">
        <f t="shared" si="85"/>
        <v>42209.567824074074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19">
        <f t="shared" si="83"/>
        <v>8.85</v>
      </c>
      <c r="P1764">
        <f t="shared" si="84"/>
        <v>35.4</v>
      </c>
      <c r="Q1764" t="s">
        <v>8343</v>
      </c>
      <c r="R1764" t="s">
        <v>8344</v>
      </c>
      <c r="S1764" s="10">
        <f t="shared" si="85"/>
        <v>42440.982002314813</v>
      </c>
      <c r="T1764" s="12">
        <f t="shared" si="85"/>
        <v>42410.982002314813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19">
        <f t="shared" si="83"/>
        <v>1.0190833333333333</v>
      </c>
      <c r="P1765">
        <f t="shared" si="84"/>
        <v>103.63559322033899</v>
      </c>
      <c r="Q1765" t="s">
        <v>8343</v>
      </c>
      <c r="R1765" t="s">
        <v>8344</v>
      </c>
      <c r="S1765" s="10">
        <f t="shared" si="85"/>
        <v>42666.868518518517</v>
      </c>
      <c r="T1765" s="12">
        <f t="shared" si="85"/>
        <v>42636.868518518517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19">
        <f t="shared" si="83"/>
        <v>0.19600000000000001</v>
      </c>
      <c r="P1766">
        <f t="shared" si="84"/>
        <v>55.282051282051285</v>
      </c>
      <c r="Q1766" t="s">
        <v>8343</v>
      </c>
      <c r="R1766" t="s">
        <v>8344</v>
      </c>
      <c r="S1766" s="10">
        <f t="shared" si="85"/>
        <v>41854.485868055555</v>
      </c>
      <c r="T1766" s="12">
        <f t="shared" si="85"/>
        <v>41825.485868055555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19">
        <f t="shared" si="83"/>
        <v>0.59467839999999994</v>
      </c>
      <c r="P1767">
        <f t="shared" si="84"/>
        <v>72.16970873786407</v>
      </c>
      <c r="Q1767" t="s">
        <v>8343</v>
      </c>
      <c r="R1767" t="s">
        <v>8344</v>
      </c>
      <c r="S1767" s="10">
        <f t="shared" si="85"/>
        <v>41864.980462962965</v>
      </c>
      <c r="T1767" s="12">
        <f t="shared" si="85"/>
        <v>41834.980462962965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19">
        <f t="shared" si="83"/>
        <v>0</v>
      </c>
      <c r="P1768" t="e">
        <f t="shared" si="84"/>
        <v>#DIV/0!</v>
      </c>
      <c r="Q1768" t="s">
        <v>8343</v>
      </c>
      <c r="R1768" t="s">
        <v>8344</v>
      </c>
      <c r="S1768" s="10">
        <f t="shared" si="85"/>
        <v>41876.859814814816</v>
      </c>
      <c r="T1768" s="12">
        <f t="shared" si="85"/>
        <v>41855.859814814816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19">
        <f t="shared" si="83"/>
        <v>0.4572</v>
      </c>
      <c r="P1769">
        <f t="shared" si="84"/>
        <v>58.615384615384613</v>
      </c>
      <c r="Q1769" t="s">
        <v>8343</v>
      </c>
      <c r="R1769" t="s">
        <v>8344</v>
      </c>
      <c r="S1769" s="10">
        <f t="shared" si="85"/>
        <v>41854.658379629633</v>
      </c>
      <c r="T1769" s="12">
        <f t="shared" si="85"/>
        <v>41824.658379629633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19">
        <f t="shared" si="83"/>
        <v>3.7400000000000003E-2</v>
      </c>
      <c r="P1770">
        <f t="shared" si="84"/>
        <v>12.466666666666667</v>
      </c>
      <c r="Q1770" t="s">
        <v>8343</v>
      </c>
      <c r="R1770" t="s">
        <v>8344</v>
      </c>
      <c r="S1770" s="10">
        <f t="shared" si="85"/>
        <v>41909.560694444444</v>
      </c>
      <c r="T1770" s="12">
        <f t="shared" si="85"/>
        <v>41849.560694444444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19">
        <f t="shared" si="83"/>
        <v>2.7025E-2</v>
      </c>
      <c r="P1771">
        <f t="shared" si="84"/>
        <v>49.136363636363633</v>
      </c>
      <c r="Q1771" t="s">
        <v>8343</v>
      </c>
      <c r="R1771" t="s">
        <v>8344</v>
      </c>
      <c r="S1771" s="10">
        <f t="shared" si="85"/>
        <v>42017.818969907406</v>
      </c>
      <c r="T1771" s="12">
        <f t="shared" si="85"/>
        <v>41987.818969907406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19">
        <f t="shared" si="83"/>
        <v>0.56514285714285717</v>
      </c>
      <c r="P1772">
        <f t="shared" si="84"/>
        <v>150.5</v>
      </c>
      <c r="Q1772" t="s">
        <v>8343</v>
      </c>
      <c r="R1772" t="s">
        <v>8344</v>
      </c>
      <c r="S1772" s="10">
        <f t="shared" si="85"/>
        <v>41926.780023148152</v>
      </c>
      <c r="T1772" s="12">
        <f t="shared" si="85"/>
        <v>41891.780023148152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19">
        <f t="shared" si="83"/>
        <v>0.21309523809523809</v>
      </c>
      <c r="P1773">
        <f t="shared" si="84"/>
        <v>35.799999999999997</v>
      </c>
      <c r="Q1773" t="s">
        <v>8343</v>
      </c>
      <c r="R1773" t="s">
        <v>8344</v>
      </c>
      <c r="S1773" s="10">
        <f t="shared" si="85"/>
        <v>41935.979629629634</v>
      </c>
      <c r="T1773" s="12">
        <f t="shared" si="85"/>
        <v>41905.979629629634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19">
        <f t="shared" si="83"/>
        <v>0.156</v>
      </c>
      <c r="P1774">
        <f t="shared" si="84"/>
        <v>45.157894736842103</v>
      </c>
      <c r="Q1774" t="s">
        <v>8343</v>
      </c>
      <c r="R1774" t="s">
        <v>8344</v>
      </c>
      <c r="S1774" s="10">
        <f t="shared" si="85"/>
        <v>41826.718009259261</v>
      </c>
      <c r="T1774" s="12">
        <f t="shared" si="85"/>
        <v>41766.718009259261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19">
        <f t="shared" si="83"/>
        <v>6.2566666666666673E-2</v>
      </c>
      <c r="P1775">
        <f t="shared" si="84"/>
        <v>98.78947368421052</v>
      </c>
      <c r="Q1775" t="s">
        <v>8343</v>
      </c>
      <c r="R1775" t="s">
        <v>8344</v>
      </c>
      <c r="S1775" s="10">
        <f t="shared" si="85"/>
        <v>42023.760393518518</v>
      </c>
      <c r="T1775" s="12">
        <f t="shared" si="85"/>
        <v>41978.760393518518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19">
        <f t="shared" si="83"/>
        <v>0.4592</v>
      </c>
      <c r="P1776">
        <f t="shared" si="84"/>
        <v>88.307692307692307</v>
      </c>
      <c r="Q1776" t="s">
        <v>8343</v>
      </c>
      <c r="R1776" t="s">
        <v>8344</v>
      </c>
      <c r="S1776" s="10">
        <f t="shared" si="85"/>
        <v>41972.624305555553</v>
      </c>
      <c r="T1776" s="12">
        <f t="shared" si="85"/>
        <v>41930.218657407408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19">
        <f t="shared" si="83"/>
        <v>0.65101538461538466</v>
      </c>
      <c r="P1777">
        <f t="shared" si="84"/>
        <v>170.62903225806451</v>
      </c>
      <c r="Q1777" t="s">
        <v>8343</v>
      </c>
      <c r="R1777" t="s">
        <v>8344</v>
      </c>
      <c r="S1777" s="10">
        <f t="shared" si="85"/>
        <v>41936.976388888892</v>
      </c>
      <c r="T1777" s="12">
        <f t="shared" si="85"/>
        <v>41891.976388888892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19">
        <f t="shared" si="83"/>
        <v>6.7000000000000004E-2</v>
      </c>
      <c r="P1778">
        <f t="shared" si="84"/>
        <v>83.75</v>
      </c>
      <c r="Q1778" t="s">
        <v>8343</v>
      </c>
      <c r="R1778" t="s">
        <v>8344</v>
      </c>
      <c r="S1778" s="10">
        <f t="shared" si="85"/>
        <v>41941.95684027778</v>
      </c>
      <c r="T1778" s="12">
        <f t="shared" si="85"/>
        <v>41905.95684027778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19">
        <f t="shared" si="83"/>
        <v>0.135625</v>
      </c>
      <c r="P1779">
        <f t="shared" si="84"/>
        <v>65.099999999999994</v>
      </c>
      <c r="Q1779" t="s">
        <v>8343</v>
      </c>
      <c r="R1779" t="s">
        <v>8344</v>
      </c>
      <c r="S1779" s="10">
        <f t="shared" si="85"/>
        <v>42055.357094907406</v>
      </c>
      <c r="T1779" s="12">
        <f t="shared" si="85"/>
        <v>42025.357094907406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19">
        <f t="shared" si="83"/>
        <v>1.9900000000000001E-2</v>
      </c>
      <c r="P1780">
        <f t="shared" si="84"/>
        <v>66.333333333333329</v>
      </c>
      <c r="Q1780" t="s">
        <v>8343</v>
      </c>
      <c r="R1780" t="s">
        <v>8344</v>
      </c>
      <c r="S1780" s="10">
        <f t="shared" si="85"/>
        <v>42090.821701388893</v>
      </c>
      <c r="T1780" s="12">
        <f t="shared" si="85"/>
        <v>42045.86336805555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19">
        <f t="shared" si="83"/>
        <v>0.36236363636363639</v>
      </c>
      <c r="P1781">
        <f t="shared" si="84"/>
        <v>104.89473684210526</v>
      </c>
      <c r="Q1781" t="s">
        <v>8343</v>
      </c>
      <c r="R1781" t="s">
        <v>8344</v>
      </c>
      <c r="S1781" s="10">
        <f t="shared" si="85"/>
        <v>42615.691898148143</v>
      </c>
      <c r="T1781" s="12">
        <f t="shared" si="85"/>
        <v>42585.691898148143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19">
        <f t="shared" si="83"/>
        <v>0.39743333333333336</v>
      </c>
      <c r="P1782">
        <f t="shared" si="84"/>
        <v>78.440789473684205</v>
      </c>
      <c r="Q1782" t="s">
        <v>8343</v>
      </c>
      <c r="R1782" t="s">
        <v>8344</v>
      </c>
      <c r="S1782" s="10">
        <f t="shared" si="85"/>
        <v>42553.600810185191</v>
      </c>
      <c r="T1782" s="12">
        <f t="shared" si="85"/>
        <v>42493.600810185191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19">
        <f t="shared" si="83"/>
        <v>0.25763636363636366</v>
      </c>
      <c r="P1783">
        <f t="shared" si="84"/>
        <v>59.041666666666664</v>
      </c>
      <c r="Q1783" t="s">
        <v>8343</v>
      </c>
      <c r="R1783" t="s">
        <v>8344</v>
      </c>
      <c r="S1783" s="10">
        <f t="shared" si="85"/>
        <v>42628.617418981477</v>
      </c>
      <c r="T1783" s="12">
        <f t="shared" si="85"/>
        <v>42597.617418981477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19">
        <f t="shared" si="83"/>
        <v>0.15491428571428573</v>
      </c>
      <c r="P1784">
        <f t="shared" si="84"/>
        <v>71.34210526315789</v>
      </c>
      <c r="Q1784" t="s">
        <v>8343</v>
      </c>
      <c r="R1784" t="s">
        <v>8344</v>
      </c>
      <c r="S1784" s="10">
        <f t="shared" si="85"/>
        <v>42421.575104166666</v>
      </c>
      <c r="T1784" s="12">
        <f t="shared" si="85"/>
        <v>42388.575104166666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19">
        <f t="shared" si="83"/>
        <v>0.236925</v>
      </c>
      <c r="P1785">
        <f t="shared" si="84"/>
        <v>51.227027027027027</v>
      </c>
      <c r="Q1785" t="s">
        <v>8343</v>
      </c>
      <c r="R1785" t="s">
        <v>8344</v>
      </c>
      <c r="S1785" s="10">
        <f t="shared" si="85"/>
        <v>42145.949976851851</v>
      </c>
      <c r="T1785" s="12">
        <f t="shared" si="85"/>
        <v>42115.949976851851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19">
        <f t="shared" si="83"/>
        <v>0.39760000000000001</v>
      </c>
      <c r="P1786">
        <f t="shared" si="84"/>
        <v>60.242424242424242</v>
      </c>
      <c r="Q1786" t="s">
        <v>8343</v>
      </c>
      <c r="R1786" t="s">
        <v>8344</v>
      </c>
      <c r="S1786" s="10">
        <f t="shared" si="85"/>
        <v>42035.142361111109</v>
      </c>
      <c r="T1786" s="12">
        <f t="shared" si="85"/>
        <v>42003.655555555553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19">
        <f t="shared" si="83"/>
        <v>0.20220833333333332</v>
      </c>
      <c r="P1787">
        <f t="shared" si="84"/>
        <v>44.935185185185183</v>
      </c>
      <c r="Q1787" t="s">
        <v>8343</v>
      </c>
      <c r="R1787" t="s">
        <v>8344</v>
      </c>
      <c r="S1787" s="10">
        <f t="shared" si="85"/>
        <v>41928</v>
      </c>
      <c r="T1787" s="12">
        <f t="shared" si="85"/>
        <v>41897.134895833333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19">
        <f t="shared" si="83"/>
        <v>0.47631578947368419</v>
      </c>
      <c r="P1788">
        <f t="shared" si="84"/>
        <v>31.206896551724139</v>
      </c>
      <c r="Q1788" t="s">
        <v>8343</v>
      </c>
      <c r="R1788" t="s">
        <v>8344</v>
      </c>
      <c r="S1788" s="10">
        <f t="shared" si="85"/>
        <v>41988.550659722227</v>
      </c>
      <c r="T1788" s="12">
        <f t="shared" si="85"/>
        <v>41958.550659722227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19">
        <f t="shared" si="83"/>
        <v>0.15329999999999999</v>
      </c>
      <c r="P1789">
        <f t="shared" si="84"/>
        <v>63.875</v>
      </c>
      <c r="Q1789" t="s">
        <v>8343</v>
      </c>
      <c r="R1789" t="s">
        <v>8344</v>
      </c>
      <c r="S1789" s="10">
        <f t="shared" si="85"/>
        <v>42098.613854166666</v>
      </c>
      <c r="T1789" s="12">
        <f t="shared" si="85"/>
        <v>42068.65552083333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19">
        <f t="shared" si="83"/>
        <v>1.3818181818181818E-2</v>
      </c>
      <c r="P1790">
        <f t="shared" si="84"/>
        <v>19</v>
      </c>
      <c r="Q1790" t="s">
        <v>8343</v>
      </c>
      <c r="R1790" t="s">
        <v>8344</v>
      </c>
      <c r="S1790" s="10">
        <f t="shared" si="85"/>
        <v>41943.94840277778</v>
      </c>
      <c r="T1790" s="12">
        <f t="shared" si="85"/>
        <v>41913.94840277778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19">
        <f t="shared" si="83"/>
        <v>5.0000000000000001E-3</v>
      </c>
      <c r="P1791">
        <f t="shared" si="84"/>
        <v>10</v>
      </c>
      <c r="Q1791" t="s">
        <v>8343</v>
      </c>
      <c r="R1791" t="s">
        <v>8344</v>
      </c>
      <c r="S1791" s="10">
        <f t="shared" si="85"/>
        <v>42016.250034722223</v>
      </c>
      <c r="T1791" s="12">
        <f t="shared" si="85"/>
        <v>41956.250034722223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19">
        <f t="shared" si="83"/>
        <v>4.9575757575757579E-2</v>
      </c>
      <c r="P1792">
        <f t="shared" si="84"/>
        <v>109.06666666666666</v>
      </c>
      <c r="Q1792" t="s">
        <v>8343</v>
      </c>
      <c r="R1792" t="s">
        <v>8344</v>
      </c>
      <c r="S1792" s="10">
        <f t="shared" si="85"/>
        <v>42040.674513888895</v>
      </c>
      <c r="T1792" s="12">
        <f t="shared" si="85"/>
        <v>42010.674513888895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19">
        <f t="shared" si="83"/>
        <v>3.5666666666666666E-2</v>
      </c>
      <c r="P1793">
        <f t="shared" si="84"/>
        <v>26.75</v>
      </c>
      <c r="Q1793" t="s">
        <v>8343</v>
      </c>
      <c r="R1793" t="s">
        <v>8344</v>
      </c>
      <c r="S1793" s="10">
        <f t="shared" si="85"/>
        <v>42033.740335648152</v>
      </c>
      <c r="T1793" s="12">
        <f t="shared" si="85"/>
        <v>41973.740335648152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19">
        <f t="shared" si="83"/>
        <v>0.61124000000000001</v>
      </c>
      <c r="P1794">
        <f t="shared" si="84"/>
        <v>109.93525179856115</v>
      </c>
      <c r="Q1794" t="s">
        <v>8343</v>
      </c>
      <c r="R1794" t="s">
        <v>8344</v>
      </c>
      <c r="S1794" s="10">
        <f t="shared" si="85"/>
        <v>42226.290972222225</v>
      </c>
      <c r="T1794" s="12">
        <f t="shared" si="85"/>
        <v>42189.031041666662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19">
        <f t="shared" ref="O1795:O1858" si="86">E1795/D1795</f>
        <v>1.3333333333333334E-2</v>
      </c>
      <c r="P1795">
        <f t="shared" ref="P1795:P1858" si="87">E1795/L1795</f>
        <v>20</v>
      </c>
      <c r="Q1795" t="s">
        <v>8343</v>
      </c>
      <c r="R1795" t="s">
        <v>8344</v>
      </c>
      <c r="S1795" s="10">
        <f t="shared" ref="S1795:T1858" si="88">(((I1795/60)/60)/24)+DATE(1970,1,1)</f>
        <v>41970.933333333334</v>
      </c>
      <c r="T1795" s="12">
        <f t="shared" si="88"/>
        <v>41940.89166666667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19">
        <f t="shared" si="86"/>
        <v>0.11077777777777778</v>
      </c>
      <c r="P1796">
        <f t="shared" si="87"/>
        <v>55.388888888888886</v>
      </c>
      <c r="Q1796" t="s">
        <v>8343</v>
      </c>
      <c r="R1796" t="s">
        <v>8344</v>
      </c>
      <c r="S1796" s="10">
        <f t="shared" si="88"/>
        <v>42046.551180555558</v>
      </c>
      <c r="T1796" s="12">
        <f t="shared" si="88"/>
        <v>42011.551180555558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19">
        <f t="shared" si="86"/>
        <v>0.38735714285714284</v>
      </c>
      <c r="P1797">
        <f t="shared" si="87"/>
        <v>133.90123456790124</v>
      </c>
      <c r="Q1797" t="s">
        <v>8343</v>
      </c>
      <c r="R1797" t="s">
        <v>8344</v>
      </c>
      <c r="S1797" s="10">
        <f t="shared" si="88"/>
        <v>42657.666666666672</v>
      </c>
      <c r="T1797" s="12">
        <f t="shared" si="88"/>
        <v>42628.288668981477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19">
        <f t="shared" si="86"/>
        <v>0.22052631578947368</v>
      </c>
      <c r="P1798">
        <f t="shared" si="87"/>
        <v>48.720930232558139</v>
      </c>
      <c r="Q1798" t="s">
        <v>8343</v>
      </c>
      <c r="R1798" t="s">
        <v>8344</v>
      </c>
      <c r="S1798" s="10">
        <f t="shared" si="88"/>
        <v>42575.439421296294</v>
      </c>
      <c r="T1798" s="12">
        <f t="shared" si="88"/>
        <v>42515.439421296294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19">
        <f t="shared" si="86"/>
        <v>0.67549999999999999</v>
      </c>
      <c r="P1799">
        <f t="shared" si="87"/>
        <v>48.25</v>
      </c>
      <c r="Q1799" t="s">
        <v>8343</v>
      </c>
      <c r="R1799" t="s">
        <v>8344</v>
      </c>
      <c r="S1799" s="10">
        <f t="shared" si="88"/>
        <v>42719.56931712963</v>
      </c>
      <c r="T1799" s="12">
        <f t="shared" si="88"/>
        <v>42689.56931712963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19">
        <f t="shared" si="86"/>
        <v>0.136375</v>
      </c>
      <c r="P1800">
        <f t="shared" si="87"/>
        <v>58.972972972972975</v>
      </c>
      <c r="Q1800" t="s">
        <v>8343</v>
      </c>
      <c r="R1800" t="s">
        <v>8344</v>
      </c>
      <c r="S1800" s="10">
        <f t="shared" si="88"/>
        <v>42404.32677083333</v>
      </c>
      <c r="T1800" s="12">
        <f t="shared" si="88"/>
        <v>42344.32677083333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19">
        <f t="shared" si="86"/>
        <v>1.7457500000000001E-2</v>
      </c>
      <c r="P1801">
        <f t="shared" si="87"/>
        <v>11.638333333333334</v>
      </c>
      <c r="Q1801" t="s">
        <v>8343</v>
      </c>
      <c r="R1801" t="s">
        <v>8344</v>
      </c>
      <c r="S1801" s="10">
        <f t="shared" si="88"/>
        <v>41954.884351851855</v>
      </c>
      <c r="T1801" s="12">
        <f t="shared" si="88"/>
        <v>41934.842685185184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19">
        <f t="shared" si="86"/>
        <v>0.20449632511889321</v>
      </c>
      <c r="P1802">
        <f t="shared" si="87"/>
        <v>83.716814159292042</v>
      </c>
      <c r="Q1802" t="s">
        <v>8343</v>
      </c>
      <c r="R1802" t="s">
        <v>8344</v>
      </c>
      <c r="S1802" s="10">
        <f t="shared" si="88"/>
        <v>42653.606134259258</v>
      </c>
      <c r="T1802" s="12">
        <f t="shared" si="88"/>
        <v>42623.606134259258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19">
        <f t="shared" si="86"/>
        <v>0.13852941176470587</v>
      </c>
      <c r="P1803">
        <f t="shared" si="87"/>
        <v>63.648648648648646</v>
      </c>
      <c r="Q1803" t="s">
        <v>8343</v>
      </c>
      <c r="R1803" t="s">
        <v>8344</v>
      </c>
      <c r="S1803" s="10">
        <f t="shared" si="88"/>
        <v>42353.506944444445</v>
      </c>
      <c r="T1803" s="12">
        <f t="shared" si="88"/>
        <v>42321.660509259258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19">
        <f t="shared" si="86"/>
        <v>0.48485714285714288</v>
      </c>
      <c r="P1804">
        <f t="shared" si="87"/>
        <v>94.277777777777771</v>
      </c>
      <c r="Q1804" t="s">
        <v>8343</v>
      </c>
      <c r="R1804" t="s">
        <v>8344</v>
      </c>
      <c r="S1804" s="10">
        <f t="shared" si="88"/>
        <v>42182.915972222225</v>
      </c>
      <c r="T1804" s="12">
        <f t="shared" si="88"/>
        <v>42159.47256944445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19">
        <f t="shared" si="86"/>
        <v>0.308</v>
      </c>
      <c r="P1805">
        <f t="shared" si="87"/>
        <v>71.86666666666666</v>
      </c>
      <c r="Q1805" t="s">
        <v>8343</v>
      </c>
      <c r="R1805" t="s">
        <v>8344</v>
      </c>
      <c r="S1805" s="10">
        <f t="shared" si="88"/>
        <v>42049.071550925932</v>
      </c>
      <c r="T1805" s="12">
        <f t="shared" si="88"/>
        <v>42018.071550925932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19">
        <f t="shared" si="86"/>
        <v>0.35174193548387095</v>
      </c>
      <c r="P1806">
        <f t="shared" si="87"/>
        <v>104.84615384615384</v>
      </c>
      <c r="Q1806" t="s">
        <v>8343</v>
      </c>
      <c r="R1806" t="s">
        <v>8344</v>
      </c>
      <c r="S1806" s="10">
        <f t="shared" si="88"/>
        <v>42322.719953703709</v>
      </c>
      <c r="T1806" s="12">
        <f t="shared" si="88"/>
        <v>42282.678287037037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19">
        <f t="shared" si="86"/>
        <v>0.36404444444444445</v>
      </c>
      <c r="P1807">
        <f t="shared" si="87"/>
        <v>67.139344262295083</v>
      </c>
      <c r="Q1807" t="s">
        <v>8343</v>
      </c>
      <c r="R1807" t="s">
        <v>8344</v>
      </c>
      <c r="S1807" s="10">
        <f t="shared" si="88"/>
        <v>42279.75</v>
      </c>
      <c r="T1807" s="12">
        <f t="shared" si="88"/>
        <v>42247.803912037038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19">
        <f t="shared" si="86"/>
        <v>2.955E-2</v>
      </c>
      <c r="P1808">
        <f t="shared" si="87"/>
        <v>73.875</v>
      </c>
      <c r="Q1808" t="s">
        <v>8343</v>
      </c>
      <c r="R1808" t="s">
        <v>8344</v>
      </c>
      <c r="S1808" s="10">
        <f t="shared" si="88"/>
        <v>41912.638298611113</v>
      </c>
      <c r="T1808" s="12">
        <f t="shared" si="88"/>
        <v>41877.638298611113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19">
        <f t="shared" si="86"/>
        <v>0.1106</v>
      </c>
      <c r="P1809">
        <f t="shared" si="87"/>
        <v>69.125</v>
      </c>
      <c r="Q1809" t="s">
        <v>8343</v>
      </c>
      <c r="R1809" t="s">
        <v>8344</v>
      </c>
      <c r="S1809" s="10">
        <f t="shared" si="88"/>
        <v>41910.068437499998</v>
      </c>
      <c r="T1809" s="12">
        <f t="shared" si="88"/>
        <v>41880.068437499998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19">
        <f t="shared" si="86"/>
        <v>0.41407142857142859</v>
      </c>
      <c r="P1810">
        <f t="shared" si="87"/>
        <v>120.77083333333333</v>
      </c>
      <c r="Q1810" t="s">
        <v>8343</v>
      </c>
      <c r="R1810" t="s">
        <v>8344</v>
      </c>
      <c r="S1810" s="10">
        <f t="shared" si="88"/>
        <v>42777.680902777778</v>
      </c>
      <c r="T1810" s="12">
        <f t="shared" si="88"/>
        <v>42742.680902777778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19">
        <f t="shared" si="86"/>
        <v>0.10857142857142857</v>
      </c>
      <c r="P1811">
        <f t="shared" si="87"/>
        <v>42.222222222222221</v>
      </c>
      <c r="Q1811" t="s">
        <v>8343</v>
      </c>
      <c r="R1811" t="s">
        <v>8344</v>
      </c>
      <c r="S1811" s="10">
        <f t="shared" si="88"/>
        <v>42064.907858796301</v>
      </c>
      <c r="T1811" s="12">
        <f t="shared" si="88"/>
        <v>42029.907858796301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19">
        <f t="shared" si="86"/>
        <v>3.3333333333333333E-2</v>
      </c>
      <c r="P1812">
        <f t="shared" si="87"/>
        <v>7.5</v>
      </c>
      <c r="Q1812" t="s">
        <v>8343</v>
      </c>
      <c r="R1812" t="s">
        <v>8344</v>
      </c>
      <c r="S1812" s="10">
        <f t="shared" si="88"/>
        <v>41872.91002314815</v>
      </c>
      <c r="T1812" s="12">
        <f t="shared" si="88"/>
        <v>41860.91002314815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19">
        <f t="shared" si="86"/>
        <v>7.407407407407407E-4</v>
      </c>
      <c r="P1813">
        <f t="shared" si="87"/>
        <v>1.5384615384615385</v>
      </c>
      <c r="Q1813" t="s">
        <v>8343</v>
      </c>
      <c r="R1813" t="s">
        <v>8344</v>
      </c>
      <c r="S1813" s="10">
        <f t="shared" si="88"/>
        <v>41936.166666666664</v>
      </c>
      <c r="T1813" s="12">
        <f t="shared" si="88"/>
        <v>41876.433680555558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19">
        <f t="shared" si="86"/>
        <v>0.13307692307692306</v>
      </c>
      <c r="P1814">
        <f t="shared" si="87"/>
        <v>37.608695652173914</v>
      </c>
      <c r="Q1814" t="s">
        <v>8343</v>
      </c>
      <c r="R1814" t="s">
        <v>8344</v>
      </c>
      <c r="S1814" s="10">
        <f t="shared" si="88"/>
        <v>42554.318703703699</v>
      </c>
      <c r="T1814" s="12">
        <f t="shared" si="88"/>
        <v>42524.318703703699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19">
        <f t="shared" si="86"/>
        <v>0</v>
      </c>
      <c r="P1815" t="e">
        <f t="shared" si="87"/>
        <v>#DIV/0!</v>
      </c>
      <c r="Q1815" t="s">
        <v>8343</v>
      </c>
      <c r="R1815" t="s">
        <v>8344</v>
      </c>
      <c r="S1815" s="10">
        <f t="shared" si="88"/>
        <v>41859.889027777775</v>
      </c>
      <c r="T1815" s="12">
        <f t="shared" si="88"/>
        <v>41829.889027777775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19">
        <f t="shared" si="86"/>
        <v>0.49183333333333334</v>
      </c>
      <c r="P1816">
        <f t="shared" si="87"/>
        <v>42.157142857142858</v>
      </c>
      <c r="Q1816" t="s">
        <v>8343</v>
      </c>
      <c r="R1816" t="s">
        <v>8344</v>
      </c>
      <c r="S1816" s="10">
        <f t="shared" si="88"/>
        <v>42063.314074074078</v>
      </c>
      <c r="T1816" s="12">
        <f t="shared" si="88"/>
        <v>42033.314074074078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19">
        <f t="shared" si="86"/>
        <v>0</v>
      </c>
      <c r="P1817" t="e">
        <f t="shared" si="87"/>
        <v>#DIV/0!</v>
      </c>
      <c r="Q1817" t="s">
        <v>8343</v>
      </c>
      <c r="R1817" t="s">
        <v>8344</v>
      </c>
      <c r="S1817" s="10">
        <f t="shared" si="88"/>
        <v>42186.906678240746</v>
      </c>
      <c r="T1817" s="12">
        <f t="shared" si="88"/>
        <v>42172.906678240746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19">
        <f t="shared" si="86"/>
        <v>2.036E-2</v>
      </c>
      <c r="P1818">
        <f t="shared" si="87"/>
        <v>84.833333333333329</v>
      </c>
      <c r="Q1818" t="s">
        <v>8343</v>
      </c>
      <c r="R1818" t="s">
        <v>8344</v>
      </c>
      <c r="S1818" s="10">
        <f t="shared" si="88"/>
        <v>42576.791666666672</v>
      </c>
      <c r="T1818" s="12">
        <f t="shared" si="88"/>
        <v>42548.876192129625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19">
        <f t="shared" si="86"/>
        <v>0.52327777777777773</v>
      </c>
      <c r="P1819">
        <f t="shared" si="87"/>
        <v>94.19</v>
      </c>
      <c r="Q1819" t="s">
        <v>8343</v>
      </c>
      <c r="R1819" t="s">
        <v>8344</v>
      </c>
      <c r="S1819" s="10">
        <f t="shared" si="88"/>
        <v>42765.290972222225</v>
      </c>
      <c r="T1819" s="12">
        <f t="shared" si="88"/>
        <v>42705.662118055552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19">
        <f t="shared" si="86"/>
        <v>0</v>
      </c>
      <c r="P1820" t="e">
        <f t="shared" si="87"/>
        <v>#DIV/0!</v>
      </c>
      <c r="Q1820" t="s">
        <v>8343</v>
      </c>
      <c r="R1820" t="s">
        <v>8344</v>
      </c>
      <c r="S1820" s="10">
        <f t="shared" si="88"/>
        <v>42097.192708333328</v>
      </c>
      <c r="T1820" s="12">
        <f t="shared" si="88"/>
        <v>42067.234375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19">
        <f t="shared" si="86"/>
        <v>2.0833333333333332E-2</v>
      </c>
      <c r="P1821">
        <f t="shared" si="87"/>
        <v>6.25</v>
      </c>
      <c r="Q1821" t="s">
        <v>8343</v>
      </c>
      <c r="R1821" t="s">
        <v>8344</v>
      </c>
      <c r="S1821" s="10">
        <f t="shared" si="88"/>
        <v>41850.752268518518</v>
      </c>
      <c r="T1821" s="12">
        <f t="shared" si="88"/>
        <v>41820.752268518518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19">
        <f t="shared" si="86"/>
        <v>6.565384615384616E-2</v>
      </c>
      <c r="P1822">
        <f t="shared" si="87"/>
        <v>213.375</v>
      </c>
      <c r="Q1822" t="s">
        <v>8343</v>
      </c>
      <c r="R1822" t="s">
        <v>8344</v>
      </c>
      <c r="S1822" s="10">
        <f t="shared" si="88"/>
        <v>42095.042708333334</v>
      </c>
      <c r="T1822" s="12">
        <f t="shared" si="88"/>
        <v>42065.084375000006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19">
        <f t="shared" si="86"/>
        <v>1.3489</v>
      </c>
      <c r="P1823">
        <f t="shared" si="87"/>
        <v>59.162280701754383</v>
      </c>
      <c r="Q1823" t="s">
        <v>8330</v>
      </c>
      <c r="R1823" t="s">
        <v>8331</v>
      </c>
      <c r="S1823" s="10">
        <f t="shared" si="88"/>
        <v>40971.319062499999</v>
      </c>
      <c r="T1823" s="12">
        <f t="shared" si="88"/>
        <v>40926.319062499999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19">
        <f t="shared" si="86"/>
        <v>1</v>
      </c>
      <c r="P1824">
        <f t="shared" si="87"/>
        <v>27.272727272727273</v>
      </c>
      <c r="Q1824" t="s">
        <v>8330</v>
      </c>
      <c r="R1824" t="s">
        <v>8331</v>
      </c>
      <c r="S1824" s="10">
        <f t="shared" si="88"/>
        <v>41670.792361111111</v>
      </c>
      <c r="T1824" s="12">
        <f t="shared" si="88"/>
        <v>41634.797013888885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19">
        <f t="shared" si="86"/>
        <v>1.1585714285714286</v>
      </c>
      <c r="P1825">
        <f t="shared" si="87"/>
        <v>24.575757575757574</v>
      </c>
      <c r="Q1825" t="s">
        <v>8330</v>
      </c>
      <c r="R1825" t="s">
        <v>8331</v>
      </c>
      <c r="S1825" s="10">
        <f t="shared" si="88"/>
        <v>41206.684907407405</v>
      </c>
      <c r="T1825" s="12">
        <f t="shared" si="88"/>
        <v>41176.684907407405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19">
        <f t="shared" si="86"/>
        <v>1.0006666666666666</v>
      </c>
      <c r="P1826">
        <f t="shared" si="87"/>
        <v>75.05</v>
      </c>
      <c r="Q1826" t="s">
        <v>8330</v>
      </c>
      <c r="R1826" t="s">
        <v>8331</v>
      </c>
      <c r="S1826" s="10">
        <f t="shared" si="88"/>
        <v>41647.088888888888</v>
      </c>
      <c r="T1826" s="12">
        <f t="shared" si="88"/>
        <v>41626.916284722225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19">
        <f t="shared" si="86"/>
        <v>1.0505</v>
      </c>
      <c r="P1827">
        <f t="shared" si="87"/>
        <v>42.02</v>
      </c>
      <c r="Q1827" t="s">
        <v>8330</v>
      </c>
      <c r="R1827" t="s">
        <v>8331</v>
      </c>
      <c r="S1827" s="10">
        <f t="shared" si="88"/>
        <v>41466.83452546296</v>
      </c>
      <c r="T1827" s="12">
        <f t="shared" si="88"/>
        <v>41443.83452546296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19">
        <f t="shared" si="86"/>
        <v>1.01</v>
      </c>
      <c r="P1828">
        <f t="shared" si="87"/>
        <v>53.157894736842103</v>
      </c>
      <c r="Q1828" t="s">
        <v>8330</v>
      </c>
      <c r="R1828" t="s">
        <v>8331</v>
      </c>
      <c r="S1828" s="10">
        <f t="shared" si="88"/>
        <v>41687.923807870371</v>
      </c>
      <c r="T1828" s="12">
        <f t="shared" si="88"/>
        <v>41657.923807870371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19">
        <f t="shared" si="86"/>
        <v>1.0066250000000001</v>
      </c>
      <c r="P1829">
        <f t="shared" si="87"/>
        <v>83.885416666666671</v>
      </c>
      <c r="Q1829" t="s">
        <v>8330</v>
      </c>
      <c r="R1829" t="s">
        <v>8331</v>
      </c>
      <c r="S1829" s="10">
        <f t="shared" si="88"/>
        <v>40605.325937499998</v>
      </c>
      <c r="T1829" s="12">
        <f t="shared" si="88"/>
        <v>40555.325937499998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19">
        <f t="shared" si="86"/>
        <v>1.0016</v>
      </c>
      <c r="P1830">
        <f t="shared" si="87"/>
        <v>417.33333333333331</v>
      </c>
      <c r="Q1830" t="s">
        <v>8330</v>
      </c>
      <c r="R1830" t="s">
        <v>8331</v>
      </c>
      <c r="S1830" s="10">
        <f t="shared" si="88"/>
        <v>41768.916666666664</v>
      </c>
      <c r="T1830" s="12">
        <f t="shared" si="88"/>
        <v>41736.899652777778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19">
        <f t="shared" si="86"/>
        <v>1.6668333333333334</v>
      </c>
      <c r="P1831">
        <f t="shared" si="87"/>
        <v>75.765151515151516</v>
      </c>
      <c r="Q1831" t="s">
        <v>8330</v>
      </c>
      <c r="R1831" t="s">
        <v>8331</v>
      </c>
      <c r="S1831" s="10">
        <f t="shared" si="88"/>
        <v>40564.916666666664</v>
      </c>
      <c r="T1831" s="12">
        <f t="shared" si="88"/>
        <v>40516.087627314817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19">
        <f t="shared" si="86"/>
        <v>1.0153333333333334</v>
      </c>
      <c r="P1832">
        <f t="shared" si="87"/>
        <v>67.389380530973455</v>
      </c>
      <c r="Q1832" t="s">
        <v>8330</v>
      </c>
      <c r="R1832" t="s">
        <v>8331</v>
      </c>
      <c r="S1832" s="10">
        <f t="shared" si="88"/>
        <v>41694.684108796297</v>
      </c>
      <c r="T1832" s="12">
        <f t="shared" si="88"/>
        <v>41664.684108796297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19">
        <f t="shared" si="86"/>
        <v>1.03</v>
      </c>
      <c r="P1833">
        <f t="shared" si="87"/>
        <v>73.571428571428569</v>
      </c>
      <c r="Q1833" t="s">
        <v>8330</v>
      </c>
      <c r="R1833" t="s">
        <v>8331</v>
      </c>
      <c r="S1833" s="10">
        <f t="shared" si="88"/>
        <v>41041.996099537035</v>
      </c>
      <c r="T1833" s="12">
        <f t="shared" si="88"/>
        <v>41026.996099537035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19">
        <f t="shared" si="86"/>
        <v>1.4285714285714286</v>
      </c>
      <c r="P1834">
        <f t="shared" si="87"/>
        <v>25</v>
      </c>
      <c r="Q1834" t="s">
        <v>8330</v>
      </c>
      <c r="R1834" t="s">
        <v>8331</v>
      </c>
      <c r="S1834" s="10">
        <f t="shared" si="88"/>
        <v>40606.539664351854</v>
      </c>
      <c r="T1834" s="12">
        <f t="shared" si="88"/>
        <v>40576.539664351854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19">
        <f t="shared" si="86"/>
        <v>2.625</v>
      </c>
      <c r="P1835">
        <f t="shared" si="87"/>
        <v>42</v>
      </c>
      <c r="Q1835" t="s">
        <v>8330</v>
      </c>
      <c r="R1835" t="s">
        <v>8331</v>
      </c>
      <c r="S1835" s="10">
        <f t="shared" si="88"/>
        <v>41335.332638888889</v>
      </c>
      <c r="T1835" s="12">
        <f t="shared" si="88"/>
        <v>41303.044016203705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19">
        <f t="shared" si="86"/>
        <v>1.1805000000000001</v>
      </c>
      <c r="P1836">
        <f t="shared" si="87"/>
        <v>131.16666666666666</v>
      </c>
      <c r="Q1836" t="s">
        <v>8330</v>
      </c>
      <c r="R1836" t="s">
        <v>8331</v>
      </c>
      <c r="S1836" s="10">
        <f t="shared" si="88"/>
        <v>42028.964062500003</v>
      </c>
      <c r="T1836" s="12">
        <f t="shared" si="88"/>
        <v>41988.964062500003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19">
        <f t="shared" si="86"/>
        <v>1.04</v>
      </c>
      <c r="P1837">
        <f t="shared" si="87"/>
        <v>47.272727272727273</v>
      </c>
      <c r="Q1837" t="s">
        <v>8330</v>
      </c>
      <c r="R1837" t="s">
        <v>8331</v>
      </c>
      <c r="S1837" s="10">
        <f t="shared" si="88"/>
        <v>42460.660543981481</v>
      </c>
      <c r="T1837" s="12">
        <f t="shared" si="88"/>
        <v>42430.702210648145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19">
        <f t="shared" si="86"/>
        <v>2.0034000000000001</v>
      </c>
      <c r="P1838">
        <f t="shared" si="87"/>
        <v>182.12727272727273</v>
      </c>
      <c r="Q1838" t="s">
        <v>8330</v>
      </c>
      <c r="R1838" t="s">
        <v>8331</v>
      </c>
      <c r="S1838" s="10">
        <f t="shared" si="88"/>
        <v>41322.809363425928</v>
      </c>
      <c r="T1838" s="12">
        <f t="shared" si="88"/>
        <v>41305.809363425928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19">
        <f t="shared" si="86"/>
        <v>3.0683333333333334</v>
      </c>
      <c r="P1839">
        <f t="shared" si="87"/>
        <v>61.366666666666667</v>
      </c>
      <c r="Q1839" t="s">
        <v>8330</v>
      </c>
      <c r="R1839" t="s">
        <v>8331</v>
      </c>
      <c r="S1839" s="10">
        <f t="shared" si="88"/>
        <v>40986.006192129629</v>
      </c>
      <c r="T1839" s="12">
        <f t="shared" si="88"/>
        <v>40926.047858796301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19">
        <f t="shared" si="86"/>
        <v>1.00149</v>
      </c>
      <c r="P1840">
        <f t="shared" si="87"/>
        <v>35.767499999999998</v>
      </c>
      <c r="Q1840" t="s">
        <v>8330</v>
      </c>
      <c r="R1840" t="s">
        <v>8331</v>
      </c>
      <c r="S1840" s="10">
        <f t="shared" si="88"/>
        <v>40817.125</v>
      </c>
      <c r="T1840" s="12">
        <f t="shared" si="88"/>
        <v>40788.786539351851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19">
        <f t="shared" si="86"/>
        <v>2.0529999999999999</v>
      </c>
      <c r="P1841">
        <f t="shared" si="87"/>
        <v>45.62222222222222</v>
      </c>
      <c r="Q1841" t="s">
        <v>8330</v>
      </c>
      <c r="R1841" t="s">
        <v>8331</v>
      </c>
      <c r="S1841" s="10">
        <f t="shared" si="88"/>
        <v>42644.722013888888</v>
      </c>
      <c r="T1841" s="12">
        <f t="shared" si="88"/>
        <v>42614.722013888888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19">
        <f t="shared" si="86"/>
        <v>1.0888888888888888</v>
      </c>
      <c r="P1842">
        <f t="shared" si="87"/>
        <v>75.384615384615387</v>
      </c>
      <c r="Q1842" t="s">
        <v>8330</v>
      </c>
      <c r="R1842" t="s">
        <v>8331</v>
      </c>
      <c r="S1842" s="10">
        <f t="shared" si="88"/>
        <v>41401.207638888889</v>
      </c>
      <c r="T1842" s="12">
        <f t="shared" si="88"/>
        <v>41382.096180555556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19">
        <f t="shared" si="86"/>
        <v>1.0175000000000001</v>
      </c>
      <c r="P1843">
        <f t="shared" si="87"/>
        <v>50.875</v>
      </c>
      <c r="Q1843" t="s">
        <v>8330</v>
      </c>
      <c r="R1843" t="s">
        <v>8331</v>
      </c>
      <c r="S1843" s="10">
        <f t="shared" si="88"/>
        <v>41779.207638888889</v>
      </c>
      <c r="T1843" s="12">
        <f t="shared" si="88"/>
        <v>41745.84542824074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19">
        <f t="shared" si="86"/>
        <v>1.2524999999999999</v>
      </c>
      <c r="P1844">
        <f t="shared" si="87"/>
        <v>119.28571428571429</v>
      </c>
      <c r="Q1844" t="s">
        <v>8330</v>
      </c>
      <c r="R1844" t="s">
        <v>8331</v>
      </c>
      <c r="S1844" s="10">
        <f t="shared" si="88"/>
        <v>42065.249305555553</v>
      </c>
      <c r="T1844" s="12">
        <f t="shared" si="88"/>
        <v>42031.631724537037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19">
        <f t="shared" si="86"/>
        <v>1.2400610000000001</v>
      </c>
      <c r="P1845">
        <f t="shared" si="87"/>
        <v>92.541865671641801</v>
      </c>
      <c r="Q1845" t="s">
        <v>8330</v>
      </c>
      <c r="R1845" t="s">
        <v>8331</v>
      </c>
      <c r="S1845" s="10">
        <f t="shared" si="88"/>
        <v>40594.994837962964</v>
      </c>
      <c r="T1845" s="12">
        <f t="shared" si="88"/>
        <v>40564.994837962964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19">
        <f t="shared" si="86"/>
        <v>1.014</v>
      </c>
      <c r="P1846">
        <f t="shared" si="87"/>
        <v>76.05</v>
      </c>
      <c r="Q1846" t="s">
        <v>8330</v>
      </c>
      <c r="R1846" t="s">
        <v>8331</v>
      </c>
      <c r="S1846" s="10">
        <f t="shared" si="88"/>
        <v>40705.125</v>
      </c>
      <c r="T1846" s="12">
        <f t="shared" si="88"/>
        <v>40666.973541666666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19">
        <f t="shared" si="86"/>
        <v>1</v>
      </c>
      <c r="P1847">
        <f t="shared" si="87"/>
        <v>52.631578947368418</v>
      </c>
      <c r="Q1847" t="s">
        <v>8330</v>
      </c>
      <c r="R1847" t="s">
        <v>8331</v>
      </c>
      <c r="S1847" s="10">
        <f t="shared" si="88"/>
        <v>42538.204861111109</v>
      </c>
      <c r="T1847" s="12">
        <f t="shared" si="88"/>
        <v>42523.333310185189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19">
        <f t="shared" si="86"/>
        <v>1.3792666666666666</v>
      </c>
      <c r="P1848">
        <f t="shared" si="87"/>
        <v>98.990430622009569</v>
      </c>
      <c r="Q1848" t="s">
        <v>8330</v>
      </c>
      <c r="R1848" t="s">
        <v>8331</v>
      </c>
      <c r="S1848" s="10">
        <f t="shared" si="88"/>
        <v>41258.650196759263</v>
      </c>
      <c r="T1848" s="12">
        <f t="shared" si="88"/>
        <v>41228.650196759263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19">
        <f t="shared" si="86"/>
        <v>1.2088000000000001</v>
      </c>
      <c r="P1849">
        <f t="shared" si="87"/>
        <v>79.526315789473685</v>
      </c>
      <c r="Q1849" t="s">
        <v>8330</v>
      </c>
      <c r="R1849" t="s">
        <v>8331</v>
      </c>
      <c r="S1849" s="10">
        <f t="shared" si="88"/>
        <v>42115.236481481479</v>
      </c>
      <c r="T1849" s="12">
        <f t="shared" si="88"/>
        <v>42094.236481481479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19">
        <f t="shared" si="86"/>
        <v>1.0736666666666668</v>
      </c>
      <c r="P1850">
        <f t="shared" si="87"/>
        <v>134.20833333333334</v>
      </c>
      <c r="Q1850" t="s">
        <v>8330</v>
      </c>
      <c r="R1850" t="s">
        <v>8331</v>
      </c>
      <c r="S1850" s="10">
        <f t="shared" si="88"/>
        <v>40755.290972222225</v>
      </c>
      <c r="T1850" s="12">
        <f t="shared" si="88"/>
        <v>40691.788055555553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19">
        <f t="shared" si="86"/>
        <v>1.0033333333333334</v>
      </c>
      <c r="P1851">
        <f t="shared" si="87"/>
        <v>37.625</v>
      </c>
      <c r="Q1851" t="s">
        <v>8330</v>
      </c>
      <c r="R1851" t="s">
        <v>8331</v>
      </c>
      <c r="S1851" s="10">
        <f t="shared" si="88"/>
        <v>41199.845590277779</v>
      </c>
      <c r="T1851" s="12">
        <f t="shared" si="88"/>
        <v>41169.845590277779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19">
        <f t="shared" si="86"/>
        <v>1.0152222222222222</v>
      </c>
      <c r="P1852">
        <f t="shared" si="87"/>
        <v>51.044692737430168</v>
      </c>
      <c r="Q1852" t="s">
        <v>8330</v>
      </c>
      <c r="R1852" t="s">
        <v>8331</v>
      </c>
      <c r="S1852" s="10">
        <f t="shared" si="88"/>
        <v>41830.959490740745</v>
      </c>
      <c r="T1852" s="12">
        <f t="shared" si="88"/>
        <v>41800.959490740745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19">
        <f t="shared" si="86"/>
        <v>1.0007692307692309</v>
      </c>
      <c r="P1853">
        <f t="shared" si="87"/>
        <v>50.03846153846154</v>
      </c>
      <c r="Q1853" t="s">
        <v>8330</v>
      </c>
      <c r="R1853" t="s">
        <v>8331</v>
      </c>
      <c r="S1853" s="10">
        <f t="shared" si="88"/>
        <v>41848.041666666664</v>
      </c>
      <c r="T1853" s="12">
        <f t="shared" si="88"/>
        <v>41827.906689814816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19">
        <f t="shared" si="86"/>
        <v>1.1696666666666666</v>
      </c>
      <c r="P1854">
        <f t="shared" si="87"/>
        <v>133.93129770992365</v>
      </c>
      <c r="Q1854" t="s">
        <v>8330</v>
      </c>
      <c r="R1854" t="s">
        <v>8331</v>
      </c>
      <c r="S1854" s="10">
        <f t="shared" si="88"/>
        <v>42119</v>
      </c>
      <c r="T1854" s="12">
        <f t="shared" si="88"/>
        <v>42081.77143518519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19">
        <f t="shared" si="86"/>
        <v>1.01875</v>
      </c>
      <c r="P1855">
        <f t="shared" si="87"/>
        <v>58.214285714285715</v>
      </c>
      <c r="Q1855" t="s">
        <v>8330</v>
      </c>
      <c r="R1855" t="s">
        <v>8331</v>
      </c>
      <c r="S1855" s="10">
        <f t="shared" si="88"/>
        <v>41227.102048611108</v>
      </c>
      <c r="T1855" s="12">
        <f t="shared" si="88"/>
        <v>41177.060381944444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19">
        <f t="shared" si="86"/>
        <v>1.0212366666666666</v>
      </c>
      <c r="P1856">
        <f t="shared" si="87"/>
        <v>88.037643678160919</v>
      </c>
      <c r="Q1856" t="s">
        <v>8330</v>
      </c>
      <c r="R1856" t="s">
        <v>8331</v>
      </c>
      <c r="S1856" s="10">
        <f t="shared" si="88"/>
        <v>41418.021261574075</v>
      </c>
      <c r="T1856" s="12">
        <f t="shared" si="88"/>
        <v>41388.021261574075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19">
        <f t="shared" si="86"/>
        <v>1.5405897142857143</v>
      </c>
      <c r="P1857">
        <f t="shared" si="87"/>
        <v>70.576753926701571</v>
      </c>
      <c r="Q1857" t="s">
        <v>8330</v>
      </c>
      <c r="R1857" t="s">
        <v>8331</v>
      </c>
      <c r="S1857" s="10">
        <f t="shared" si="88"/>
        <v>41645.538657407407</v>
      </c>
      <c r="T1857" s="12">
        <f t="shared" si="88"/>
        <v>41600.538657407407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19">
        <f t="shared" si="86"/>
        <v>1.0125</v>
      </c>
      <c r="P1858">
        <f t="shared" si="87"/>
        <v>53.289473684210527</v>
      </c>
      <c r="Q1858" t="s">
        <v>8330</v>
      </c>
      <c r="R1858" t="s">
        <v>8331</v>
      </c>
      <c r="S1858" s="10">
        <f t="shared" si="88"/>
        <v>41838.854999999996</v>
      </c>
      <c r="T1858" s="12">
        <f t="shared" si="88"/>
        <v>41817.854999999996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19">
        <f t="shared" ref="O1859:O1922" si="89">E1859/D1859</f>
        <v>1</v>
      </c>
      <c r="P1859">
        <f t="shared" ref="P1859:P1922" si="90">E1859/L1859</f>
        <v>136.36363636363637</v>
      </c>
      <c r="Q1859" t="s">
        <v>8330</v>
      </c>
      <c r="R1859" t="s">
        <v>8331</v>
      </c>
      <c r="S1859" s="10">
        <f t="shared" ref="S1859:T1922" si="91">(((I1859/60)/60)/24)+DATE(1970,1,1)</f>
        <v>41894.76866898148</v>
      </c>
      <c r="T1859" s="12">
        <f t="shared" si="91"/>
        <v>41864.76866898148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19">
        <f t="shared" si="89"/>
        <v>1.0874800874800874</v>
      </c>
      <c r="P1860">
        <f t="shared" si="90"/>
        <v>40.547315436241611</v>
      </c>
      <c r="Q1860" t="s">
        <v>8330</v>
      </c>
      <c r="R1860" t="s">
        <v>8331</v>
      </c>
      <c r="S1860" s="10">
        <f t="shared" si="91"/>
        <v>40893.242141203707</v>
      </c>
      <c r="T1860" s="12">
        <f t="shared" si="91"/>
        <v>40833.200474537036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19">
        <f t="shared" si="89"/>
        <v>1.3183333333333334</v>
      </c>
      <c r="P1861">
        <f t="shared" si="90"/>
        <v>70.625</v>
      </c>
      <c r="Q1861" t="s">
        <v>8330</v>
      </c>
      <c r="R1861" t="s">
        <v>8331</v>
      </c>
      <c r="S1861" s="10">
        <f t="shared" si="91"/>
        <v>40808.770011574074</v>
      </c>
      <c r="T1861" s="12">
        <f t="shared" si="91"/>
        <v>40778.770011574074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19">
        <f t="shared" si="89"/>
        <v>1.3346666666666667</v>
      </c>
      <c r="P1862">
        <f t="shared" si="90"/>
        <v>52.684210526315788</v>
      </c>
      <c r="Q1862" t="s">
        <v>8330</v>
      </c>
      <c r="R1862" t="s">
        <v>8331</v>
      </c>
      <c r="S1862" s="10">
        <f t="shared" si="91"/>
        <v>41676.709305555552</v>
      </c>
      <c r="T1862" s="12">
        <f t="shared" si="91"/>
        <v>41655.709305555552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19">
        <f t="shared" si="89"/>
        <v>0</v>
      </c>
      <c r="P1863" t="e">
        <f t="shared" si="90"/>
        <v>#DIV/0!</v>
      </c>
      <c r="Q1863" t="s">
        <v>8338</v>
      </c>
      <c r="R1863" t="s">
        <v>8340</v>
      </c>
      <c r="S1863" s="10">
        <f t="shared" si="91"/>
        <v>42030.300243055557</v>
      </c>
      <c r="T1863" s="12">
        <f t="shared" si="91"/>
        <v>42000.300243055557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19">
        <f t="shared" si="89"/>
        <v>8.0833333333333326E-2</v>
      </c>
      <c r="P1864">
        <f t="shared" si="90"/>
        <v>90.9375</v>
      </c>
      <c r="Q1864" t="s">
        <v>8338</v>
      </c>
      <c r="R1864" t="s">
        <v>8340</v>
      </c>
      <c r="S1864" s="10">
        <f t="shared" si="91"/>
        <v>42802.3125</v>
      </c>
      <c r="T1864" s="12">
        <f t="shared" si="91"/>
        <v>42755.492754629624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19">
        <f t="shared" si="89"/>
        <v>4.0000000000000001E-3</v>
      </c>
      <c r="P1865">
        <f t="shared" si="90"/>
        <v>5</v>
      </c>
      <c r="Q1865" t="s">
        <v>8338</v>
      </c>
      <c r="R1865" t="s">
        <v>8340</v>
      </c>
      <c r="S1865" s="10">
        <f t="shared" si="91"/>
        <v>41802.797280092593</v>
      </c>
      <c r="T1865" s="12">
        <f t="shared" si="91"/>
        <v>41772.797280092593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19">
        <f t="shared" si="89"/>
        <v>0.42892307692307691</v>
      </c>
      <c r="P1866">
        <f t="shared" si="90"/>
        <v>58.083333333333336</v>
      </c>
      <c r="Q1866" t="s">
        <v>8338</v>
      </c>
      <c r="R1866" t="s">
        <v>8340</v>
      </c>
      <c r="S1866" s="10">
        <f t="shared" si="91"/>
        <v>41763.716435185182</v>
      </c>
      <c r="T1866" s="12">
        <f t="shared" si="91"/>
        <v>41733.716435185182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19">
        <f t="shared" si="89"/>
        <v>3.6363636363636364E-5</v>
      </c>
      <c r="P1867">
        <f t="shared" si="90"/>
        <v>2</v>
      </c>
      <c r="Q1867" t="s">
        <v>8338</v>
      </c>
      <c r="R1867" t="s">
        <v>8340</v>
      </c>
      <c r="S1867" s="10">
        <f t="shared" si="91"/>
        <v>42680.409108796302</v>
      </c>
      <c r="T1867" s="12">
        <f t="shared" si="91"/>
        <v>42645.367442129631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19">
        <f t="shared" si="89"/>
        <v>5.0000000000000001E-3</v>
      </c>
      <c r="P1868">
        <f t="shared" si="90"/>
        <v>62.5</v>
      </c>
      <c r="Q1868" t="s">
        <v>8338</v>
      </c>
      <c r="R1868" t="s">
        <v>8340</v>
      </c>
      <c r="S1868" s="10">
        <f t="shared" si="91"/>
        <v>42795.166666666672</v>
      </c>
      <c r="T1868" s="12">
        <f t="shared" si="91"/>
        <v>42742.246493055558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19">
        <f t="shared" si="89"/>
        <v>5.0000000000000001E-4</v>
      </c>
      <c r="P1869">
        <f t="shared" si="90"/>
        <v>10</v>
      </c>
      <c r="Q1869" t="s">
        <v>8338</v>
      </c>
      <c r="R1869" t="s">
        <v>8340</v>
      </c>
      <c r="S1869" s="10">
        <f t="shared" si="91"/>
        <v>42679.924907407403</v>
      </c>
      <c r="T1869" s="12">
        <f t="shared" si="91"/>
        <v>42649.924907407403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19">
        <f t="shared" si="89"/>
        <v>4.8680000000000001E-2</v>
      </c>
      <c r="P1870">
        <f t="shared" si="90"/>
        <v>71.588235294117652</v>
      </c>
      <c r="Q1870" t="s">
        <v>8338</v>
      </c>
      <c r="R1870" t="s">
        <v>8340</v>
      </c>
      <c r="S1870" s="10">
        <f t="shared" si="91"/>
        <v>42353.332638888889</v>
      </c>
      <c r="T1870" s="12">
        <f t="shared" si="91"/>
        <v>42328.779224537036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19">
        <f t="shared" si="89"/>
        <v>0</v>
      </c>
      <c r="P1871" t="e">
        <f t="shared" si="90"/>
        <v>#DIV/0!</v>
      </c>
      <c r="Q1871" t="s">
        <v>8338</v>
      </c>
      <c r="R1871" t="s">
        <v>8340</v>
      </c>
      <c r="S1871" s="10">
        <f t="shared" si="91"/>
        <v>42739.002881944441</v>
      </c>
      <c r="T1871" s="12">
        <f t="shared" si="91"/>
        <v>42709.002881944441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19">
        <f t="shared" si="89"/>
        <v>0.10314285714285715</v>
      </c>
      <c r="P1872">
        <f t="shared" si="90"/>
        <v>32.81818181818182</v>
      </c>
      <c r="Q1872" t="s">
        <v>8338</v>
      </c>
      <c r="R1872" t="s">
        <v>8340</v>
      </c>
      <c r="S1872" s="10">
        <f t="shared" si="91"/>
        <v>42400.178472222222</v>
      </c>
      <c r="T1872" s="12">
        <f t="shared" si="91"/>
        <v>42371.355729166666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19">
        <f t="shared" si="89"/>
        <v>0.7178461538461538</v>
      </c>
      <c r="P1873">
        <f t="shared" si="90"/>
        <v>49.11578947368421</v>
      </c>
      <c r="Q1873" t="s">
        <v>8338</v>
      </c>
      <c r="R1873" t="s">
        <v>8340</v>
      </c>
      <c r="S1873" s="10">
        <f t="shared" si="91"/>
        <v>41963.825243055559</v>
      </c>
      <c r="T1873" s="12">
        <f t="shared" si="91"/>
        <v>41923.783576388887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19">
        <f t="shared" si="89"/>
        <v>1.06E-2</v>
      </c>
      <c r="P1874">
        <f t="shared" si="90"/>
        <v>16.307692307692307</v>
      </c>
      <c r="Q1874" t="s">
        <v>8338</v>
      </c>
      <c r="R1874" t="s">
        <v>8340</v>
      </c>
      <c r="S1874" s="10">
        <f t="shared" si="91"/>
        <v>42185.129652777774</v>
      </c>
      <c r="T1874" s="12">
        <f t="shared" si="91"/>
        <v>42155.129652777774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19">
        <f t="shared" si="89"/>
        <v>4.4999999999999997E-3</v>
      </c>
      <c r="P1875">
        <f t="shared" si="90"/>
        <v>18</v>
      </c>
      <c r="Q1875" t="s">
        <v>8338</v>
      </c>
      <c r="R1875" t="s">
        <v>8340</v>
      </c>
      <c r="S1875" s="10">
        <f t="shared" si="91"/>
        <v>42193.697916666672</v>
      </c>
      <c r="T1875" s="12">
        <f t="shared" si="91"/>
        <v>42164.615856481483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19">
        <f t="shared" si="89"/>
        <v>1.6249999999999999E-4</v>
      </c>
      <c r="P1876">
        <f t="shared" si="90"/>
        <v>13</v>
      </c>
      <c r="Q1876" t="s">
        <v>8338</v>
      </c>
      <c r="R1876" t="s">
        <v>8340</v>
      </c>
      <c r="S1876" s="10">
        <f t="shared" si="91"/>
        <v>42549.969131944439</v>
      </c>
      <c r="T1876" s="12">
        <f t="shared" si="91"/>
        <v>42529.969131944439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19">
        <f t="shared" si="89"/>
        <v>5.1000000000000004E-3</v>
      </c>
      <c r="P1877">
        <f t="shared" si="90"/>
        <v>17</v>
      </c>
      <c r="Q1877" t="s">
        <v>8338</v>
      </c>
      <c r="R1877" t="s">
        <v>8340</v>
      </c>
      <c r="S1877" s="10">
        <f t="shared" si="91"/>
        <v>42588.899398148147</v>
      </c>
      <c r="T1877" s="12">
        <f t="shared" si="91"/>
        <v>42528.899398148147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19">
        <f t="shared" si="89"/>
        <v>0</v>
      </c>
      <c r="P1878" t="e">
        <f t="shared" si="90"/>
        <v>#DIV/0!</v>
      </c>
      <c r="Q1878" t="s">
        <v>8338</v>
      </c>
      <c r="R1878" t="s">
        <v>8340</v>
      </c>
      <c r="S1878" s="10">
        <f t="shared" si="91"/>
        <v>41806.284780092588</v>
      </c>
      <c r="T1878" s="12">
        <f t="shared" si="91"/>
        <v>41776.284780092588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19">
        <f t="shared" si="89"/>
        <v>0</v>
      </c>
      <c r="P1879" t="e">
        <f t="shared" si="90"/>
        <v>#DIV/0!</v>
      </c>
      <c r="Q1879" t="s">
        <v>8338</v>
      </c>
      <c r="R1879" t="s">
        <v>8340</v>
      </c>
      <c r="S1879" s="10">
        <f t="shared" si="91"/>
        <v>42064.029224537036</v>
      </c>
      <c r="T1879" s="12">
        <f t="shared" si="91"/>
        <v>42035.029224537036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19">
        <f t="shared" si="89"/>
        <v>0</v>
      </c>
      <c r="P1880" t="e">
        <f t="shared" si="90"/>
        <v>#DIV/0!</v>
      </c>
      <c r="Q1880" t="s">
        <v>8338</v>
      </c>
      <c r="R1880" t="s">
        <v>8340</v>
      </c>
      <c r="S1880" s="10">
        <f t="shared" si="91"/>
        <v>41803.008738425924</v>
      </c>
      <c r="T1880" s="12">
        <f t="shared" si="91"/>
        <v>41773.008738425924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19">
        <f t="shared" si="89"/>
        <v>1.1999999999999999E-3</v>
      </c>
      <c r="P1881">
        <f t="shared" si="90"/>
        <v>3</v>
      </c>
      <c r="Q1881" t="s">
        <v>8338</v>
      </c>
      <c r="R1881" t="s">
        <v>8340</v>
      </c>
      <c r="S1881" s="10">
        <f t="shared" si="91"/>
        <v>42443.607974537037</v>
      </c>
      <c r="T1881" s="12">
        <f t="shared" si="91"/>
        <v>42413.649641203709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19">
        <f t="shared" si="89"/>
        <v>0.20080000000000001</v>
      </c>
      <c r="P1882">
        <f t="shared" si="90"/>
        <v>41.833333333333336</v>
      </c>
      <c r="Q1882" t="s">
        <v>8338</v>
      </c>
      <c r="R1882" t="s">
        <v>8340</v>
      </c>
      <c r="S1882" s="10">
        <f t="shared" si="91"/>
        <v>42459.525231481486</v>
      </c>
      <c r="T1882" s="12">
        <f t="shared" si="91"/>
        <v>42430.566898148143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19">
        <f t="shared" si="89"/>
        <v>1.726845</v>
      </c>
      <c r="P1883">
        <f t="shared" si="90"/>
        <v>49.338428571428572</v>
      </c>
      <c r="Q1883" t="s">
        <v>8330</v>
      </c>
      <c r="R1883" t="s">
        <v>8334</v>
      </c>
      <c r="S1883" s="10">
        <f t="shared" si="91"/>
        <v>42073.110983796301</v>
      </c>
      <c r="T1883" s="12">
        <f t="shared" si="91"/>
        <v>42043.152650462958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19">
        <f t="shared" si="89"/>
        <v>1.008955223880597</v>
      </c>
      <c r="P1884">
        <f t="shared" si="90"/>
        <v>41.728395061728392</v>
      </c>
      <c r="Q1884" t="s">
        <v>8330</v>
      </c>
      <c r="R1884" t="s">
        <v>8334</v>
      </c>
      <c r="S1884" s="10">
        <f t="shared" si="91"/>
        <v>41100.991666666669</v>
      </c>
      <c r="T1884" s="12">
        <f t="shared" si="91"/>
        <v>41067.949212962965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19">
        <f t="shared" si="89"/>
        <v>1.0480480480480481</v>
      </c>
      <c r="P1885">
        <f t="shared" si="90"/>
        <v>32.71875</v>
      </c>
      <c r="Q1885" t="s">
        <v>8330</v>
      </c>
      <c r="R1885" t="s">
        <v>8334</v>
      </c>
      <c r="S1885" s="10">
        <f t="shared" si="91"/>
        <v>41007.906342592592</v>
      </c>
      <c r="T1885" s="12">
        <f t="shared" si="91"/>
        <v>40977.948009259257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19">
        <f t="shared" si="89"/>
        <v>1.351</v>
      </c>
      <c r="P1886">
        <f t="shared" si="90"/>
        <v>51.96153846153846</v>
      </c>
      <c r="Q1886" t="s">
        <v>8330</v>
      </c>
      <c r="R1886" t="s">
        <v>8334</v>
      </c>
      <c r="S1886" s="10">
        <f t="shared" si="91"/>
        <v>41240.5</v>
      </c>
      <c r="T1886" s="12">
        <f t="shared" si="91"/>
        <v>41205.198321759257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19">
        <f t="shared" si="89"/>
        <v>1.1632786885245903</v>
      </c>
      <c r="P1887">
        <f t="shared" si="90"/>
        <v>50.685714285714283</v>
      </c>
      <c r="Q1887" t="s">
        <v>8330</v>
      </c>
      <c r="R1887" t="s">
        <v>8334</v>
      </c>
      <c r="S1887" s="10">
        <f t="shared" si="91"/>
        <v>41131.916666666664</v>
      </c>
      <c r="T1887" s="12">
        <f t="shared" si="91"/>
        <v>41099.093865740739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19">
        <f t="shared" si="89"/>
        <v>1.0208333333333333</v>
      </c>
      <c r="P1888">
        <f t="shared" si="90"/>
        <v>42.241379310344826</v>
      </c>
      <c r="Q1888" t="s">
        <v>8330</v>
      </c>
      <c r="R1888" t="s">
        <v>8334</v>
      </c>
      <c r="S1888" s="10">
        <f t="shared" si="91"/>
        <v>41955.94835648148</v>
      </c>
      <c r="T1888" s="12">
        <f t="shared" si="91"/>
        <v>41925.906689814816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19">
        <f t="shared" si="89"/>
        <v>1.1116666666666666</v>
      </c>
      <c r="P1889">
        <f t="shared" si="90"/>
        <v>416.875</v>
      </c>
      <c r="Q1889" t="s">
        <v>8330</v>
      </c>
      <c r="R1889" t="s">
        <v>8334</v>
      </c>
      <c r="S1889" s="10">
        <f t="shared" si="91"/>
        <v>42341.895833333328</v>
      </c>
      <c r="T1889" s="12">
        <f t="shared" si="91"/>
        <v>42323.800138888888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19">
        <f t="shared" si="89"/>
        <v>1.6608000000000001</v>
      </c>
      <c r="P1890">
        <f t="shared" si="90"/>
        <v>46.651685393258425</v>
      </c>
      <c r="Q1890" t="s">
        <v>8330</v>
      </c>
      <c r="R1890" t="s">
        <v>8334</v>
      </c>
      <c r="S1890" s="10">
        <f t="shared" si="91"/>
        <v>40330.207638888889</v>
      </c>
      <c r="T1890" s="12">
        <f t="shared" si="91"/>
        <v>40299.239953703705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19">
        <f t="shared" si="89"/>
        <v>1.0660000000000001</v>
      </c>
      <c r="P1891">
        <f t="shared" si="90"/>
        <v>48.454545454545453</v>
      </c>
      <c r="Q1891" t="s">
        <v>8330</v>
      </c>
      <c r="R1891" t="s">
        <v>8334</v>
      </c>
      <c r="S1891" s="10">
        <f t="shared" si="91"/>
        <v>41344.751689814817</v>
      </c>
      <c r="T1891" s="12">
        <f t="shared" si="91"/>
        <v>41299.793356481481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19">
        <f t="shared" si="89"/>
        <v>1.4458441666666668</v>
      </c>
      <c r="P1892">
        <f t="shared" si="90"/>
        <v>70.5289837398374</v>
      </c>
      <c r="Q1892" t="s">
        <v>8330</v>
      </c>
      <c r="R1892" t="s">
        <v>8334</v>
      </c>
      <c r="S1892" s="10">
        <f t="shared" si="91"/>
        <v>41258.786203703705</v>
      </c>
      <c r="T1892" s="12">
        <f t="shared" si="91"/>
        <v>41228.786203703705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19">
        <f t="shared" si="89"/>
        <v>1.0555000000000001</v>
      </c>
      <c r="P1893">
        <f t="shared" si="90"/>
        <v>87.958333333333329</v>
      </c>
      <c r="Q1893" t="s">
        <v>8330</v>
      </c>
      <c r="R1893" t="s">
        <v>8334</v>
      </c>
      <c r="S1893" s="10">
        <f t="shared" si="91"/>
        <v>40381.25</v>
      </c>
      <c r="T1893" s="12">
        <f t="shared" si="91"/>
        <v>40335.798078703701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19">
        <f t="shared" si="89"/>
        <v>1.3660000000000001</v>
      </c>
      <c r="P1894">
        <f t="shared" si="90"/>
        <v>26.26923076923077</v>
      </c>
      <c r="Q1894" t="s">
        <v>8330</v>
      </c>
      <c r="R1894" t="s">
        <v>8334</v>
      </c>
      <c r="S1894" s="10">
        <f t="shared" si="91"/>
        <v>40701.637511574074</v>
      </c>
      <c r="T1894" s="12">
        <f t="shared" si="91"/>
        <v>40671.637511574074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19">
        <f t="shared" si="89"/>
        <v>1.04</v>
      </c>
      <c r="P1895">
        <f t="shared" si="90"/>
        <v>57.777777777777779</v>
      </c>
      <c r="Q1895" t="s">
        <v>8330</v>
      </c>
      <c r="R1895" t="s">
        <v>8334</v>
      </c>
      <c r="S1895" s="10">
        <f t="shared" si="91"/>
        <v>40649.165972222225</v>
      </c>
      <c r="T1895" s="12">
        <f t="shared" si="91"/>
        <v>40632.94195601852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19">
        <f t="shared" si="89"/>
        <v>1.145</v>
      </c>
      <c r="P1896">
        <f t="shared" si="90"/>
        <v>57.25</v>
      </c>
      <c r="Q1896" t="s">
        <v>8330</v>
      </c>
      <c r="R1896" t="s">
        <v>8334</v>
      </c>
      <c r="S1896" s="10">
        <f t="shared" si="91"/>
        <v>40951.904895833337</v>
      </c>
      <c r="T1896" s="12">
        <f t="shared" si="91"/>
        <v>40920.904895833337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19">
        <f t="shared" si="89"/>
        <v>1.0171957671957672</v>
      </c>
      <c r="P1897">
        <f t="shared" si="90"/>
        <v>196.34042553191489</v>
      </c>
      <c r="Q1897" t="s">
        <v>8330</v>
      </c>
      <c r="R1897" t="s">
        <v>8334</v>
      </c>
      <c r="S1897" s="10">
        <f t="shared" si="91"/>
        <v>42297.746782407412</v>
      </c>
      <c r="T1897" s="12">
        <f t="shared" si="91"/>
        <v>42267.746782407412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19">
        <f t="shared" si="89"/>
        <v>1.2394678492239468</v>
      </c>
      <c r="P1898">
        <f t="shared" si="90"/>
        <v>43</v>
      </c>
      <c r="Q1898" t="s">
        <v>8330</v>
      </c>
      <c r="R1898" t="s">
        <v>8334</v>
      </c>
      <c r="S1898" s="10">
        <f t="shared" si="91"/>
        <v>41011.710243055553</v>
      </c>
      <c r="T1898" s="12">
        <f t="shared" si="91"/>
        <v>40981.710243055553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19">
        <f t="shared" si="89"/>
        <v>1.0245669291338582</v>
      </c>
      <c r="P1899">
        <f t="shared" si="90"/>
        <v>35.551912568306008</v>
      </c>
      <c r="Q1899" t="s">
        <v>8330</v>
      </c>
      <c r="R1899" t="s">
        <v>8334</v>
      </c>
      <c r="S1899" s="10">
        <f t="shared" si="91"/>
        <v>41702.875</v>
      </c>
      <c r="T1899" s="12">
        <f t="shared" si="91"/>
        <v>41680.583402777782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19">
        <f t="shared" si="89"/>
        <v>1.4450000000000001</v>
      </c>
      <c r="P1900">
        <f t="shared" si="90"/>
        <v>68.80952380952381</v>
      </c>
      <c r="Q1900" t="s">
        <v>8330</v>
      </c>
      <c r="R1900" t="s">
        <v>8334</v>
      </c>
      <c r="S1900" s="10">
        <f t="shared" si="91"/>
        <v>42401.75</v>
      </c>
      <c r="T1900" s="12">
        <f t="shared" si="91"/>
        <v>42366.192974537036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19">
        <f t="shared" si="89"/>
        <v>1.3333333333333333</v>
      </c>
      <c r="P1901">
        <f t="shared" si="90"/>
        <v>28.571428571428573</v>
      </c>
      <c r="Q1901" t="s">
        <v>8330</v>
      </c>
      <c r="R1901" t="s">
        <v>8334</v>
      </c>
      <c r="S1901" s="10">
        <f t="shared" si="91"/>
        <v>42088.90006944444</v>
      </c>
      <c r="T1901" s="12">
        <f t="shared" si="91"/>
        <v>42058.941736111112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19">
        <f t="shared" si="89"/>
        <v>1.0936440000000001</v>
      </c>
      <c r="P1902">
        <f t="shared" si="90"/>
        <v>50.631666666666668</v>
      </c>
      <c r="Q1902" t="s">
        <v>8330</v>
      </c>
      <c r="R1902" t="s">
        <v>8334</v>
      </c>
      <c r="S1902" s="10">
        <f t="shared" si="91"/>
        <v>41188.415972222225</v>
      </c>
      <c r="T1902" s="12">
        <f t="shared" si="91"/>
        <v>41160.871886574074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19">
        <f t="shared" si="89"/>
        <v>2.696969696969697E-2</v>
      </c>
      <c r="P1903">
        <f t="shared" si="90"/>
        <v>106.8</v>
      </c>
      <c r="Q1903" t="s">
        <v>8324</v>
      </c>
      <c r="R1903" t="s">
        <v>8353</v>
      </c>
      <c r="S1903" s="10">
        <f t="shared" si="91"/>
        <v>42146.541666666672</v>
      </c>
      <c r="T1903" s="12">
        <f t="shared" si="91"/>
        <v>42116.54315972222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9">
        <f t="shared" si="89"/>
        <v>1.2E-2</v>
      </c>
      <c r="P1904">
        <f t="shared" si="90"/>
        <v>4</v>
      </c>
      <c r="Q1904" t="s">
        <v>8324</v>
      </c>
      <c r="R1904" t="s">
        <v>8353</v>
      </c>
      <c r="S1904" s="10">
        <f t="shared" si="91"/>
        <v>42067.789895833332</v>
      </c>
      <c r="T1904" s="12">
        <f t="shared" si="91"/>
        <v>42037.789895833332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9">
        <f t="shared" si="89"/>
        <v>0.46600000000000003</v>
      </c>
      <c r="P1905">
        <f t="shared" si="90"/>
        <v>34.097560975609753</v>
      </c>
      <c r="Q1905" t="s">
        <v>8324</v>
      </c>
      <c r="R1905" t="s">
        <v>8353</v>
      </c>
      <c r="S1905" s="10">
        <f t="shared" si="91"/>
        <v>42762.770729166667</v>
      </c>
      <c r="T1905" s="12">
        <f t="shared" si="91"/>
        <v>42702.770729166667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9">
        <f t="shared" si="89"/>
        <v>1E-3</v>
      </c>
      <c r="P1906">
        <f t="shared" si="90"/>
        <v>25</v>
      </c>
      <c r="Q1906" t="s">
        <v>8324</v>
      </c>
      <c r="R1906" t="s">
        <v>8353</v>
      </c>
      <c r="S1906" s="10">
        <f t="shared" si="91"/>
        <v>42371.685428240744</v>
      </c>
      <c r="T1906" s="12">
        <f t="shared" si="91"/>
        <v>42326.685428240744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9">
        <f t="shared" si="89"/>
        <v>1.6800000000000001E-3</v>
      </c>
      <c r="P1907">
        <f t="shared" si="90"/>
        <v>10.5</v>
      </c>
      <c r="Q1907" t="s">
        <v>8324</v>
      </c>
      <c r="R1907" t="s">
        <v>8353</v>
      </c>
      <c r="S1907" s="10">
        <f t="shared" si="91"/>
        <v>41889.925856481481</v>
      </c>
      <c r="T1907" s="12">
        <f t="shared" si="91"/>
        <v>41859.925856481481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19">
        <f t="shared" si="89"/>
        <v>0.42759999999999998</v>
      </c>
      <c r="P1908">
        <f t="shared" si="90"/>
        <v>215.95959595959596</v>
      </c>
      <c r="Q1908" t="s">
        <v>8324</v>
      </c>
      <c r="R1908" t="s">
        <v>8353</v>
      </c>
      <c r="S1908" s="10">
        <f t="shared" si="91"/>
        <v>42544.671099537038</v>
      </c>
      <c r="T1908" s="12">
        <f t="shared" si="91"/>
        <v>42514.671099537038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9">
        <f t="shared" si="89"/>
        <v>2.8333333333333335E-3</v>
      </c>
      <c r="P1909">
        <f t="shared" si="90"/>
        <v>21.25</v>
      </c>
      <c r="Q1909" t="s">
        <v>8324</v>
      </c>
      <c r="R1909" t="s">
        <v>8353</v>
      </c>
      <c r="S1909" s="10">
        <f t="shared" si="91"/>
        <v>41782.587094907409</v>
      </c>
      <c r="T1909" s="12">
        <f t="shared" si="91"/>
        <v>41767.587094907409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19">
        <f t="shared" si="89"/>
        <v>1.7319999999999999E-2</v>
      </c>
      <c r="P1910">
        <f t="shared" si="90"/>
        <v>108.25</v>
      </c>
      <c r="Q1910" t="s">
        <v>8324</v>
      </c>
      <c r="R1910" t="s">
        <v>8353</v>
      </c>
      <c r="S1910" s="10">
        <f t="shared" si="91"/>
        <v>42733.917824074073</v>
      </c>
      <c r="T1910" s="12">
        <f t="shared" si="91"/>
        <v>42703.917824074073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19">
        <f t="shared" si="89"/>
        <v>0.14111428571428572</v>
      </c>
      <c r="P1911">
        <f t="shared" si="90"/>
        <v>129.97368421052633</v>
      </c>
      <c r="Q1911" t="s">
        <v>8324</v>
      </c>
      <c r="R1911" t="s">
        <v>8353</v>
      </c>
      <c r="S1911" s="10">
        <f t="shared" si="91"/>
        <v>41935.429155092592</v>
      </c>
      <c r="T1911" s="12">
        <f t="shared" si="91"/>
        <v>41905.429155092592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19">
        <f t="shared" si="89"/>
        <v>0.39395294117647056</v>
      </c>
      <c r="P1912">
        <f t="shared" si="90"/>
        <v>117.49473684210527</v>
      </c>
      <c r="Q1912" t="s">
        <v>8324</v>
      </c>
      <c r="R1912" t="s">
        <v>8353</v>
      </c>
      <c r="S1912" s="10">
        <f t="shared" si="91"/>
        <v>42308.947916666672</v>
      </c>
      <c r="T1912" s="12">
        <f t="shared" si="91"/>
        <v>42264.963159722218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9">
        <f t="shared" si="89"/>
        <v>2.3529411764705883E-4</v>
      </c>
      <c r="P1913">
        <f t="shared" si="90"/>
        <v>10</v>
      </c>
      <c r="Q1913" t="s">
        <v>8324</v>
      </c>
      <c r="R1913" t="s">
        <v>8353</v>
      </c>
      <c r="S1913" s="10">
        <f t="shared" si="91"/>
        <v>41860.033958333333</v>
      </c>
      <c r="T1913" s="12">
        <f t="shared" si="91"/>
        <v>41830.033958333333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19">
        <f t="shared" si="89"/>
        <v>0.59299999999999997</v>
      </c>
      <c r="P1914">
        <f t="shared" si="90"/>
        <v>70.595238095238102</v>
      </c>
      <c r="Q1914" t="s">
        <v>8324</v>
      </c>
      <c r="R1914" t="s">
        <v>8353</v>
      </c>
      <c r="S1914" s="10">
        <f t="shared" si="91"/>
        <v>42159.226388888885</v>
      </c>
      <c r="T1914" s="12">
        <f t="shared" si="91"/>
        <v>42129.226388888885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9">
        <f t="shared" si="89"/>
        <v>1.3270833333333334E-2</v>
      </c>
      <c r="P1915">
        <f t="shared" si="90"/>
        <v>24.5</v>
      </c>
      <c r="Q1915" t="s">
        <v>8324</v>
      </c>
      <c r="R1915" t="s">
        <v>8353</v>
      </c>
      <c r="S1915" s="10">
        <f t="shared" si="91"/>
        <v>41920.511319444442</v>
      </c>
      <c r="T1915" s="12">
        <f t="shared" si="91"/>
        <v>41890.511319444442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9">
        <f t="shared" si="89"/>
        <v>9.0090090090090086E-2</v>
      </c>
      <c r="P1916">
        <f t="shared" si="90"/>
        <v>30</v>
      </c>
      <c r="Q1916" t="s">
        <v>8324</v>
      </c>
      <c r="R1916" t="s">
        <v>8353</v>
      </c>
      <c r="S1916" s="10">
        <f t="shared" si="91"/>
        <v>41944.165972222225</v>
      </c>
      <c r="T1916" s="12">
        <f t="shared" si="91"/>
        <v>41929.174456018518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9">
        <f t="shared" si="89"/>
        <v>1.6E-2</v>
      </c>
      <c r="P1917">
        <f t="shared" si="90"/>
        <v>2</v>
      </c>
      <c r="Q1917" t="s">
        <v>8324</v>
      </c>
      <c r="R1917" t="s">
        <v>8353</v>
      </c>
      <c r="S1917" s="10">
        <f t="shared" si="91"/>
        <v>41884.04886574074</v>
      </c>
      <c r="T1917" s="12">
        <f t="shared" si="91"/>
        <v>41864.04886574074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9">
        <f t="shared" si="89"/>
        <v>5.1000000000000004E-3</v>
      </c>
      <c r="P1918">
        <f t="shared" si="90"/>
        <v>17</v>
      </c>
      <c r="Q1918" t="s">
        <v>8324</v>
      </c>
      <c r="R1918" t="s">
        <v>8353</v>
      </c>
      <c r="S1918" s="10">
        <f t="shared" si="91"/>
        <v>42681.758969907409</v>
      </c>
      <c r="T1918" s="12">
        <f t="shared" si="91"/>
        <v>42656.717303240745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19">
        <f t="shared" si="89"/>
        <v>0.52570512820512816</v>
      </c>
      <c r="P1919">
        <f t="shared" si="90"/>
        <v>2928.9285714285716</v>
      </c>
      <c r="Q1919" t="s">
        <v>8324</v>
      </c>
      <c r="R1919" t="s">
        <v>8353</v>
      </c>
      <c r="S1919" s="10">
        <f t="shared" si="91"/>
        <v>42776.270057870366</v>
      </c>
      <c r="T1919" s="12">
        <f t="shared" si="91"/>
        <v>42746.270057870366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9">
        <f t="shared" si="89"/>
        <v>1.04E-2</v>
      </c>
      <c r="P1920">
        <f t="shared" si="90"/>
        <v>28.888888888888889</v>
      </c>
      <c r="Q1920" t="s">
        <v>8324</v>
      </c>
      <c r="R1920" t="s">
        <v>8353</v>
      </c>
      <c r="S1920" s="10">
        <f t="shared" si="91"/>
        <v>41863.789942129632</v>
      </c>
      <c r="T1920" s="12">
        <f t="shared" si="91"/>
        <v>41828.789942129632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9">
        <f t="shared" si="89"/>
        <v>0.47399999999999998</v>
      </c>
      <c r="P1921">
        <f t="shared" si="90"/>
        <v>29.625</v>
      </c>
      <c r="Q1921" t="s">
        <v>8324</v>
      </c>
      <c r="R1921" t="s">
        <v>8353</v>
      </c>
      <c r="S1921" s="10">
        <f t="shared" si="91"/>
        <v>42143.875567129624</v>
      </c>
      <c r="T1921" s="12">
        <f t="shared" si="91"/>
        <v>42113.875567129624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19">
        <f t="shared" si="89"/>
        <v>0.43030000000000002</v>
      </c>
      <c r="P1922">
        <f t="shared" si="90"/>
        <v>40.980952380952381</v>
      </c>
      <c r="Q1922" t="s">
        <v>8324</v>
      </c>
      <c r="R1922" t="s">
        <v>8353</v>
      </c>
      <c r="S1922" s="10">
        <f t="shared" si="91"/>
        <v>42298.958333333328</v>
      </c>
      <c r="T1922" s="12">
        <f t="shared" si="91"/>
        <v>42270.875706018516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19">
        <f t="shared" ref="O1923:O1986" si="92">E1923/D1923</f>
        <v>1.3680000000000001</v>
      </c>
      <c r="P1923">
        <f t="shared" ref="P1923:P1986" si="93">E1923/L1923</f>
        <v>54</v>
      </c>
      <c r="Q1923" t="s">
        <v>8330</v>
      </c>
      <c r="R1923" t="s">
        <v>8334</v>
      </c>
      <c r="S1923" s="10">
        <f t="shared" ref="S1923:T1986" si="94">(((I1923/60)/60)/24)+DATE(1970,1,1)</f>
        <v>41104.221562500003</v>
      </c>
      <c r="T1923" s="12">
        <f t="shared" si="94"/>
        <v>41074.221562500003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19">
        <f t="shared" si="92"/>
        <v>1.1555</v>
      </c>
      <c r="P1924">
        <f t="shared" si="93"/>
        <v>36.109375</v>
      </c>
      <c r="Q1924" t="s">
        <v>8330</v>
      </c>
      <c r="R1924" t="s">
        <v>8334</v>
      </c>
      <c r="S1924" s="10">
        <f t="shared" si="94"/>
        <v>41620.255868055552</v>
      </c>
      <c r="T1924" s="12">
        <f t="shared" si="94"/>
        <v>41590.255868055552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19">
        <f t="shared" si="92"/>
        <v>2.4079999999999999</v>
      </c>
      <c r="P1925">
        <f t="shared" si="93"/>
        <v>23.153846153846153</v>
      </c>
      <c r="Q1925" t="s">
        <v>8330</v>
      </c>
      <c r="R1925" t="s">
        <v>8334</v>
      </c>
      <c r="S1925" s="10">
        <f t="shared" si="94"/>
        <v>40813.207638888889</v>
      </c>
      <c r="T1925" s="12">
        <f t="shared" si="94"/>
        <v>40772.848749999997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19">
        <f t="shared" si="92"/>
        <v>1.1439999999999999</v>
      </c>
      <c r="P1926">
        <f t="shared" si="93"/>
        <v>104</v>
      </c>
      <c r="Q1926" t="s">
        <v>8330</v>
      </c>
      <c r="R1926" t="s">
        <v>8334</v>
      </c>
      <c r="S1926" s="10">
        <f t="shared" si="94"/>
        <v>41654.814583333333</v>
      </c>
      <c r="T1926" s="12">
        <f t="shared" si="94"/>
        <v>41626.761053240742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19">
        <f t="shared" si="92"/>
        <v>1.1033333333333333</v>
      </c>
      <c r="P1927">
        <f t="shared" si="93"/>
        <v>31.826923076923077</v>
      </c>
      <c r="Q1927" t="s">
        <v>8330</v>
      </c>
      <c r="R1927" t="s">
        <v>8334</v>
      </c>
      <c r="S1927" s="10">
        <f t="shared" si="94"/>
        <v>41558</v>
      </c>
      <c r="T1927" s="12">
        <f t="shared" si="94"/>
        <v>41535.90148148148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19">
        <f t="shared" si="92"/>
        <v>1.9537933333333333</v>
      </c>
      <c r="P1928">
        <f t="shared" si="93"/>
        <v>27.3896261682243</v>
      </c>
      <c r="Q1928" t="s">
        <v>8330</v>
      </c>
      <c r="R1928" t="s">
        <v>8334</v>
      </c>
      <c r="S1928" s="10">
        <f t="shared" si="94"/>
        <v>40484.018055555556</v>
      </c>
      <c r="T1928" s="12">
        <f t="shared" si="94"/>
        <v>40456.954351851848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19">
        <f t="shared" si="92"/>
        <v>1.0333333333333334</v>
      </c>
      <c r="P1929">
        <f t="shared" si="93"/>
        <v>56.363636363636367</v>
      </c>
      <c r="Q1929" t="s">
        <v>8330</v>
      </c>
      <c r="R1929" t="s">
        <v>8334</v>
      </c>
      <c r="S1929" s="10">
        <f t="shared" si="94"/>
        <v>40976.207638888889</v>
      </c>
      <c r="T1929" s="12">
        <f t="shared" si="94"/>
        <v>40960.861562500002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19">
        <f t="shared" si="92"/>
        <v>1.031372549019608</v>
      </c>
      <c r="P1930">
        <f t="shared" si="93"/>
        <v>77.352941176470594</v>
      </c>
      <c r="Q1930" t="s">
        <v>8330</v>
      </c>
      <c r="R1930" t="s">
        <v>8334</v>
      </c>
      <c r="S1930" s="10">
        <f t="shared" si="94"/>
        <v>41401.648078703707</v>
      </c>
      <c r="T1930" s="12">
        <f t="shared" si="94"/>
        <v>41371.648078703707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19">
        <f t="shared" si="92"/>
        <v>1.003125</v>
      </c>
      <c r="P1931">
        <f t="shared" si="93"/>
        <v>42.8</v>
      </c>
      <c r="Q1931" t="s">
        <v>8330</v>
      </c>
      <c r="R1931" t="s">
        <v>8334</v>
      </c>
      <c r="S1931" s="10">
        <f t="shared" si="94"/>
        <v>40729.021597222221</v>
      </c>
      <c r="T1931" s="12">
        <f t="shared" si="94"/>
        <v>40687.021597222221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19">
        <f t="shared" si="92"/>
        <v>1.27</v>
      </c>
      <c r="P1932">
        <f t="shared" si="93"/>
        <v>48.846153846153847</v>
      </c>
      <c r="Q1932" t="s">
        <v>8330</v>
      </c>
      <c r="R1932" t="s">
        <v>8334</v>
      </c>
      <c r="S1932" s="10">
        <f t="shared" si="94"/>
        <v>41462.558819444443</v>
      </c>
      <c r="T1932" s="12">
        <f t="shared" si="94"/>
        <v>41402.558819444443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19">
        <f t="shared" si="92"/>
        <v>1.20601</v>
      </c>
      <c r="P1933">
        <f t="shared" si="93"/>
        <v>48.240400000000001</v>
      </c>
      <c r="Q1933" t="s">
        <v>8330</v>
      </c>
      <c r="R1933" t="s">
        <v>8334</v>
      </c>
      <c r="S1933" s="10">
        <f t="shared" si="94"/>
        <v>41051.145833333336</v>
      </c>
      <c r="T1933" s="12">
        <f t="shared" si="94"/>
        <v>41037.892465277779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19">
        <f t="shared" si="92"/>
        <v>1.0699047619047619</v>
      </c>
      <c r="P1934">
        <f t="shared" si="93"/>
        <v>70.212500000000006</v>
      </c>
      <c r="Q1934" t="s">
        <v>8330</v>
      </c>
      <c r="R1934" t="s">
        <v>8334</v>
      </c>
      <c r="S1934" s="10">
        <f t="shared" si="94"/>
        <v>40932.809872685182</v>
      </c>
      <c r="T1934" s="12">
        <f t="shared" si="94"/>
        <v>40911.809872685182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19">
        <f t="shared" si="92"/>
        <v>1.7243333333333333</v>
      </c>
      <c r="P1935">
        <f t="shared" si="93"/>
        <v>94.054545454545448</v>
      </c>
      <c r="Q1935" t="s">
        <v>8330</v>
      </c>
      <c r="R1935" t="s">
        <v>8334</v>
      </c>
      <c r="S1935" s="10">
        <f t="shared" si="94"/>
        <v>41909.130868055552</v>
      </c>
      <c r="T1935" s="12">
        <f t="shared" si="94"/>
        <v>41879.130868055552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19">
        <f t="shared" si="92"/>
        <v>1.2362</v>
      </c>
      <c r="P1936">
        <f t="shared" si="93"/>
        <v>80.272727272727266</v>
      </c>
      <c r="Q1936" t="s">
        <v>8330</v>
      </c>
      <c r="R1936" t="s">
        <v>8334</v>
      </c>
      <c r="S1936" s="10">
        <f t="shared" si="94"/>
        <v>40902.208333333336</v>
      </c>
      <c r="T1936" s="12">
        <f t="shared" si="94"/>
        <v>40865.867141203707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19">
        <f t="shared" si="92"/>
        <v>1.0840000000000001</v>
      </c>
      <c r="P1937">
        <f t="shared" si="93"/>
        <v>54.2</v>
      </c>
      <c r="Q1937" t="s">
        <v>8330</v>
      </c>
      <c r="R1937" t="s">
        <v>8334</v>
      </c>
      <c r="S1937" s="10">
        <f t="shared" si="94"/>
        <v>41811.207638888889</v>
      </c>
      <c r="T1937" s="12">
        <f t="shared" si="94"/>
        <v>41773.932534722226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19">
        <f t="shared" si="92"/>
        <v>1.1652013333333333</v>
      </c>
      <c r="P1938">
        <f t="shared" si="93"/>
        <v>60.26903448275862</v>
      </c>
      <c r="Q1938" t="s">
        <v>8330</v>
      </c>
      <c r="R1938" t="s">
        <v>8334</v>
      </c>
      <c r="S1938" s="10">
        <f t="shared" si="94"/>
        <v>40883.249305555553</v>
      </c>
      <c r="T1938" s="12">
        <f t="shared" si="94"/>
        <v>40852.889699074076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19">
        <f t="shared" si="92"/>
        <v>1.8724499999999999</v>
      </c>
      <c r="P1939">
        <f t="shared" si="93"/>
        <v>38.740344827586206</v>
      </c>
      <c r="Q1939" t="s">
        <v>8330</v>
      </c>
      <c r="R1939" t="s">
        <v>8334</v>
      </c>
      <c r="S1939" s="10">
        <f t="shared" si="94"/>
        <v>41075.165972222225</v>
      </c>
      <c r="T1939" s="12">
        <f t="shared" si="94"/>
        <v>41059.118993055556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19">
        <f t="shared" si="92"/>
        <v>1.1593333333333333</v>
      </c>
      <c r="P1940">
        <f t="shared" si="93"/>
        <v>152.54385964912279</v>
      </c>
      <c r="Q1940" t="s">
        <v>8330</v>
      </c>
      <c r="R1940" t="s">
        <v>8334</v>
      </c>
      <c r="S1940" s="10">
        <f t="shared" si="94"/>
        <v>41457.208333333336</v>
      </c>
      <c r="T1940" s="12">
        <f t="shared" si="94"/>
        <v>41426.259618055556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19">
        <f t="shared" si="92"/>
        <v>1.107</v>
      </c>
      <c r="P1941">
        <f t="shared" si="93"/>
        <v>115.3125</v>
      </c>
      <c r="Q1941" t="s">
        <v>8330</v>
      </c>
      <c r="R1941" t="s">
        <v>8334</v>
      </c>
      <c r="S1941" s="10">
        <f t="shared" si="94"/>
        <v>41343.943379629629</v>
      </c>
      <c r="T1941" s="12">
        <f t="shared" si="94"/>
        <v>41313.985046296293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19">
        <f t="shared" si="92"/>
        <v>1.7092307692307693</v>
      </c>
      <c r="P1942">
        <f t="shared" si="93"/>
        <v>35.838709677419352</v>
      </c>
      <c r="Q1942" t="s">
        <v>8330</v>
      </c>
      <c r="R1942" t="s">
        <v>8334</v>
      </c>
      <c r="S1942" s="10">
        <f t="shared" si="94"/>
        <v>40709.165972222225</v>
      </c>
      <c r="T1942" s="12">
        <f t="shared" si="94"/>
        <v>40670.507326388892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19">
        <f t="shared" si="92"/>
        <v>1.2611835600000001</v>
      </c>
      <c r="P1943">
        <f t="shared" si="93"/>
        <v>64.570118779438872</v>
      </c>
      <c r="Q1943" t="s">
        <v>8324</v>
      </c>
      <c r="R1943" t="s">
        <v>8354</v>
      </c>
      <c r="S1943" s="10">
        <f t="shared" si="94"/>
        <v>41774.290868055556</v>
      </c>
      <c r="T1943" s="12">
        <f t="shared" si="94"/>
        <v>41744.290868055556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19">
        <f t="shared" si="92"/>
        <v>1.3844033333333334</v>
      </c>
      <c r="P1944">
        <f t="shared" si="93"/>
        <v>87.436000000000007</v>
      </c>
      <c r="Q1944" t="s">
        <v>8324</v>
      </c>
      <c r="R1944" t="s">
        <v>8354</v>
      </c>
      <c r="S1944" s="10">
        <f t="shared" si="94"/>
        <v>40728.828009259261</v>
      </c>
      <c r="T1944" s="12">
        <f t="shared" si="94"/>
        <v>40638.828009259261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19">
        <f t="shared" si="92"/>
        <v>17.052499999999998</v>
      </c>
      <c r="P1945">
        <f t="shared" si="93"/>
        <v>68.815577078288939</v>
      </c>
      <c r="Q1945" t="s">
        <v>8324</v>
      </c>
      <c r="R1945" t="s">
        <v>8354</v>
      </c>
      <c r="S1945" s="10">
        <f t="shared" si="94"/>
        <v>42593.269861111112</v>
      </c>
      <c r="T1945" s="12">
        <f t="shared" si="94"/>
        <v>42548.269861111112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19">
        <f t="shared" si="92"/>
        <v>7.8805550000000002</v>
      </c>
      <c r="P1946">
        <f t="shared" si="93"/>
        <v>176.200223588597</v>
      </c>
      <c r="Q1946" t="s">
        <v>8324</v>
      </c>
      <c r="R1946" t="s">
        <v>8354</v>
      </c>
      <c r="S1946" s="10">
        <f t="shared" si="94"/>
        <v>41760.584374999999</v>
      </c>
      <c r="T1946" s="12">
        <f t="shared" si="94"/>
        <v>41730.584374999999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19">
        <f t="shared" si="92"/>
        <v>3.4801799999999998</v>
      </c>
      <c r="P1947">
        <f t="shared" si="93"/>
        <v>511.79117647058825</v>
      </c>
      <c r="Q1947" t="s">
        <v>8324</v>
      </c>
      <c r="R1947" t="s">
        <v>8354</v>
      </c>
      <c r="S1947" s="10">
        <f t="shared" si="94"/>
        <v>42197.251828703709</v>
      </c>
      <c r="T1947" s="12">
        <f t="shared" si="94"/>
        <v>42157.251828703709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19">
        <f t="shared" si="92"/>
        <v>1.4974666666666667</v>
      </c>
      <c r="P1948">
        <f t="shared" si="93"/>
        <v>160.44285714285715</v>
      </c>
      <c r="Q1948" t="s">
        <v>8324</v>
      </c>
      <c r="R1948" t="s">
        <v>8354</v>
      </c>
      <c r="S1948" s="10">
        <f t="shared" si="94"/>
        <v>41749.108344907407</v>
      </c>
      <c r="T1948" s="12">
        <f t="shared" si="94"/>
        <v>41689.150011574071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19">
        <f t="shared" si="92"/>
        <v>1.0063375000000001</v>
      </c>
      <c r="P1949">
        <f t="shared" si="93"/>
        <v>35.003043478260871</v>
      </c>
      <c r="Q1949" t="s">
        <v>8324</v>
      </c>
      <c r="R1949" t="s">
        <v>8354</v>
      </c>
      <c r="S1949" s="10">
        <f t="shared" si="94"/>
        <v>40140.249305555553</v>
      </c>
      <c r="T1949" s="12">
        <f t="shared" si="94"/>
        <v>40102.918055555558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19">
        <f t="shared" si="92"/>
        <v>8.0021100000000001</v>
      </c>
      <c r="P1950">
        <f t="shared" si="93"/>
        <v>188.50671378091872</v>
      </c>
      <c r="Q1950" t="s">
        <v>8324</v>
      </c>
      <c r="R1950" t="s">
        <v>8354</v>
      </c>
      <c r="S1950" s="10">
        <f t="shared" si="94"/>
        <v>42527.709722222222</v>
      </c>
      <c r="T1950" s="12">
        <f t="shared" si="94"/>
        <v>42473.604270833333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19">
        <f t="shared" si="92"/>
        <v>1.0600260000000001</v>
      </c>
      <c r="P1951">
        <f t="shared" si="93"/>
        <v>56.204984093319197</v>
      </c>
      <c r="Q1951" t="s">
        <v>8324</v>
      </c>
      <c r="R1951" t="s">
        <v>8354</v>
      </c>
      <c r="S1951" s="10">
        <f t="shared" si="94"/>
        <v>41830.423043981478</v>
      </c>
      <c r="T1951" s="12">
        <f t="shared" si="94"/>
        <v>41800.423043981478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19">
        <f t="shared" si="92"/>
        <v>2.0051866666666669</v>
      </c>
      <c r="P1952">
        <f t="shared" si="93"/>
        <v>51.3054157782516</v>
      </c>
      <c r="Q1952" t="s">
        <v>8324</v>
      </c>
      <c r="R1952" t="s">
        <v>8354</v>
      </c>
      <c r="S1952" s="10">
        <f t="shared" si="94"/>
        <v>40655.181400462963</v>
      </c>
      <c r="T1952" s="12">
        <f t="shared" si="94"/>
        <v>40624.181400462963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19">
        <f t="shared" si="92"/>
        <v>2.1244399999999999</v>
      </c>
      <c r="P1953">
        <f t="shared" si="93"/>
        <v>127.36450839328538</v>
      </c>
      <c r="Q1953" t="s">
        <v>8324</v>
      </c>
      <c r="R1953" t="s">
        <v>8354</v>
      </c>
      <c r="S1953" s="10">
        <f t="shared" si="94"/>
        <v>42681.462233796294</v>
      </c>
      <c r="T1953" s="12">
        <f t="shared" si="94"/>
        <v>42651.420567129629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19">
        <f t="shared" si="92"/>
        <v>1.9847237142857144</v>
      </c>
      <c r="P1954">
        <f t="shared" si="93"/>
        <v>101.85532258064516</v>
      </c>
      <c r="Q1954" t="s">
        <v>8324</v>
      </c>
      <c r="R1954" t="s">
        <v>8354</v>
      </c>
      <c r="S1954" s="10">
        <f t="shared" si="94"/>
        <v>41563.60665509259</v>
      </c>
      <c r="T1954" s="12">
        <f t="shared" si="94"/>
        <v>41526.60665509259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19">
        <f t="shared" si="92"/>
        <v>2.2594666666666665</v>
      </c>
      <c r="P1955">
        <f t="shared" si="93"/>
        <v>230.55782312925169</v>
      </c>
      <c r="Q1955" t="s">
        <v>8324</v>
      </c>
      <c r="R1955" t="s">
        <v>8354</v>
      </c>
      <c r="S1955" s="10">
        <f t="shared" si="94"/>
        <v>40970.125</v>
      </c>
      <c r="T1955" s="12">
        <f t="shared" si="94"/>
        <v>40941.199826388889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19">
        <f t="shared" si="92"/>
        <v>6.9894800000000004</v>
      </c>
      <c r="P1956">
        <f t="shared" si="93"/>
        <v>842.10602409638557</v>
      </c>
      <c r="Q1956" t="s">
        <v>8324</v>
      </c>
      <c r="R1956" t="s">
        <v>8354</v>
      </c>
      <c r="S1956" s="10">
        <f t="shared" si="94"/>
        <v>42441.208333333328</v>
      </c>
      <c r="T1956" s="12">
        <f t="shared" si="94"/>
        <v>42394.580740740741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19">
        <f t="shared" si="92"/>
        <v>3.9859528571428569</v>
      </c>
      <c r="P1957">
        <f t="shared" si="93"/>
        <v>577.27593103448271</v>
      </c>
      <c r="Q1957" t="s">
        <v>8324</v>
      </c>
      <c r="R1957" t="s">
        <v>8354</v>
      </c>
      <c r="S1957" s="10">
        <f t="shared" si="94"/>
        <v>41052.791666666664</v>
      </c>
      <c r="T1957" s="12">
        <f t="shared" si="94"/>
        <v>41020.271770833337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19">
        <f t="shared" si="92"/>
        <v>2.9403333333333332</v>
      </c>
      <c r="P1958">
        <f t="shared" si="93"/>
        <v>483.34246575342468</v>
      </c>
      <c r="Q1958" t="s">
        <v>8324</v>
      </c>
      <c r="R1958" t="s">
        <v>8354</v>
      </c>
      <c r="S1958" s="10">
        <f t="shared" si="94"/>
        <v>42112.882002314815</v>
      </c>
      <c r="T1958" s="12">
        <f t="shared" si="94"/>
        <v>42067.923668981486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19">
        <f t="shared" si="92"/>
        <v>1.6750470000000002</v>
      </c>
      <c r="P1959">
        <f t="shared" si="93"/>
        <v>76.138500000000008</v>
      </c>
      <c r="Q1959" t="s">
        <v>8324</v>
      </c>
      <c r="R1959" t="s">
        <v>8354</v>
      </c>
      <c r="S1959" s="10">
        <f t="shared" si="94"/>
        <v>41209.098530092589</v>
      </c>
      <c r="T1959" s="12">
        <f t="shared" si="94"/>
        <v>41179.098530092589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19">
        <f t="shared" si="92"/>
        <v>14.355717142857143</v>
      </c>
      <c r="P1960">
        <f t="shared" si="93"/>
        <v>74.107684365781708</v>
      </c>
      <c r="Q1960" t="s">
        <v>8324</v>
      </c>
      <c r="R1960" t="s">
        <v>8354</v>
      </c>
      <c r="S1960" s="10">
        <f t="shared" si="94"/>
        <v>41356.94630787037</v>
      </c>
      <c r="T1960" s="12">
        <f t="shared" si="94"/>
        <v>41326.987974537034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19">
        <f t="shared" si="92"/>
        <v>1.5673440000000001</v>
      </c>
      <c r="P1961">
        <f t="shared" si="93"/>
        <v>36.965660377358489</v>
      </c>
      <c r="Q1961" t="s">
        <v>8324</v>
      </c>
      <c r="R1961" t="s">
        <v>8354</v>
      </c>
      <c r="S1961" s="10">
        <f t="shared" si="94"/>
        <v>41913</v>
      </c>
      <c r="T1961" s="12">
        <f t="shared" si="94"/>
        <v>41871.845601851855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19">
        <f t="shared" si="92"/>
        <v>1.1790285714285715</v>
      </c>
      <c r="P1962">
        <f t="shared" si="93"/>
        <v>2500.969696969697</v>
      </c>
      <c r="Q1962" t="s">
        <v>8324</v>
      </c>
      <c r="R1962" t="s">
        <v>8354</v>
      </c>
      <c r="S1962" s="10">
        <f t="shared" si="94"/>
        <v>41994.362743055557</v>
      </c>
      <c r="T1962" s="12">
        <f t="shared" si="94"/>
        <v>41964.362743055557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19">
        <f t="shared" si="92"/>
        <v>11.053811999999999</v>
      </c>
      <c r="P1963">
        <f t="shared" si="93"/>
        <v>67.690214329454989</v>
      </c>
      <c r="Q1963" t="s">
        <v>8324</v>
      </c>
      <c r="R1963" t="s">
        <v>8354</v>
      </c>
      <c r="S1963" s="10">
        <f t="shared" si="94"/>
        <v>41188.165972222225</v>
      </c>
      <c r="T1963" s="12">
        <f t="shared" si="94"/>
        <v>41148.194641203707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19">
        <f t="shared" si="92"/>
        <v>1.9292499999999999</v>
      </c>
      <c r="P1964">
        <f t="shared" si="93"/>
        <v>63.04738562091503</v>
      </c>
      <c r="Q1964" t="s">
        <v>8324</v>
      </c>
      <c r="R1964" t="s">
        <v>8354</v>
      </c>
      <c r="S1964" s="10">
        <f t="shared" si="94"/>
        <v>41772.780509259261</v>
      </c>
      <c r="T1964" s="12">
        <f t="shared" si="94"/>
        <v>41742.780509259261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19">
        <f t="shared" si="92"/>
        <v>1.268842105263158</v>
      </c>
      <c r="P1965">
        <f t="shared" si="93"/>
        <v>117.6</v>
      </c>
      <c r="Q1965" t="s">
        <v>8324</v>
      </c>
      <c r="R1965" t="s">
        <v>8354</v>
      </c>
      <c r="S1965" s="10">
        <f t="shared" si="94"/>
        <v>41898.429791666669</v>
      </c>
      <c r="T1965" s="12">
        <f t="shared" si="94"/>
        <v>41863.429791666669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19">
        <f t="shared" si="92"/>
        <v>2.5957748878923765</v>
      </c>
      <c r="P1966">
        <f t="shared" si="93"/>
        <v>180.75185011709601</v>
      </c>
      <c r="Q1966" t="s">
        <v>8324</v>
      </c>
      <c r="R1966" t="s">
        <v>8354</v>
      </c>
      <c r="S1966" s="10">
        <f t="shared" si="94"/>
        <v>42482.272824074069</v>
      </c>
      <c r="T1966" s="12">
        <f t="shared" si="94"/>
        <v>42452.272824074069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19">
        <f t="shared" si="92"/>
        <v>2.6227999999999998</v>
      </c>
      <c r="P1967">
        <f t="shared" si="93"/>
        <v>127.32038834951456</v>
      </c>
      <c r="Q1967" t="s">
        <v>8324</v>
      </c>
      <c r="R1967" t="s">
        <v>8354</v>
      </c>
      <c r="S1967" s="10">
        <f t="shared" si="94"/>
        <v>40920.041666666664</v>
      </c>
      <c r="T1967" s="12">
        <f t="shared" si="94"/>
        <v>40898.089236111111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19">
        <f t="shared" si="92"/>
        <v>2.0674309000000002</v>
      </c>
      <c r="P1968">
        <f t="shared" si="93"/>
        <v>136.6444745538665</v>
      </c>
      <c r="Q1968" t="s">
        <v>8324</v>
      </c>
      <c r="R1968" t="s">
        <v>8354</v>
      </c>
      <c r="S1968" s="10">
        <f t="shared" si="94"/>
        <v>41865.540486111109</v>
      </c>
      <c r="T1968" s="12">
        <f t="shared" si="94"/>
        <v>41835.540486111109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19">
        <f t="shared" si="92"/>
        <v>3.7012999999999998</v>
      </c>
      <c r="P1969">
        <f t="shared" si="93"/>
        <v>182.78024691358024</v>
      </c>
      <c r="Q1969" t="s">
        <v>8324</v>
      </c>
      <c r="R1969" t="s">
        <v>8354</v>
      </c>
      <c r="S1969" s="10">
        <f t="shared" si="94"/>
        <v>41760.663530092592</v>
      </c>
      <c r="T1969" s="12">
        <f t="shared" si="94"/>
        <v>41730.663530092592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19">
        <f t="shared" si="92"/>
        <v>2.8496600000000001</v>
      </c>
      <c r="P1970">
        <f t="shared" si="93"/>
        <v>279.37843137254902</v>
      </c>
      <c r="Q1970" t="s">
        <v>8324</v>
      </c>
      <c r="R1970" t="s">
        <v>8354</v>
      </c>
      <c r="S1970" s="10">
        <f t="shared" si="94"/>
        <v>42707.628645833334</v>
      </c>
      <c r="T1970" s="12">
        <f t="shared" si="94"/>
        <v>42676.586979166663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19">
        <f t="shared" si="92"/>
        <v>5.7907999999999999</v>
      </c>
      <c r="P1971">
        <f t="shared" si="93"/>
        <v>61.375728669846318</v>
      </c>
      <c r="Q1971" t="s">
        <v>8324</v>
      </c>
      <c r="R1971" t="s">
        <v>8354</v>
      </c>
      <c r="S1971" s="10">
        <f t="shared" si="94"/>
        <v>42587.792453703703</v>
      </c>
      <c r="T1971" s="12">
        <f t="shared" si="94"/>
        <v>42557.792453703703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19">
        <f t="shared" si="92"/>
        <v>11.318</v>
      </c>
      <c r="P1972">
        <f t="shared" si="93"/>
        <v>80.727532097004286</v>
      </c>
      <c r="Q1972" t="s">
        <v>8324</v>
      </c>
      <c r="R1972" t="s">
        <v>8354</v>
      </c>
      <c r="S1972" s="10">
        <f t="shared" si="94"/>
        <v>41384.151631944449</v>
      </c>
      <c r="T1972" s="12">
        <f t="shared" si="94"/>
        <v>41324.193298611113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19">
        <f t="shared" si="92"/>
        <v>2.6302771750000002</v>
      </c>
      <c r="P1973">
        <f t="shared" si="93"/>
        <v>272.35590732591254</v>
      </c>
      <c r="Q1973" t="s">
        <v>8324</v>
      </c>
      <c r="R1973" t="s">
        <v>8354</v>
      </c>
      <c r="S1973" s="10">
        <f t="shared" si="94"/>
        <v>41593.166666666664</v>
      </c>
      <c r="T1973" s="12">
        <f t="shared" si="94"/>
        <v>41561.500706018516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19">
        <f t="shared" si="92"/>
        <v>6.7447999999999997</v>
      </c>
      <c r="P1974">
        <f t="shared" si="93"/>
        <v>70.848739495798313</v>
      </c>
      <c r="Q1974" t="s">
        <v>8324</v>
      </c>
      <c r="R1974" t="s">
        <v>8354</v>
      </c>
      <c r="S1974" s="10">
        <f t="shared" si="94"/>
        <v>41231.053749999999</v>
      </c>
      <c r="T1974" s="12">
        <f t="shared" si="94"/>
        <v>41201.012083333335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19">
        <f t="shared" si="92"/>
        <v>2.5683081313131315</v>
      </c>
      <c r="P1975">
        <f t="shared" si="93"/>
        <v>247.94003412969283</v>
      </c>
      <c r="Q1975" t="s">
        <v>8324</v>
      </c>
      <c r="R1975" t="s">
        <v>8354</v>
      </c>
      <c r="S1975" s="10">
        <f t="shared" si="94"/>
        <v>42588.291666666672</v>
      </c>
      <c r="T1975" s="12">
        <f t="shared" si="94"/>
        <v>42549.722962962958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19">
        <f t="shared" si="92"/>
        <v>3.7549600000000001</v>
      </c>
      <c r="P1976">
        <f t="shared" si="93"/>
        <v>186.81393034825871</v>
      </c>
      <c r="Q1976" t="s">
        <v>8324</v>
      </c>
      <c r="R1976" t="s">
        <v>8354</v>
      </c>
      <c r="S1976" s="10">
        <f t="shared" si="94"/>
        <v>41505.334131944444</v>
      </c>
      <c r="T1976" s="12">
        <f t="shared" si="94"/>
        <v>41445.334131944444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19">
        <f t="shared" si="92"/>
        <v>2.0870837499999997</v>
      </c>
      <c r="P1977">
        <f t="shared" si="93"/>
        <v>131.98948616600788</v>
      </c>
      <c r="Q1977" t="s">
        <v>8324</v>
      </c>
      <c r="R1977" t="s">
        <v>8354</v>
      </c>
      <c r="S1977" s="10">
        <f t="shared" si="94"/>
        <v>41343.755219907405</v>
      </c>
      <c r="T1977" s="12">
        <f t="shared" si="94"/>
        <v>41313.755219907405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19">
        <f t="shared" si="92"/>
        <v>3.4660000000000002</v>
      </c>
      <c r="P1978">
        <f t="shared" si="93"/>
        <v>29.310782241014799</v>
      </c>
      <c r="Q1978" t="s">
        <v>8324</v>
      </c>
      <c r="R1978" t="s">
        <v>8354</v>
      </c>
      <c r="S1978" s="10">
        <f t="shared" si="94"/>
        <v>41468.899594907409</v>
      </c>
      <c r="T1978" s="12">
        <f t="shared" si="94"/>
        <v>41438.899594907409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19">
        <f t="shared" si="92"/>
        <v>4.0232999999999999</v>
      </c>
      <c r="P1979">
        <f t="shared" si="93"/>
        <v>245.02436053593178</v>
      </c>
      <c r="Q1979" t="s">
        <v>8324</v>
      </c>
      <c r="R1979" t="s">
        <v>8354</v>
      </c>
      <c r="S1979" s="10">
        <f t="shared" si="94"/>
        <v>42357.332638888889</v>
      </c>
      <c r="T1979" s="12">
        <f t="shared" si="94"/>
        <v>42311.216898148152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19">
        <f t="shared" si="92"/>
        <v>10.2684514</v>
      </c>
      <c r="P1980">
        <f t="shared" si="93"/>
        <v>1323.2540463917526</v>
      </c>
      <c r="Q1980" t="s">
        <v>8324</v>
      </c>
      <c r="R1980" t="s">
        <v>8354</v>
      </c>
      <c r="S1980" s="10">
        <f t="shared" si="94"/>
        <v>41072.291666666664</v>
      </c>
      <c r="T1980" s="12">
        <f t="shared" si="94"/>
        <v>41039.225601851853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19">
        <f t="shared" si="92"/>
        <v>1.14901155</v>
      </c>
      <c r="P1981">
        <f t="shared" si="93"/>
        <v>282.65966789667897</v>
      </c>
      <c r="Q1981" t="s">
        <v>8324</v>
      </c>
      <c r="R1981" t="s">
        <v>8354</v>
      </c>
      <c r="S1981" s="10">
        <f t="shared" si="94"/>
        <v>42327.207638888889</v>
      </c>
      <c r="T1981" s="12">
        <f t="shared" si="94"/>
        <v>42290.460023148145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19">
        <f t="shared" si="92"/>
        <v>3.5482402000000004</v>
      </c>
      <c r="P1982">
        <f t="shared" si="93"/>
        <v>91.214401028277635</v>
      </c>
      <c r="Q1982" t="s">
        <v>8324</v>
      </c>
      <c r="R1982" t="s">
        <v>8354</v>
      </c>
      <c r="S1982" s="10">
        <f t="shared" si="94"/>
        <v>42463.500717592593</v>
      </c>
      <c r="T1982" s="12">
        <f t="shared" si="94"/>
        <v>42423.542384259257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19">
        <f t="shared" si="92"/>
        <v>5.0799999999999998E-2</v>
      </c>
      <c r="P1983">
        <f t="shared" si="93"/>
        <v>31.75</v>
      </c>
      <c r="Q1983" t="s">
        <v>8343</v>
      </c>
      <c r="R1983" t="s">
        <v>8355</v>
      </c>
      <c r="S1983" s="10">
        <f t="shared" si="94"/>
        <v>41829.725289351853</v>
      </c>
      <c r="T1983" s="12">
        <f t="shared" si="94"/>
        <v>41799.725289351853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19">
        <f t="shared" si="92"/>
        <v>0</v>
      </c>
      <c r="P1984" t="e">
        <f t="shared" si="93"/>
        <v>#DIV/0!</v>
      </c>
      <c r="Q1984" t="s">
        <v>8343</v>
      </c>
      <c r="R1984" t="s">
        <v>8355</v>
      </c>
      <c r="S1984" s="10">
        <f t="shared" si="94"/>
        <v>42708.628321759257</v>
      </c>
      <c r="T1984" s="12">
        <f t="shared" si="94"/>
        <v>42678.586655092593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19">
        <f t="shared" si="92"/>
        <v>4.2999999999999997E-2</v>
      </c>
      <c r="P1985">
        <f t="shared" si="93"/>
        <v>88.6875</v>
      </c>
      <c r="Q1985" t="s">
        <v>8343</v>
      </c>
      <c r="R1985" t="s">
        <v>8355</v>
      </c>
      <c r="S1985" s="10">
        <f t="shared" si="94"/>
        <v>42615.291666666672</v>
      </c>
      <c r="T1985" s="12">
        <f t="shared" si="94"/>
        <v>42593.011782407411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19">
        <f t="shared" si="92"/>
        <v>0.21146666666666666</v>
      </c>
      <c r="P1986">
        <f t="shared" si="93"/>
        <v>453.14285714285717</v>
      </c>
      <c r="Q1986" t="s">
        <v>8343</v>
      </c>
      <c r="R1986" t="s">
        <v>8355</v>
      </c>
      <c r="S1986" s="10">
        <f t="shared" si="94"/>
        <v>41973.831956018519</v>
      </c>
      <c r="T1986" s="12">
        <f t="shared" si="94"/>
        <v>41913.790289351848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19">
        <f t="shared" ref="O1987:O2050" si="95">E1987/D1987</f>
        <v>3.1875000000000001E-2</v>
      </c>
      <c r="P1987">
        <f t="shared" ref="P1987:P2050" si="96">E1987/L1987</f>
        <v>12.75</v>
      </c>
      <c r="Q1987" t="s">
        <v>8343</v>
      </c>
      <c r="R1987" t="s">
        <v>8355</v>
      </c>
      <c r="S1987" s="10">
        <f t="shared" ref="S1987:T2050" si="97">(((I1987/60)/60)/24)+DATE(1970,1,1)</f>
        <v>42584.958333333328</v>
      </c>
      <c r="T1987" s="12">
        <f t="shared" si="97"/>
        <v>42555.698738425926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19">
        <f t="shared" si="95"/>
        <v>5.0000000000000001E-4</v>
      </c>
      <c r="P1988">
        <f t="shared" si="96"/>
        <v>1</v>
      </c>
      <c r="Q1988" t="s">
        <v>8343</v>
      </c>
      <c r="R1988" t="s">
        <v>8355</v>
      </c>
      <c r="S1988" s="10">
        <f t="shared" si="97"/>
        <v>42443.392164351855</v>
      </c>
      <c r="T1988" s="12">
        <f t="shared" si="97"/>
        <v>42413.433831018512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19">
        <f t="shared" si="95"/>
        <v>0.42472727272727273</v>
      </c>
      <c r="P1989">
        <f t="shared" si="96"/>
        <v>83.428571428571431</v>
      </c>
      <c r="Q1989" t="s">
        <v>8343</v>
      </c>
      <c r="R1989" t="s">
        <v>8355</v>
      </c>
      <c r="S1989" s="10">
        <f t="shared" si="97"/>
        <v>42064.639768518522</v>
      </c>
      <c r="T1989" s="12">
        <f t="shared" si="97"/>
        <v>42034.639768518522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19">
        <f t="shared" si="95"/>
        <v>4.1666666666666666E-3</v>
      </c>
      <c r="P1990">
        <f t="shared" si="96"/>
        <v>25</v>
      </c>
      <c r="Q1990" t="s">
        <v>8343</v>
      </c>
      <c r="R1990" t="s">
        <v>8355</v>
      </c>
      <c r="S1990" s="10">
        <f t="shared" si="97"/>
        <v>42236.763217592597</v>
      </c>
      <c r="T1990" s="12">
        <f t="shared" si="97"/>
        <v>42206.763217592597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19">
        <f t="shared" si="95"/>
        <v>0.01</v>
      </c>
      <c r="P1991">
        <f t="shared" si="96"/>
        <v>50</v>
      </c>
      <c r="Q1991" t="s">
        <v>8343</v>
      </c>
      <c r="R1991" t="s">
        <v>8355</v>
      </c>
      <c r="S1991" s="10">
        <f t="shared" si="97"/>
        <v>42715.680648148147</v>
      </c>
      <c r="T1991" s="12">
        <f t="shared" si="97"/>
        <v>42685.680648148147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19">
        <f t="shared" si="95"/>
        <v>0.16966666666666666</v>
      </c>
      <c r="P1992">
        <f t="shared" si="96"/>
        <v>101.8</v>
      </c>
      <c r="Q1992" t="s">
        <v>8343</v>
      </c>
      <c r="R1992" t="s">
        <v>8355</v>
      </c>
      <c r="S1992" s="10">
        <f t="shared" si="97"/>
        <v>42413.195972222224</v>
      </c>
      <c r="T1992" s="12">
        <f t="shared" si="97"/>
        <v>42398.195972222224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19">
        <f t="shared" si="95"/>
        <v>7.0000000000000007E-2</v>
      </c>
      <c r="P1993">
        <f t="shared" si="96"/>
        <v>46.666666666666664</v>
      </c>
      <c r="Q1993" t="s">
        <v>8343</v>
      </c>
      <c r="R1993" t="s">
        <v>8355</v>
      </c>
      <c r="S1993" s="10">
        <f t="shared" si="97"/>
        <v>42188.89335648148</v>
      </c>
      <c r="T1993" s="12">
        <f t="shared" si="97"/>
        <v>42167.89335648148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19">
        <f t="shared" si="95"/>
        <v>1.3333333333333333E-3</v>
      </c>
      <c r="P1994">
        <f t="shared" si="96"/>
        <v>1</v>
      </c>
      <c r="Q1994" t="s">
        <v>8343</v>
      </c>
      <c r="R1994" t="s">
        <v>8355</v>
      </c>
      <c r="S1994" s="10">
        <f t="shared" si="97"/>
        <v>42053.143414351856</v>
      </c>
      <c r="T1994" s="12">
        <f t="shared" si="97"/>
        <v>42023.143414351856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19">
        <f t="shared" si="95"/>
        <v>0</v>
      </c>
      <c r="P1995" t="e">
        <f t="shared" si="96"/>
        <v>#DIV/0!</v>
      </c>
      <c r="Q1995" t="s">
        <v>8343</v>
      </c>
      <c r="R1995" t="s">
        <v>8355</v>
      </c>
      <c r="S1995" s="10">
        <f t="shared" si="97"/>
        <v>42359.58839120371</v>
      </c>
      <c r="T1995" s="12">
        <f t="shared" si="97"/>
        <v>42329.58839120371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19">
        <f t="shared" si="95"/>
        <v>0</v>
      </c>
      <c r="P1996" t="e">
        <f t="shared" si="96"/>
        <v>#DIV/0!</v>
      </c>
      <c r="Q1996" t="s">
        <v>8343</v>
      </c>
      <c r="R1996" t="s">
        <v>8355</v>
      </c>
      <c r="S1996" s="10">
        <f t="shared" si="97"/>
        <v>42711.047939814816</v>
      </c>
      <c r="T1996" s="12">
        <f t="shared" si="97"/>
        <v>42651.006273148145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19">
        <f t="shared" si="95"/>
        <v>7.8E-2</v>
      </c>
      <c r="P1997">
        <f t="shared" si="96"/>
        <v>26</v>
      </c>
      <c r="Q1997" t="s">
        <v>8343</v>
      </c>
      <c r="R1997" t="s">
        <v>8355</v>
      </c>
      <c r="S1997" s="10">
        <f t="shared" si="97"/>
        <v>42201.902037037042</v>
      </c>
      <c r="T1997" s="12">
        <f t="shared" si="97"/>
        <v>42181.902037037042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19">
        <f t="shared" si="95"/>
        <v>0</v>
      </c>
      <c r="P1998" t="e">
        <f t="shared" si="96"/>
        <v>#DIV/0!</v>
      </c>
      <c r="Q1998" t="s">
        <v>8343</v>
      </c>
      <c r="R1998" t="s">
        <v>8355</v>
      </c>
      <c r="S1998" s="10">
        <f t="shared" si="97"/>
        <v>41830.819571759261</v>
      </c>
      <c r="T1998" s="12">
        <f t="shared" si="97"/>
        <v>41800.819571759261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19">
        <f t="shared" si="95"/>
        <v>0</v>
      </c>
      <c r="P1999" t="e">
        <f t="shared" si="96"/>
        <v>#DIV/0!</v>
      </c>
      <c r="Q1999" t="s">
        <v>8343</v>
      </c>
      <c r="R1999" t="s">
        <v>8355</v>
      </c>
      <c r="S1999" s="10">
        <f t="shared" si="97"/>
        <v>41877.930694444447</v>
      </c>
      <c r="T1999" s="12">
        <f t="shared" si="97"/>
        <v>41847.930694444447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19">
        <f t="shared" si="95"/>
        <v>0.26200000000000001</v>
      </c>
      <c r="P2000">
        <f t="shared" si="96"/>
        <v>218.33333333333334</v>
      </c>
      <c r="Q2000" t="s">
        <v>8343</v>
      </c>
      <c r="R2000" t="s">
        <v>8355</v>
      </c>
      <c r="S2000" s="10">
        <f t="shared" si="97"/>
        <v>41852.118495370371</v>
      </c>
      <c r="T2000" s="12">
        <f t="shared" si="97"/>
        <v>41807.118495370371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19">
        <f t="shared" si="95"/>
        <v>7.6129032258064515E-3</v>
      </c>
      <c r="P2001">
        <f t="shared" si="96"/>
        <v>33.714285714285715</v>
      </c>
      <c r="Q2001" t="s">
        <v>8343</v>
      </c>
      <c r="R2001" t="s">
        <v>8355</v>
      </c>
      <c r="S2001" s="10">
        <f t="shared" si="97"/>
        <v>41956.524398148147</v>
      </c>
      <c r="T2001" s="12">
        <f t="shared" si="97"/>
        <v>41926.482731481483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19">
        <f t="shared" si="95"/>
        <v>0.125</v>
      </c>
      <c r="P2002">
        <f t="shared" si="96"/>
        <v>25</v>
      </c>
      <c r="Q2002" t="s">
        <v>8343</v>
      </c>
      <c r="R2002" t="s">
        <v>8355</v>
      </c>
      <c r="S2002" s="10">
        <f t="shared" si="97"/>
        <v>42375.951539351852</v>
      </c>
      <c r="T2002" s="12">
        <f t="shared" si="97"/>
        <v>42345.951539351852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19">
        <f t="shared" si="95"/>
        <v>3.8212909090909091</v>
      </c>
      <c r="P2003">
        <f t="shared" si="96"/>
        <v>128.38790470372632</v>
      </c>
      <c r="Q2003" t="s">
        <v>8324</v>
      </c>
      <c r="R2003" t="s">
        <v>8354</v>
      </c>
      <c r="S2003" s="10">
        <f t="shared" si="97"/>
        <v>42167.833333333328</v>
      </c>
      <c r="T2003" s="12">
        <f t="shared" si="97"/>
        <v>42136.209675925929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19">
        <f t="shared" si="95"/>
        <v>2.1679422000000002</v>
      </c>
      <c r="P2004">
        <f t="shared" si="96"/>
        <v>78.834261818181815</v>
      </c>
      <c r="Q2004" t="s">
        <v>8324</v>
      </c>
      <c r="R2004" t="s">
        <v>8354</v>
      </c>
      <c r="S2004" s="10">
        <f t="shared" si="97"/>
        <v>42758.71230324074</v>
      </c>
      <c r="T2004" s="12">
        <f t="shared" si="97"/>
        <v>42728.71230324074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19">
        <f t="shared" si="95"/>
        <v>3.12</v>
      </c>
      <c r="P2005">
        <f t="shared" si="96"/>
        <v>91.764705882352942</v>
      </c>
      <c r="Q2005" t="s">
        <v>8324</v>
      </c>
      <c r="R2005" t="s">
        <v>8354</v>
      </c>
      <c r="S2005" s="10">
        <f t="shared" si="97"/>
        <v>40361.958333333336</v>
      </c>
      <c r="T2005" s="12">
        <f t="shared" si="97"/>
        <v>40347.125601851854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19">
        <f t="shared" si="95"/>
        <v>2.3442048</v>
      </c>
      <c r="P2006">
        <f t="shared" si="96"/>
        <v>331.10237288135596</v>
      </c>
      <c r="Q2006" t="s">
        <v>8324</v>
      </c>
      <c r="R2006" t="s">
        <v>8354</v>
      </c>
      <c r="S2006" s="10">
        <f t="shared" si="97"/>
        <v>41830.604895833334</v>
      </c>
      <c r="T2006" s="12">
        <f t="shared" si="97"/>
        <v>41800.604895833334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19">
        <f t="shared" si="95"/>
        <v>1.236801</v>
      </c>
      <c r="P2007">
        <f t="shared" si="96"/>
        <v>194.26193717277485</v>
      </c>
      <c r="Q2007" t="s">
        <v>8324</v>
      </c>
      <c r="R2007" t="s">
        <v>8354</v>
      </c>
      <c r="S2007" s="10">
        <f t="shared" si="97"/>
        <v>41563.165972222225</v>
      </c>
      <c r="T2007" s="12">
        <f t="shared" si="97"/>
        <v>41535.812708333331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19">
        <f t="shared" si="95"/>
        <v>2.4784000000000002</v>
      </c>
      <c r="P2008">
        <f t="shared" si="96"/>
        <v>408.97689768976898</v>
      </c>
      <c r="Q2008" t="s">
        <v>8324</v>
      </c>
      <c r="R2008" t="s">
        <v>8354</v>
      </c>
      <c r="S2008" s="10">
        <f t="shared" si="97"/>
        <v>41976.542187500003</v>
      </c>
      <c r="T2008" s="12">
        <f t="shared" si="97"/>
        <v>41941.500520833331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19">
        <f t="shared" si="95"/>
        <v>1.157092</v>
      </c>
      <c r="P2009">
        <f t="shared" si="96"/>
        <v>84.459270072992695</v>
      </c>
      <c r="Q2009" t="s">
        <v>8324</v>
      </c>
      <c r="R2009" t="s">
        <v>8354</v>
      </c>
      <c r="S2009" s="10">
        <f t="shared" si="97"/>
        <v>40414.166666666664</v>
      </c>
      <c r="T2009" s="12">
        <f t="shared" si="97"/>
        <v>40347.837800925925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19">
        <f t="shared" si="95"/>
        <v>1.1707484768810599</v>
      </c>
      <c r="P2010">
        <f t="shared" si="96"/>
        <v>44.853658536585364</v>
      </c>
      <c r="Q2010" t="s">
        <v>8324</v>
      </c>
      <c r="R2010" t="s">
        <v>8354</v>
      </c>
      <c r="S2010" s="10">
        <f t="shared" si="97"/>
        <v>40805.604421296295</v>
      </c>
      <c r="T2010" s="12">
        <f t="shared" si="97"/>
        <v>40761.604421296295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19">
        <f t="shared" si="95"/>
        <v>3.05158</v>
      </c>
      <c r="P2011">
        <f t="shared" si="96"/>
        <v>383.3643216080402</v>
      </c>
      <c r="Q2011" t="s">
        <v>8324</v>
      </c>
      <c r="R2011" t="s">
        <v>8354</v>
      </c>
      <c r="S2011" s="10">
        <f t="shared" si="97"/>
        <v>42697.365081018521</v>
      </c>
      <c r="T2011" s="12">
        <f t="shared" si="97"/>
        <v>42661.323414351849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19">
        <f t="shared" si="95"/>
        <v>3.2005299999999997</v>
      </c>
      <c r="P2012">
        <f t="shared" si="96"/>
        <v>55.276856649395505</v>
      </c>
      <c r="Q2012" t="s">
        <v>8324</v>
      </c>
      <c r="R2012" t="s">
        <v>8354</v>
      </c>
      <c r="S2012" s="10">
        <f t="shared" si="97"/>
        <v>42600.996423611112</v>
      </c>
      <c r="T2012" s="12">
        <f t="shared" si="97"/>
        <v>42570.996423611112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19">
        <f t="shared" si="95"/>
        <v>8.1956399999999991</v>
      </c>
      <c r="P2013">
        <f t="shared" si="96"/>
        <v>422.02059732234807</v>
      </c>
      <c r="Q2013" t="s">
        <v>8324</v>
      </c>
      <c r="R2013" t="s">
        <v>8354</v>
      </c>
      <c r="S2013" s="10">
        <f t="shared" si="97"/>
        <v>42380.958333333328</v>
      </c>
      <c r="T2013" s="12">
        <f t="shared" si="97"/>
        <v>42347.358483796299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19">
        <f t="shared" si="95"/>
        <v>2.3490000000000002</v>
      </c>
      <c r="P2014">
        <f t="shared" si="96"/>
        <v>64.180327868852459</v>
      </c>
      <c r="Q2014" t="s">
        <v>8324</v>
      </c>
      <c r="R2014" t="s">
        <v>8354</v>
      </c>
      <c r="S2014" s="10">
        <f t="shared" si="97"/>
        <v>42040.822233796294</v>
      </c>
      <c r="T2014" s="12">
        <f t="shared" si="97"/>
        <v>42010.822233796294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19">
        <f t="shared" si="95"/>
        <v>4.9491375</v>
      </c>
      <c r="P2015">
        <f t="shared" si="96"/>
        <v>173.57781674704077</v>
      </c>
      <c r="Q2015" t="s">
        <v>8324</v>
      </c>
      <c r="R2015" t="s">
        <v>8354</v>
      </c>
      <c r="S2015" s="10">
        <f t="shared" si="97"/>
        <v>42559.960810185185</v>
      </c>
      <c r="T2015" s="12">
        <f t="shared" si="97"/>
        <v>42499.960810185185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19">
        <f t="shared" si="95"/>
        <v>78.137822333333332</v>
      </c>
      <c r="P2016">
        <f t="shared" si="96"/>
        <v>88.601680840609291</v>
      </c>
      <c r="Q2016" t="s">
        <v>8324</v>
      </c>
      <c r="R2016" t="s">
        <v>8354</v>
      </c>
      <c r="S2016" s="10">
        <f t="shared" si="97"/>
        <v>41358.172905092593</v>
      </c>
      <c r="T2016" s="12">
        <f t="shared" si="97"/>
        <v>41324.214571759258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19">
        <f t="shared" si="95"/>
        <v>1.1300013888888889</v>
      </c>
      <c r="P2017">
        <f t="shared" si="96"/>
        <v>50.222283950617282</v>
      </c>
      <c r="Q2017" t="s">
        <v>8324</v>
      </c>
      <c r="R2017" t="s">
        <v>8354</v>
      </c>
      <c r="S2017" s="10">
        <f t="shared" si="97"/>
        <v>40795.876886574071</v>
      </c>
      <c r="T2017" s="12">
        <f t="shared" si="97"/>
        <v>40765.876886574071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19">
        <f t="shared" si="95"/>
        <v>9.2154220000000002</v>
      </c>
      <c r="P2018">
        <f t="shared" si="96"/>
        <v>192.38876826722338</v>
      </c>
      <c r="Q2018" t="s">
        <v>8324</v>
      </c>
      <c r="R2018" t="s">
        <v>8354</v>
      </c>
      <c r="S2018" s="10">
        <f t="shared" si="97"/>
        <v>41342.88077546296</v>
      </c>
      <c r="T2018" s="12">
        <f t="shared" si="97"/>
        <v>41312.88077546296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19">
        <f t="shared" si="95"/>
        <v>1.2510239999999999</v>
      </c>
      <c r="P2019">
        <f t="shared" si="96"/>
        <v>73.416901408450698</v>
      </c>
      <c r="Q2019" t="s">
        <v>8324</v>
      </c>
      <c r="R2019" t="s">
        <v>8354</v>
      </c>
      <c r="S2019" s="10">
        <f t="shared" si="97"/>
        <v>40992.166666666664</v>
      </c>
      <c r="T2019" s="12">
        <f t="shared" si="97"/>
        <v>40961.057349537034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19">
        <f t="shared" si="95"/>
        <v>1.0224343076923077</v>
      </c>
      <c r="P2020">
        <f t="shared" si="96"/>
        <v>147.68495555555555</v>
      </c>
      <c r="Q2020" t="s">
        <v>8324</v>
      </c>
      <c r="R2020" t="s">
        <v>8354</v>
      </c>
      <c r="S2020" s="10">
        <f t="shared" si="97"/>
        <v>42229.365844907406</v>
      </c>
      <c r="T2020" s="12">
        <f t="shared" si="97"/>
        <v>42199.365844907406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19">
        <f t="shared" si="95"/>
        <v>4.8490975000000001</v>
      </c>
      <c r="P2021">
        <f t="shared" si="96"/>
        <v>108.96848314606741</v>
      </c>
      <c r="Q2021" t="s">
        <v>8324</v>
      </c>
      <c r="R2021" t="s">
        <v>8354</v>
      </c>
      <c r="S2021" s="10">
        <f t="shared" si="97"/>
        <v>42635.70857638889</v>
      </c>
      <c r="T2021" s="12">
        <f t="shared" si="97"/>
        <v>42605.70857638889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19">
        <f t="shared" si="95"/>
        <v>1.9233333333333333</v>
      </c>
      <c r="P2022">
        <f t="shared" si="96"/>
        <v>23.647540983606557</v>
      </c>
      <c r="Q2022" t="s">
        <v>8324</v>
      </c>
      <c r="R2022" t="s">
        <v>8354</v>
      </c>
      <c r="S2022" s="10">
        <f t="shared" si="97"/>
        <v>41773.961111111108</v>
      </c>
      <c r="T2022" s="12">
        <f t="shared" si="97"/>
        <v>41737.097499999996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19">
        <f t="shared" si="95"/>
        <v>2.8109999999999999</v>
      </c>
      <c r="P2023">
        <f t="shared" si="96"/>
        <v>147.94736842105263</v>
      </c>
      <c r="Q2023" t="s">
        <v>8324</v>
      </c>
      <c r="R2023" t="s">
        <v>8354</v>
      </c>
      <c r="S2023" s="10">
        <f t="shared" si="97"/>
        <v>41906.070567129631</v>
      </c>
      <c r="T2023" s="12">
        <f t="shared" si="97"/>
        <v>41861.070567129631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19">
        <f t="shared" si="95"/>
        <v>1.2513700000000001</v>
      </c>
      <c r="P2024">
        <f t="shared" si="96"/>
        <v>385.03692307692307</v>
      </c>
      <c r="Q2024" t="s">
        <v>8324</v>
      </c>
      <c r="R2024" t="s">
        <v>8354</v>
      </c>
      <c r="S2024" s="10">
        <f t="shared" si="97"/>
        <v>42532.569120370375</v>
      </c>
      <c r="T2024" s="12">
        <f t="shared" si="97"/>
        <v>42502.569120370375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19">
        <f t="shared" si="95"/>
        <v>1.61459</v>
      </c>
      <c r="P2025">
        <f t="shared" si="96"/>
        <v>457.39093484419266</v>
      </c>
      <c r="Q2025" t="s">
        <v>8324</v>
      </c>
      <c r="R2025" t="s">
        <v>8354</v>
      </c>
      <c r="S2025" s="10">
        <f t="shared" si="97"/>
        <v>42166.420752314814</v>
      </c>
      <c r="T2025" s="12">
        <f t="shared" si="97"/>
        <v>42136.420752314814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19">
        <f t="shared" si="95"/>
        <v>5.8535000000000004</v>
      </c>
      <c r="P2026">
        <f t="shared" si="96"/>
        <v>222.99047619047619</v>
      </c>
      <c r="Q2026" t="s">
        <v>8324</v>
      </c>
      <c r="R2026" t="s">
        <v>8354</v>
      </c>
      <c r="S2026" s="10">
        <f t="shared" si="97"/>
        <v>41134.125</v>
      </c>
      <c r="T2026" s="12">
        <f t="shared" si="97"/>
        <v>41099.966944444444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19">
        <f t="shared" si="95"/>
        <v>2.0114999999999998</v>
      </c>
      <c r="P2027">
        <f t="shared" si="96"/>
        <v>220.74074074074073</v>
      </c>
      <c r="Q2027" t="s">
        <v>8324</v>
      </c>
      <c r="R2027" t="s">
        <v>8354</v>
      </c>
      <c r="S2027" s="10">
        <f t="shared" si="97"/>
        <v>42166.184560185182</v>
      </c>
      <c r="T2027" s="12">
        <f t="shared" si="97"/>
        <v>42136.184560185182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19">
        <f t="shared" si="95"/>
        <v>1.3348307999999998</v>
      </c>
      <c r="P2028">
        <f t="shared" si="96"/>
        <v>73.503898678414089</v>
      </c>
      <c r="Q2028" t="s">
        <v>8324</v>
      </c>
      <c r="R2028" t="s">
        <v>8354</v>
      </c>
      <c r="S2028" s="10">
        <f t="shared" si="97"/>
        <v>41750.165972222225</v>
      </c>
      <c r="T2028" s="12">
        <f t="shared" si="97"/>
        <v>41704.735937500001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19">
        <f t="shared" si="95"/>
        <v>1.2024900000000001</v>
      </c>
      <c r="P2029">
        <f t="shared" si="96"/>
        <v>223.09647495361781</v>
      </c>
      <c r="Q2029" t="s">
        <v>8324</v>
      </c>
      <c r="R2029" t="s">
        <v>8354</v>
      </c>
      <c r="S2029" s="10">
        <f t="shared" si="97"/>
        <v>42093.772210648152</v>
      </c>
      <c r="T2029" s="12">
        <f t="shared" si="97"/>
        <v>42048.813877314817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19">
        <f t="shared" si="95"/>
        <v>1.2616666666666667</v>
      </c>
      <c r="P2030">
        <f t="shared" si="96"/>
        <v>47.911392405063289</v>
      </c>
      <c r="Q2030" t="s">
        <v>8324</v>
      </c>
      <c r="R2030" t="s">
        <v>8354</v>
      </c>
      <c r="S2030" s="10">
        <f t="shared" si="97"/>
        <v>40252.913194444445</v>
      </c>
      <c r="T2030" s="12">
        <f t="shared" si="97"/>
        <v>40215.919050925928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19">
        <f t="shared" si="95"/>
        <v>3.6120000000000001</v>
      </c>
      <c r="P2031">
        <f t="shared" si="96"/>
        <v>96.063829787234042</v>
      </c>
      <c r="Q2031" t="s">
        <v>8324</v>
      </c>
      <c r="R2031" t="s">
        <v>8354</v>
      </c>
      <c r="S2031" s="10">
        <f t="shared" si="97"/>
        <v>41878.021770833337</v>
      </c>
      <c r="T2031" s="12">
        <f t="shared" si="97"/>
        <v>41848.021770833337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19">
        <f t="shared" si="95"/>
        <v>2.26239013671875</v>
      </c>
      <c r="P2032">
        <f t="shared" si="96"/>
        <v>118.6144</v>
      </c>
      <c r="Q2032" t="s">
        <v>8324</v>
      </c>
      <c r="R2032" t="s">
        <v>8354</v>
      </c>
      <c r="S2032" s="10">
        <f t="shared" si="97"/>
        <v>41242.996481481481</v>
      </c>
      <c r="T2032" s="12">
        <f t="shared" si="97"/>
        <v>41212.996481481481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19">
        <f t="shared" si="95"/>
        <v>1.2035</v>
      </c>
      <c r="P2033">
        <f t="shared" si="96"/>
        <v>118.45472440944881</v>
      </c>
      <c r="Q2033" t="s">
        <v>8324</v>
      </c>
      <c r="R2033" t="s">
        <v>8354</v>
      </c>
      <c r="S2033" s="10">
        <f t="shared" si="97"/>
        <v>42013.041666666672</v>
      </c>
      <c r="T2033" s="12">
        <f t="shared" si="97"/>
        <v>41975.329317129625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19">
        <f t="shared" si="95"/>
        <v>3.0418799999999999</v>
      </c>
      <c r="P2034">
        <f t="shared" si="96"/>
        <v>143.21468926553672</v>
      </c>
      <c r="Q2034" t="s">
        <v>8324</v>
      </c>
      <c r="R2034" t="s">
        <v>8354</v>
      </c>
      <c r="S2034" s="10">
        <f t="shared" si="97"/>
        <v>42719.208333333328</v>
      </c>
      <c r="T2034" s="12">
        <f t="shared" si="97"/>
        <v>42689.565671296295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19">
        <f t="shared" si="95"/>
        <v>1.7867599999999999</v>
      </c>
      <c r="P2035">
        <f t="shared" si="96"/>
        <v>282.71518987341773</v>
      </c>
      <c r="Q2035" t="s">
        <v>8324</v>
      </c>
      <c r="R2035" t="s">
        <v>8354</v>
      </c>
      <c r="S2035" s="10">
        <f t="shared" si="97"/>
        <v>41755.082384259258</v>
      </c>
      <c r="T2035" s="12">
        <f t="shared" si="97"/>
        <v>41725.082384259258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19">
        <f t="shared" si="95"/>
        <v>3.868199871794872</v>
      </c>
      <c r="P2036">
        <f t="shared" si="96"/>
        <v>593.93620078740162</v>
      </c>
      <c r="Q2036" t="s">
        <v>8324</v>
      </c>
      <c r="R2036" t="s">
        <v>8354</v>
      </c>
      <c r="S2036" s="10">
        <f t="shared" si="97"/>
        <v>42131.290277777778</v>
      </c>
      <c r="T2036" s="12">
        <f t="shared" si="97"/>
        <v>42076.130011574074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19">
        <f t="shared" si="95"/>
        <v>2.1103642500000004</v>
      </c>
      <c r="P2037">
        <f t="shared" si="96"/>
        <v>262.15704968944101</v>
      </c>
      <c r="Q2037" t="s">
        <v>8324</v>
      </c>
      <c r="R2037" t="s">
        <v>8354</v>
      </c>
      <c r="S2037" s="10">
        <f t="shared" si="97"/>
        <v>42357.041666666672</v>
      </c>
      <c r="T2037" s="12">
        <f t="shared" si="97"/>
        <v>42311.625081018516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19">
        <f t="shared" si="95"/>
        <v>1.3166833333333334</v>
      </c>
      <c r="P2038">
        <f t="shared" si="96"/>
        <v>46.580778301886795</v>
      </c>
      <c r="Q2038" t="s">
        <v>8324</v>
      </c>
      <c r="R2038" t="s">
        <v>8354</v>
      </c>
      <c r="S2038" s="10">
        <f t="shared" si="97"/>
        <v>41768.864803240744</v>
      </c>
      <c r="T2038" s="12">
        <f t="shared" si="97"/>
        <v>41738.864803240744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19">
        <f t="shared" si="95"/>
        <v>3.0047639999999998</v>
      </c>
      <c r="P2039">
        <f t="shared" si="96"/>
        <v>70.041118881118877</v>
      </c>
      <c r="Q2039" t="s">
        <v>8324</v>
      </c>
      <c r="R2039" t="s">
        <v>8354</v>
      </c>
      <c r="S2039" s="10">
        <f t="shared" si="97"/>
        <v>41638.251770833333</v>
      </c>
      <c r="T2039" s="12">
        <f t="shared" si="97"/>
        <v>41578.210104166668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19">
        <f t="shared" si="95"/>
        <v>4.2051249999999998</v>
      </c>
      <c r="P2040">
        <f t="shared" si="96"/>
        <v>164.90686274509804</v>
      </c>
      <c r="Q2040" t="s">
        <v>8324</v>
      </c>
      <c r="R2040" t="s">
        <v>8354</v>
      </c>
      <c r="S2040" s="10">
        <f t="shared" si="97"/>
        <v>41456.75</v>
      </c>
      <c r="T2040" s="12">
        <f t="shared" si="97"/>
        <v>41424.27107638889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19">
        <f t="shared" si="95"/>
        <v>1.362168</v>
      </c>
      <c r="P2041">
        <f t="shared" si="96"/>
        <v>449.26385224274406</v>
      </c>
      <c r="Q2041" t="s">
        <v>8324</v>
      </c>
      <c r="R2041" t="s">
        <v>8354</v>
      </c>
      <c r="S2041" s="10">
        <f t="shared" si="97"/>
        <v>42705.207638888889</v>
      </c>
      <c r="T2041" s="12">
        <f t="shared" si="97"/>
        <v>42675.438946759255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19">
        <f t="shared" si="95"/>
        <v>2.4817133333333334</v>
      </c>
      <c r="P2042">
        <f t="shared" si="96"/>
        <v>27.472841328413285</v>
      </c>
      <c r="Q2042" t="s">
        <v>8324</v>
      </c>
      <c r="R2042" t="s">
        <v>8354</v>
      </c>
      <c r="S2042" s="10">
        <f t="shared" si="97"/>
        <v>41593.968784722223</v>
      </c>
      <c r="T2042" s="12">
        <f t="shared" si="97"/>
        <v>41578.927118055559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19">
        <f t="shared" si="95"/>
        <v>1.8186315789473684</v>
      </c>
      <c r="P2043">
        <f t="shared" si="96"/>
        <v>143.97499999999999</v>
      </c>
      <c r="Q2043" t="s">
        <v>8324</v>
      </c>
      <c r="R2043" t="s">
        <v>8354</v>
      </c>
      <c r="S2043" s="10">
        <f t="shared" si="97"/>
        <v>42684.567442129628</v>
      </c>
      <c r="T2043" s="12">
        <f t="shared" si="97"/>
        <v>42654.525775462964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19">
        <f t="shared" si="95"/>
        <v>1.2353000000000001</v>
      </c>
      <c r="P2044">
        <f t="shared" si="96"/>
        <v>88.23571428571428</v>
      </c>
      <c r="Q2044" t="s">
        <v>8324</v>
      </c>
      <c r="R2044" t="s">
        <v>8354</v>
      </c>
      <c r="S2044" s="10">
        <f t="shared" si="97"/>
        <v>42391.708032407405</v>
      </c>
      <c r="T2044" s="12">
        <f t="shared" si="97"/>
        <v>42331.708032407405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19">
        <f t="shared" si="95"/>
        <v>5.0620938628158845</v>
      </c>
      <c r="P2045">
        <f t="shared" si="96"/>
        <v>36.326424870466319</v>
      </c>
      <c r="Q2045" t="s">
        <v>8324</v>
      </c>
      <c r="R2045" t="s">
        <v>8354</v>
      </c>
      <c r="S2045" s="10">
        <f t="shared" si="97"/>
        <v>42715.207638888889</v>
      </c>
      <c r="T2045" s="12">
        <f t="shared" si="97"/>
        <v>42661.176817129628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19">
        <f t="shared" si="95"/>
        <v>1.0821333333333334</v>
      </c>
      <c r="P2046">
        <f t="shared" si="96"/>
        <v>90.177777777777777</v>
      </c>
      <c r="Q2046" t="s">
        <v>8324</v>
      </c>
      <c r="R2046" t="s">
        <v>8354</v>
      </c>
      <c r="S2046" s="10">
        <f t="shared" si="97"/>
        <v>42168.684189814812</v>
      </c>
      <c r="T2046" s="12">
        <f t="shared" si="97"/>
        <v>42138.684189814812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19">
        <f t="shared" si="95"/>
        <v>8.1918387755102042</v>
      </c>
      <c r="P2047">
        <f t="shared" si="96"/>
        <v>152.62361216730039</v>
      </c>
      <c r="Q2047" t="s">
        <v>8324</v>
      </c>
      <c r="R2047" t="s">
        <v>8354</v>
      </c>
      <c r="S2047" s="10">
        <f t="shared" si="97"/>
        <v>41099.088506944441</v>
      </c>
      <c r="T2047" s="12">
        <f t="shared" si="97"/>
        <v>41069.088506944441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19">
        <f t="shared" si="95"/>
        <v>1.2110000000000001</v>
      </c>
      <c r="P2048">
        <f t="shared" si="96"/>
        <v>55.806451612903224</v>
      </c>
      <c r="Q2048" t="s">
        <v>8324</v>
      </c>
      <c r="R2048" t="s">
        <v>8354</v>
      </c>
      <c r="S2048" s="10">
        <f t="shared" si="97"/>
        <v>41417.171805555554</v>
      </c>
      <c r="T2048" s="12">
        <f t="shared" si="97"/>
        <v>41387.171805555554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19">
        <f t="shared" si="95"/>
        <v>1.0299897959183673</v>
      </c>
      <c r="P2049">
        <f t="shared" si="96"/>
        <v>227.85327313769753</v>
      </c>
      <c r="Q2049" t="s">
        <v>8324</v>
      </c>
      <c r="R2049" t="s">
        <v>8354</v>
      </c>
      <c r="S2049" s="10">
        <f t="shared" si="97"/>
        <v>42111</v>
      </c>
      <c r="T2049" s="12">
        <f t="shared" si="97"/>
        <v>42081.903587962966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19">
        <f t="shared" si="95"/>
        <v>1.4833229411764706</v>
      </c>
      <c r="P2050">
        <f t="shared" si="96"/>
        <v>91.82989803350327</v>
      </c>
      <c r="Q2050" t="s">
        <v>8324</v>
      </c>
      <c r="R2050" t="s">
        <v>8354</v>
      </c>
      <c r="S2050" s="10">
        <f t="shared" si="97"/>
        <v>41417.651516203703</v>
      </c>
      <c r="T2050" s="12">
        <f t="shared" si="97"/>
        <v>41387.651516203703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19">
        <f t="shared" ref="O2051:O2114" si="98">E2051/D2051</f>
        <v>1.2019070000000001</v>
      </c>
      <c r="P2051">
        <f t="shared" ref="P2051:P2114" si="99">E2051/L2051</f>
        <v>80.991037735849048</v>
      </c>
      <c r="Q2051" t="s">
        <v>8324</v>
      </c>
      <c r="R2051" t="s">
        <v>8354</v>
      </c>
      <c r="S2051" s="10">
        <f t="shared" ref="S2051:T2114" si="100">(((I2051/60)/60)/24)+DATE(1970,1,1)</f>
        <v>41610.957638888889</v>
      </c>
      <c r="T2051" s="12">
        <f t="shared" si="100"/>
        <v>41575.527349537035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19">
        <f t="shared" si="98"/>
        <v>4.7327000000000004</v>
      </c>
      <c r="P2052">
        <f t="shared" si="99"/>
        <v>278.39411764705881</v>
      </c>
      <c r="Q2052" t="s">
        <v>8324</v>
      </c>
      <c r="R2052" t="s">
        <v>8354</v>
      </c>
      <c r="S2052" s="10">
        <f t="shared" si="100"/>
        <v>42155.071504629625</v>
      </c>
      <c r="T2052" s="12">
        <f t="shared" si="100"/>
        <v>42115.071504629625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19">
        <f t="shared" si="98"/>
        <v>1.303625</v>
      </c>
      <c r="P2053">
        <f t="shared" si="99"/>
        <v>43.095041322314053</v>
      </c>
      <c r="Q2053" t="s">
        <v>8324</v>
      </c>
      <c r="R2053" t="s">
        <v>8354</v>
      </c>
      <c r="S2053" s="10">
        <f t="shared" si="100"/>
        <v>41634.022418981483</v>
      </c>
      <c r="T2053" s="12">
        <f t="shared" si="100"/>
        <v>41604.022418981483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19">
        <f t="shared" si="98"/>
        <v>3.5304799999999998</v>
      </c>
      <c r="P2054">
        <f t="shared" si="99"/>
        <v>326.29205175600737</v>
      </c>
      <c r="Q2054" t="s">
        <v>8324</v>
      </c>
      <c r="R2054" t="s">
        <v>8354</v>
      </c>
      <c r="S2054" s="10">
        <f t="shared" si="100"/>
        <v>42420.08394675926</v>
      </c>
      <c r="T2054" s="12">
        <f t="shared" si="100"/>
        <v>42375.08394675926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19">
        <f t="shared" si="98"/>
        <v>1.0102</v>
      </c>
      <c r="P2055">
        <f t="shared" si="99"/>
        <v>41.743801652892564</v>
      </c>
      <c r="Q2055" t="s">
        <v>8324</v>
      </c>
      <c r="R2055" t="s">
        <v>8354</v>
      </c>
      <c r="S2055" s="10">
        <f t="shared" si="100"/>
        <v>42333.659155092595</v>
      </c>
      <c r="T2055" s="12">
        <f t="shared" si="100"/>
        <v>42303.617488425924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19">
        <f t="shared" si="98"/>
        <v>1.1359142857142857</v>
      </c>
      <c r="P2056">
        <f t="shared" si="99"/>
        <v>64.020933977455712</v>
      </c>
      <c r="Q2056" t="s">
        <v>8324</v>
      </c>
      <c r="R2056" t="s">
        <v>8354</v>
      </c>
      <c r="S2056" s="10">
        <f t="shared" si="100"/>
        <v>41761.520949074074</v>
      </c>
      <c r="T2056" s="12">
        <f t="shared" si="100"/>
        <v>41731.520949074074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19">
        <f t="shared" si="98"/>
        <v>1.6741666666666666</v>
      </c>
      <c r="P2057">
        <f t="shared" si="99"/>
        <v>99.455445544554451</v>
      </c>
      <c r="Q2057" t="s">
        <v>8324</v>
      </c>
      <c r="R2057" t="s">
        <v>8354</v>
      </c>
      <c r="S2057" s="10">
        <f t="shared" si="100"/>
        <v>41976.166666666672</v>
      </c>
      <c r="T2057" s="12">
        <f t="shared" si="100"/>
        <v>41946.674108796295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19">
        <f t="shared" si="98"/>
        <v>1.5345200000000001</v>
      </c>
      <c r="P2058">
        <f t="shared" si="99"/>
        <v>138.49458483754512</v>
      </c>
      <c r="Q2058" t="s">
        <v>8324</v>
      </c>
      <c r="R2058" t="s">
        <v>8354</v>
      </c>
      <c r="S2058" s="10">
        <f t="shared" si="100"/>
        <v>41381.76090277778</v>
      </c>
      <c r="T2058" s="12">
        <f t="shared" si="100"/>
        <v>41351.76090277778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19">
        <f t="shared" si="98"/>
        <v>2.022322</v>
      </c>
      <c r="P2059">
        <f t="shared" si="99"/>
        <v>45.547792792792798</v>
      </c>
      <c r="Q2059" t="s">
        <v>8324</v>
      </c>
      <c r="R2059" t="s">
        <v>8354</v>
      </c>
      <c r="S2059" s="10">
        <f t="shared" si="100"/>
        <v>42426.494583333333</v>
      </c>
      <c r="T2059" s="12">
        <f t="shared" si="100"/>
        <v>42396.494583333333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19">
        <f t="shared" si="98"/>
        <v>1.6828125</v>
      </c>
      <c r="P2060">
        <f t="shared" si="99"/>
        <v>10.507317073170732</v>
      </c>
      <c r="Q2060" t="s">
        <v>8324</v>
      </c>
      <c r="R2060" t="s">
        <v>8354</v>
      </c>
      <c r="S2060" s="10">
        <f t="shared" si="100"/>
        <v>42065.833333333328</v>
      </c>
      <c r="T2060" s="12">
        <f t="shared" si="100"/>
        <v>42026.370717592596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19">
        <f t="shared" si="98"/>
        <v>1.4345666666666668</v>
      </c>
      <c r="P2061">
        <f t="shared" si="99"/>
        <v>114.76533333333333</v>
      </c>
      <c r="Q2061" t="s">
        <v>8324</v>
      </c>
      <c r="R2061" t="s">
        <v>8354</v>
      </c>
      <c r="S2061" s="10">
        <f t="shared" si="100"/>
        <v>42400.915972222225</v>
      </c>
      <c r="T2061" s="12">
        <f t="shared" si="100"/>
        <v>42361.602476851855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19">
        <f t="shared" si="98"/>
        <v>1.964</v>
      </c>
      <c r="P2062">
        <f t="shared" si="99"/>
        <v>35.997067448680355</v>
      </c>
      <c r="Q2062" t="s">
        <v>8324</v>
      </c>
      <c r="R2062" t="s">
        <v>8354</v>
      </c>
      <c r="S2062" s="10">
        <f t="shared" si="100"/>
        <v>41843.642939814818</v>
      </c>
      <c r="T2062" s="12">
        <f t="shared" si="100"/>
        <v>41783.642939814818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19">
        <f t="shared" si="98"/>
        <v>1.0791999999999999</v>
      </c>
      <c r="P2063">
        <f t="shared" si="99"/>
        <v>154.17142857142858</v>
      </c>
      <c r="Q2063" t="s">
        <v>8324</v>
      </c>
      <c r="R2063" t="s">
        <v>8354</v>
      </c>
      <c r="S2063" s="10">
        <f t="shared" si="100"/>
        <v>42735.764513888891</v>
      </c>
      <c r="T2063" s="12">
        <f t="shared" si="100"/>
        <v>42705.764513888891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19">
        <f t="shared" si="98"/>
        <v>1.14977</v>
      </c>
      <c r="P2064">
        <f t="shared" si="99"/>
        <v>566.38916256157631</v>
      </c>
      <c r="Q2064" t="s">
        <v>8324</v>
      </c>
      <c r="R2064" t="s">
        <v>8354</v>
      </c>
      <c r="S2064" s="10">
        <f t="shared" si="100"/>
        <v>42453.341412037036</v>
      </c>
      <c r="T2064" s="12">
        <f t="shared" si="100"/>
        <v>42423.3830787037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19">
        <f t="shared" si="98"/>
        <v>1.4804999999999999</v>
      </c>
      <c r="P2065">
        <f t="shared" si="99"/>
        <v>120.85714285714286</v>
      </c>
      <c r="Q2065" t="s">
        <v>8324</v>
      </c>
      <c r="R2065" t="s">
        <v>8354</v>
      </c>
      <c r="S2065" s="10">
        <f t="shared" si="100"/>
        <v>42505.73265046296</v>
      </c>
      <c r="T2065" s="12">
        <f t="shared" si="100"/>
        <v>42472.73265046296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19">
        <f t="shared" si="98"/>
        <v>1.9116676082790633</v>
      </c>
      <c r="P2066">
        <f t="shared" si="99"/>
        <v>86.163845492085343</v>
      </c>
      <c r="Q2066" t="s">
        <v>8324</v>
      </c>
      <c r="R2066" t="s">
        <v>8354</v>
      </c>
      <c r="S2066" s="10">
        <f t="shared" si="100"/>
        <v>41425.5</v>
      </c>
      <c r="T2066" s="12">
        <f t="shared" si="100"/>
        <v>41389.364849537036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19">
        <f t="shared" si="98"/>
        <v>1.99215125</v>
      </c>
      <c r="P2067">
        <f t="shared" si="99"/>
        <v>51.212114395886893</v>
      </c>
      <c r="Q2067" t="s">
        <v>8324</v>
      </c>
      <c r="R2067" t="s">
        <v>8354</v>
      </c>
      <c r="S2067" s="10">
        <f t="shared" si="100"/>
        <v>41633.333668981482</v>
      </c>
      <c r="T2067" s="12">
        <f t="shared" si="100"/>
        <v>41603.333668981482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19">
        <f t="shared" si="98"/>
        <v>2.1859999999999999</v>
      </c>
      <c r="P2068">
        <f t="shared" si="99"/>
        <v>67.261538461538464</v>
      </c>
      <c r="Q2068" t="s">
        <v>8324</v>
      </c>
      <c r="R2068" t="s">
        <v>8354</v>
      </c>
      <c r="S2068" s="10">
        <f t="shared" si="100"/>
        <v>41874.771793981483</v>
      </c>
      <c r="T2068" s="12">
        <f t="shared" si="100"/>
        <v>41844.771793981483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19">
        <f t="shared" si="98"/>
        <v>1.2686868686868686</v>
      </c>
      <c r="P2069">
        <f t="shared" si="99"/>
        <v>62.8</v>
      </c>
      <c r="Q2069" t="s">
        <v>8324</v>
      </c>
      <c r="R2069" t="s">
        <v>8354</v>
      </c>
      <c r="S2069" s="10">
        <f t="shared" si="100"/>
        <v>42148.853888888887</v>
      </c>
      <c r="T2069" s="12">
        <f t="shared" si="100"/>
        <v>42115.853888888887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19">
        <f t="shared" si="98"/>
        <v>1.0522388</v>
      </c>
      <c r="P2070">
        <f t="shared" si="99"/>
        <v>346.13118421052633</v>
      </c>
      <c r="Q2070" t="s">
        <v>8324</v>
      </c>
      <c r="R2070" t="s">
        <v>8354</v>
      </c>
      <c r="S2070" s="10">
        <f t="shared" si="100"/>
        <v>42663.841608796298</v>
      </c>
      <c r="T2070" s="12">
        <f t="shared" si="100"/>
        <v>42633.841608796298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19">
        <f t="shared" si="98"/>
        <v>1.2840666000000001</v>
      </c>
      <c r="P2071">
        <f t="shared" si="99"/>
        <v>244.11912547528519</v>
      </c>
      <c r="Q2071" t="s">
        <v>8324</v>
      </c>
      <c r="R2071" t="s">
        <v>8354</v>
      </c>
      <c r="S2071" s="10">
        <f t="shared" si="100"/>
        <v>42371.972118055557</v>
      </c>
      <c r="T2071" s="12">
        <f t="shared" si="100"/>
        <v>42340.972118055557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19">
        <f t="shared" si="98"/>
        <v>3.1732719999999999</v>
      </c>
      <c r="P2072">
        <f t="shared" si="99"/>
        <v>259.25424836601309</v>
      </c>
      <c r="Q2072" t="s">
        <v>8324</v>
      </c>
      <c r="R2072" t="s">
        <v>8354</v>
      </c>
      <c r="S2072" s="10">
        <f t="shared" si="100"/>
        <v>42549.6565162037</v>
      </c>
      <c r="T2072" s="12">
        <f t="shared" si="100"/>
        <v>42519.6565162037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19">
        <f t="shared" si="98"/>
        <v>2.8073000000000001</v>
      </c>
      <c r="P2073">
        <f t="shared" si="99"/>
        <v>201.96402877697841</v>
      </c>
      <c r="Q2073" t="s">
        <v>8324</v>
      </c>
      <c r="R2073" t="s">
        <v>8354</v>
      </c>
      <c r="S2073" s="10">
        <f t="shared" si="100"/>
        <v>42645.278749999998</v>
      </c>
      <c r="T2073" s="12">
        <f t="shared" si="100"/>
        <v>42600.278749999998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19">
        <f t="shared" si="98"/>
        <v>1.1073146853146854</v>
      </c>
      <c r="P2074">
        <f t="shared" si="99"/>
        <v>226.20857142857142</v>
      </c>
      <c r="Q2074" t="s">
        <v>8324</v>
      </c>
      <c r="R2074" t="s">
        <v>8354</v>
      </c>
      <c r="S2074" s="10">
        <f t="shared" si="100"/>
        <v>42497.581388888888</v>
      </c>
      <c r="T2074" s="12">
        <f t="shared" si="100"/>
        <v>42467.581388888888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19">
        <f t="shared" si="98"/>
        <v>1.5260429999999998</v>
      </c>
      <c r="P2075">
        <f t="shared" si="99"/>
        <v>324.69</v>
      </c>
      <c r="Q2075" t="s">
        <v>8324</v>
      </c>
      <c r="R2075" t="s">
        <v>8354</v>
      </c>
      <c r="S2075" s="10">
        <f t="shared" si="100"/>
        <v>42132.668032407411</v>
      </c>
      <c r="T2075" s="12">
        <f t="shared" si="100"/>
        <v>42087.668032407411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19">
        <f t="shared" si="98"/>
        <v>1.0249999999999999</v>
      </c>
      <c r="P2076">
        <f t="shared" si="99"/>
        <v>205</v>
      </c>
      <c r="Q2076" t="s">
        <v>8324</v>
      </c>
      <c r="R2076" t="s">
        <v>8354</v>
      </c>
      <c r="S2076" s="10">
        <f t="shared" si="100"/>
        <v>42496.826180555552</v>
      </c>
      <c r="T2076" s="12">
        <f t="shared" si="100"/>
        <v>42466.826180555552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19">
        <f t="shared" si="98"/>
        <v>16.783738373837384</v>
      </c>
      <c r="P2077">
        <f t="shared" si="99"/>
        <v>20.465926829268295</v>
      </c>
      <c r="Q2077" t="s">
        <v>8324</v>
      </c>
      <c r="R2077" t="s">
        <v>8354</v>
      </c>
      <c r="S2077" s="10">
        <f t="shared" si="100"/>
        <v>41480.681574074071</v>
      </c>
      <c r="T2077" s="12">
        <f t="shared" si="100"/>
        <v>41450.681574074071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19">
        <f t="shared" si="98"/>
        <v>5.4334915642458101</v>
      </c>
      <c r="P2078">
        <f t="shared" si="99"/>
        <v>116.35303146309367</v>
      </c>
      <c r="Q2078" t="s">
        <v>8324</v>
      </c>
      <c r="R2078" t="s">
        <v>8354</v>
      </c>
      <c r="S2078" s="10">
        <f t="shared" si="100"/>
        <v>41843.880659722221</v>
      </c>
      <c r="T2078" s="12">
        <f t="shared" si="100"/>
        <v>41803.880659722221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19">
        <f t="shared" si="98"/>
        <v>1.1550800000000001</v>
      </c>
      <c r="P2079">
        <f t="shared" si="99"/>
        <v>307.20212765957444</v>
      </c>
      <c r="Q2079" t="s">
        <v>8324</v>
      </c>
      <c r="R2079" t="s">
        <v>8354</v>
      </c>
      <c r="S2079" s="10">
        <f t="shared" si="100"/>
        <v>42160.875</v>
      </c>
      <c r="T2079" s="12">
        <f t="shared" si="100"/>
        <v>42103.042546296296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19">
        <f t="shared" si="98"/>
        <v>1.3120499999999999</v>
      </c>
      <c r="P2080">
        <f t="shared" si="99"/>
        <v>546.6875</v>
      </c>
      <c r="Q2080" t="s">
        <v>8324</v>
      </c>
      <c r="R2080" t="s">
        <v>8354</v>
      </c>
      <c r="S2080" s="10">
        <f t="shared" si="100"/>
        <v>42722.771493055552</v>
      </c>
      <c r="T2080" s="12">
        <f t="shared" si="100"/>
        <v>42692.771493055552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19">
        <f t="shared" si="98"/>
        <v>2.8816999999999999</v>
      </c>
      <c r="P2081">
        <f t="shared" si="99"/>
        <v>47.474464579901152</v>
      </c>
      <c r="Q2081" t="s">
        <v>8324</v>
      </c>
      <c r="R2081" t="s">
        <v>8354</v>
      </c>
      <c r="S2081" s="10">
        <f t="shared" si="100"/>
        <v>42180.791666666672</v>
      </c>
      <c r="T2081" s="12">
        <f t="shared" si="100"/>
        <v>42150.71056712963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19">
        <f t="shared" si="98"/>
        <v>5.0780000000000003</v>
      </c>
      <c r="P2082">
        <f t="shared" si="99"/>
        <v>101.56</v>
      </c>
      <c r="Q2082" t="s">
        <v>8324</v>
      </c>
      <c r="R2082" t="s">
        <v>8354</v>
      </c>
      <c r="S2082" s="10">
        <f t="shared" si="100"/>
        <v>42319.998842592591</v>
      </c>
      <c r="T2082" s="12">
        <f t="shared" si="100"/>
        <v>42289.957175925927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19">
        <f t="shared" si="98"/>
        <v>1.1457142857142857</v>
      </c>
      <c r="P2083">
        <f t="shared" si="99"/>
        <v>72.909090909090907</v>
      </c>
      <c r="Q2083" t="s">
        <v>8330</v>
      </c>
      <c r="R2083" t="s">
        <v>8334</v>
      </c>
      <c r="S2083" s="10">
        <f t="shared" si="100"/>
        <v>41045.207638888889</v>
      </c>
      <c r="T2083" s="12">
        <f t="shared" si="100"/>
        <v>41004.156886574077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19">
        <f t="shared" si="98"/>
        <v>1.1073333333333333</v>
      </c>
      <c r="P2084">
        <f t="shared" si="99"/>
        <v>43.710526315789473</v>
      </c>
      <c r="Q2084" t="s">
        <v>8330</v>
      </c>
      <c r="R2084" t="s">
        <v>8334</v>
      </c>
      <c r="S2084" s="10">
        <f t="shared" si="100"/>
        <v>40871.161990740737</v>
      </c>
      <c r="T2084" s="12">
        <f t="shared" si="100"/>
        <v>40811.120324074072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19">
        <f t="shared" si="98"/>
        <v>1.1333333333333333</v>
      </c>
      <c r="P2085">
        <f t="shared" si="99"/>
        <v>34</v>
      </c>
      <c r="Q2085" t="s">
        <v>8330</v>
      </c>
      <c r="R2085" t="s">
        <v>8334</v>
      </c>
      <c r="S2085" s="10">
        <f t="shared" si="100"/>
        <v>41064.72216435185</v>
      </c>
      <c r="T2085" s="12">
        <f t="shared" si="100"/>
        <v>41034.72216435185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19">
        <f t="shared" si="98"/>
        <v>1.0833333333333333</v>
      </c>
      <c r="P2086">
        <f t="shared" si="99"/>
        <v>70.652173913043484</v>
      </c>
      <c r="Q2086" t="s">
        <v>8330</v>
      </c>
      <c r="R2086" t="s">
        <v>8334</v>
      </c>
      <c r="S2086" s="10">
        <f t="shared" si="100"/>
        <v>41763.290972222225</v>
      </c>
      <c r="T2086" s="12">
        <f t="shared" si="100"/>
        <v>41731.833124999997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19">
        <f t="shared" si="98"/>
        <v>1.2353333333333334</v>
      </c>
      <c r="P2087">
        <f t="shared" si="99"/>
        <v>89.301204819277103</v>
      </c>
      <c r="Q2087" t="s">
        <v>8330</v>
      </c>
      <c r="R2087" t="s">
        <v>8334</v>
      </c>
      <c r="S2087" s="10">
        <f t="shared" si="100"/>
        <v>41105.835497685184</v>
      </c>
      <c r="T2087" s="12">
        <f t="shared" si="100"/>
        <v>41075.835497685184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19">
        <f t="shared" si="98"/>
        <v>1.0069999999999999</v>
      </c>
      <c r="P2088">
        <f t="shared" si="99"/>
        <v>115.08571428571429</v>
      </c>
      <c r="Q2088" t="s">
        <v>8330</v>
      </c>
      <c r="R2088" t="s">
        <v>8334</v>
      </c>
      <c r="S2088" s="10">
        <f t="shared" si="100"/>
        <v>40891.207638888889</v>
      </c>
      <c r="T2088" s="12">
        <f t="shared" si="100"/>
        <v>40860.67050925926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19">
        <f t="shared" si="98"/>
        <v>1.0353333333333334</v>
      </c>
      <c r="P2089">
        <f t="shared" si="99"/>
        <v>62.12</v>
      </c>
      <c r="Q2089" t="s">
        <v>8330</v>
      </c>
      <c r="R2089" t="s">
        <v>8334</v>
      </c>
      <c r="S2089" s="10">
        <f t="shared" si="100"/>
        <v>40794.204375000001</v>
      </c>
      <c r="T2089" s="12">
        <f t="shared" si="100"/>
        <v>40764.204375000001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19">
        <f t="shared" si="98"/>
        <v>1.1551066666666667</v>
      </c>
      <c r="P2090">
        <f t="shared" si="99"/>
        <v>46.204266666666669</v>
      </c>
      <c r="Q2090" t="s">
        <v>8330</v>
      </c>
      <c r="R2090" t="s">
        <v>8334</v>
      </c>
      <c r="S2090" s="10">
        <f t="shared" si="100"/>
        <v>40432.165972222225</v>
      </c>
      <c r="T2090" s="12">
        <f t="shared" si="100"/>
        <v>40395.714722222219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19">
        <f t="shared" si="98"/>
        <v>1.2040040000000001</v>
      </c>
      <c r="P2091">
        <f t="shared" si="99"/>
        <v>48.54854838709678</v>
      </c>
      <c r="Q2091" t="s">
        <v>8330</v>
      </c>
      <c r="R2091" t="s">
        <v>8334</v>
      </c>
      <c r="S2091" s="10">
        <f t="shared" si="100"/>
        <v>41488.076319444444</v>
      </c>
      <c r="T2091" s="12">
        <f t="shared" si="100"/>
        <v>41453.076319444444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19">
        <f t="shared" si="98"/>
        <v>1.1504037499999999</v>
      </c>
      <c r="P2092">
        <f t="shared" si="99"/>
        <v>57.520187499999999</v>
      </c>
      <c r="Q2092" t="s">
        <v>8330</v>
      </c>
      <c r="R2092" t="s">
        <v>8334</v>
      </c>
      <c r="S2092" s="10">
        <f t="shared" si="100"/>
        <v>41329.381423611114</v>
      </c>
      <c r="T2092" s="12">
        <f t="shared" si="100"/>
        <v>41299.381423611114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19">
        <f t="shared" si="98"/>
        <v>1.2046777777777777</v>
      </c>
      <c r="P2093">
        <f t="shared" si="99"/>
        <v>88.147154471544724</v>
      </c>
      <c r="Q2093" t="s">
        <v>8330</v>
      </c>
      <c r="R2093" t="s">
        <v>8334</v>
      </c>
      <c r="S2093" s="10">
        <f t="shared" si="100"/>
        <v>40603.833333333336</v>
      </c>
      <c r="T2093" s="12">
        <f t="shared" si="100"/>
        <v>40555.322662037033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19">
        <f t="shared" si="98"/>
        <v>1.0128333333333333</v>
      </c>
      <c r="P2094">
        <f t="shared" si="99"/>
        <v>110.49090909090908</v>
      </c>
      <c r="Q2094" t="s">
        <v>8330</v>
      </c>
      <c r="R2094" t="s">
        <v>8334</v>
      </c>
      <c r="S2094" s="10">
        <f t="shared" si="100"/>
        <v>40823.707546296297</v>
      </c>
      <c r="T2094" s="12">
        <f t="shared" si="100"/>
        <v>40763.707546296297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19">
        <f t="shared" si="98"/>
        <v>1.0246666666666666</v>
      </c>
      <c r="P2095">
        <f t="shared" si="99"/>
        <v>66.826086956521735</v>
      </c>
      <c r="Q2095" t="s">
        <v>8330</v>
      </c>
      <c r="R2095" t="s">
        <v>8334</v>
      </c>
      <c r="S2095" s="10">
        <f t="shared" si="100"/>
        <v>41265.896203703705</v>
      </c>
      <c r="T2095" s="12">
        <f t="shared" si="100"/>
        <v>41205.854537037041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19">
        <f t="shared" si="98"/>
        <v>1.2054285714285715</v>
      </c>
      <c r="P2096">
        <f t="shared" si="99"/>
        <v>58.597222222222221</v>
      </c>
      <c r="Q2096" t="s">
        <v>8330</v>
      </c>
      <c r="R2096" t="s">
        <v>8334</v>
      </c>
      <c r="S2096" s="10">
        <f t="shared" si="100"/>
        <v>40973.125</v>
      </c>
      <c r="T2096" s="12">
        <f t="shared" si="100"/>
        <v>40939.02002314815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19">
        <f t="shared" si="98"/>
        <v>1</v>
      </c>
      <c r="P2097">
        <f t="shared" si="99"/>
        <v>113.63636363636364</v>
      </c>
      <c r="Q2097" t="s">
        <v>8330</v>
      </c>
      <c r="R2097" t="s">
        <v>8334</v>
      </c>
      <c r="S2097" s="10">
        <f t="shared" si="100"/>
        <v>40818.733483796292</v>
      </c>
      <c r="T2097" s="12">
        <f t="shared" si="100"/>
        <v>40758.733483796292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19">
        <f t="shared" si="98"/>
        <v>1.0166666666666666</v>
      </c>
      <c r="P2098">
        <f t="shared" si="99"/>
        <v>43.571428571428569</v>
      </c>
      <c r="Q2098" t="s">
        <v>8330</v>
      </c>
      <c r="R2098" t="s">
        <v>8334</v>
      </c>
      <c r="S2098" s="10">
        <f t="shared" si="100"/>
        <v>41208.165972222225</v>
      </c>
      <c r="T2098" s="12">
        <f t="shared" si="100"/>
        <v>41192.758506944447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19">
        <f t="shared" si="98"/>
        <v>1</v>
      </c>
      <c r="P2099">
        <f t="shared" si="99"/>
        <v>78.94736842105263</v>
      </c>
      <c r="Q2099" t="s">
        <v>8330</v>
      </c>
      <c r="R2099" t="s">
        <v>8334</v>
      </c>
      <c r="S2099" s="10">
        <f t="shared" si="100"/>
        <v>40878.626562500001</v>
      </c>
      <c r="T2099" s="12">
        <f t="shared" si="100"/>
        <v>40818.58489583333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19">
        <f t="shared" si="98"/>
        <v>1.0033333333333334</v>
      </c>
      <c r="P2100">
        <f t="shared" si="99"/>
        <v>188.125</v>
      </c>
      <c r="Q2100" t="s">
        <v>8330</v>
      </c>
      <c r="R2100" t="s">
        <v>8334</v>
      </c>
      <c r="S2100" s="10">
        <f t="shared" si="100"/>
        <v>40976.11383101852</v>
      </c>
      <c r="T2100" s="12">
        <f t="shared" si="100"/>
        <v>40946.11383101852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19">
        <f t="shared" si="98"/>
        <v>1.3236666666666668</v>
      </c>
      <c r="P2101">
        <f t="shared" si="99"/>
        <v>63.031746031746032</v>
      </c>
      <c r="Q2101" t="s">
        <v>8330</v>
      </c>
      <c r="R2101" t="s">
        <v>8334</v>
      </c>
      <c r="S2101" s="10">
        <f t="shared" si="100"/>
        <v>42187.152777777781</v>
      </c>
      <c r="T2101" s="12">
        <f t="shared" si="100"/>
        <v>42173.746342592596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19">
        <f t="shared" si="98"/>
        <v>1.3666666666666667</v>
      </c>
      <c r="P2102">
        <f t="shared" si="99"/>
        <v>30.37037037037037</v>
      </c>
      <c r="Q2102" t="s">
        <v>8330</v>
      </c>
      <c r="R2102" t="s">
        <v>8334</v>
      </c>
      <c r="S2102" s="10">
        <f t="shared" si="100"/>
        <v>41090.165972222225</v>
      </c>
      <c r="T2102" s="12">
        <f t="shared" si="100"/>
        <v>41074.834965277776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19">
        <f t="shared" si="98"/>
        <v>1.1325000000000001</v>
      </c>
      <c r="P2103">
        <f t="shared" si="99"/>
        <v>51.477272727272727</v>
      </c>
      <c r="Q2103" t="s">
        <v>8330</v>
      </c>
      <c r="R2103" t="s">
        <v>8334</v>
      </c>
      <c r="S2103" s="10">
        <f t="shared" si="100"/>
        <v>40952.149467592593</v>
      </c>
      <c r="T2103" s="12">
        <f t="shared" si="100"/>
        <v>40892.149467592593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19">
        <f t="shared" si="98"/>
        <v>1.36</v>
      </c>
      <c r="P2104">
        <f t="shared" si="99"/>
        <v>35.789473684210527</v>
      </c>
      <c r="Q2104" t="s">
        <v>8330</v>
      </c>
      <c r="R2104" t="s">
        <v>8334</v>
      </c>
      <c r="S2104" s="10">
        <f t="shared" si="100"/>
        <v>40668.868611111109</v>
      </c>
      <c r="T2104" s="12">
        <f t="shared" si="100"/>
        <v>40638.868611111109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19">
        <f t="shared" si="98"/>
        <v>1.4612318374694613</v>
      </c>
      <c r="P2105">
        <f t="shared" si="99"/>
        <v>98.817391304347822</v>
      </c>
      <c r="Q2105" t="s">
        <v>8330</v>
      </c>
      <c r="R2105" t="s">
        <v>8334</v>
      </c>
      <c r="S2105" s="10">
        <f t="shared" si="100"/>
        <v>41222.7966087963</v>
      </c>
      <c r="T2105" s="12">
        <f t="shared" si="100"/>
        <v>41192.754942129628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19">
        <f t="shared" si="98"/>
        <v>1.2949999999999999</v>
      </c>
      <c r="P2106">
        <f t="shared" si="99"/>
        <v>28</v>
      </c>
      <c r="Q2106" t="s">
        <v>8330</v>
      </c>
      <c r="R2106" t="s">
        <v>8334</v>
      </c>
      <c r="S2106" s="10">
        <f t="shared" si="100"/>
        <v>41425</v>
      </c>
      <c r="T2106" s="12">
        <f t="shared" si="100"/>
        <v>41394.074467592596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19">
        <f t="shared" si="98"/>
        <v>2.54</v>
      </c>
      <c r="P2107">
        <f t="shared" si="99"/>
        <v>51.313131313131315</v>
      </c>
      <c r="Q2107" t="s">
        <v>8330</v>
      </c>
      <c r="R2107" t="s">
        <v>8334</v>
      </c>
      <c r="S2107" s="10">
        <f t="shared" si="100"/>
        <v>41964.166666666672</v>
      </c>
      <c r="T2107" s="12">
        <f t="shared" si="100"/>
        <v>41951.788807870369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19">
        <f t="shared" si="98"/>
        <v>1.0704545454545455</v>
      </c>
      <c r="P2108">
        <f t="shared" si="99"/>
        <v>53.522727272727273</v>
      </c>
      <c r="Q2108" t="s">
        <v>8330</v>
      </c>
      <c r="R2108" t="s">
        <v>8334</v>
      </c>
      <c r="S2108" s="10">
        <f t="shared" si="100"/>
        <v>41300.21497685185</v>
      </c>
      <c r="T2108" s="12">
        <f t="shared" si="100"/>
        <v>41270.21497685185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19">
        <f t="shared" si="98"/>
        <v>1.0773299999999999</v>
      </c>
      <c r="P2109">
        <f t="shared" si="99"/>
        <v>37.149310344827583</v>
      </c>
      <c r="Q2109" t="s">
        <v>8330</v>
      </c>
      <c r="R2109" t="s">
        <v>8334</v>
      </c>
      <c r="S2109" s="10">
        <f t="shared" si="100"/>
        <v>41955.752233796295</v>
      </c>
      <c r="T2109" s="12">
        <f t="shared" si="100"/>
        <v>41934.71056712963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19">
        <f t="shared" si="98"/>
        <v>1.0731250000000001</v>
      </c>
      <c r="P2110">
        <f t="shared" si="99"/>
        <v>89.895287958115176</v>
      </c>
      <c r="Q2110" t="s">
        <v>8330</v>
      </c>
      <c r="R2110" t="s">
        <v>8334</v>
      </c>
      <c r="S2110" s="10">
        <f t="shared" si="100"/>
        <v>41162.163194444445</v>
      </c>
      <c r="T2110" s="12">
        <f t="shared" si="100"/>
        <v>41135.175694444442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19">
        <f t="shared" si="98"/>
        <v>1.06525</v>
      </c>
      <c r="P2111">
        <f t="shared" si="99"/>
        <v>106.52500000000001</v>
      </c>
      <c r="Q2111" t="s">
        <v>8330</v>
      </c>
      <c r="R2111" t="s">
        <v>8334</v>
      </c>
      <c r="S2111" s="10">
        <f t="shared" si="100"/>
        <v>42190.708530092597</v>
      </c>
      <c r="T2111" s="12">
        <f t="shared" si="100"/>
        <v>42160.708530092597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19">
        <f t="shared" si="98"/>
        <v>1.0035000000000001</v>
      </c>
      <c r="P2112">
        <f t="shared" si="99"/>
        <v>52.815789473684212</v>
      </c>
      <c r="Q2112" t="s">
        <v>8330</v>
      </c>
      <c r="R2112" t="s">
        <v>8334</v>
      </c>
      <c r="S2112" s="10">
        <f t="shared" si="100"/>
        <v>41787.207638888889</v>
      </c>
      <c r="T2112" s="12">
        <f t="shared" si="100"/>
        <v>41759.670937499999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19">
        <f t="shared" si="98"/>
        <v>1.0649999999999999</v>
      </c>
      <c r="P2113">
        <f t="shared" si="99"/>
        <v>54.615384615384613</v>
      </c>
      <c r="Q2113" t="s">
        <v>8330</v>
      </c>
      <c r="R2113" t="s">
        <v>8334</v>
      </c>
      <c r="S2113" s="10">
        <f t="shared" si="100"/>
        <v>40770.041666666664</v>
      </c>
      <c r="T2113" s="12">
        <f t="shared" si="100"/>
        <v>40703.197048611109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19">
        <f t="shared" si="98"/>
        <v>1</v>
      </c>
      <c r="P2114">
        <f t="shared" si="99"/>
        <v>27.272727272727273</v>
      </c>
      <c r="Q2114" t="s">
        <v>8330</v>
      </c>
      <c r="R2114" t="s">
        <v>8334</v>
      </c>
      <c r="S2114" s="10">
        <f t="shared" si="100"/>
        <v>41379.928159722222</v>
      </c>
      <c r="T2114" s="12">
        <f t="shared" si="100"/>
        <v>41365.928159722222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19">
        <f t="shared" ref="O2115:O2178" si="101">E2115/D2115</f>
        <v>1.0485714285714285</v>
      </c>
      <c r="P2115">
        <f t="shared" ref="P2115:P2178" si="102">E2115/L2115</f>
        <v>68.598130841121488</v>
      </c>
      <c r="Q2115" t="s">
        <v>8330</v>
      </c>
      <c r="R2115" t="s">
        <v>8334</v>
      </c>
      <c r="S2115" s="10">
        <f t="shared" ref="S2115:T2178" si="103">(((I2115/60)/60)/24)+DATE(1970,1,1)</f>
        <v>41905.86546296296</v>
      </c>
      <c r="T2115" s="12">
        <f t="shared" si="103"/>
        <v>41870.86546296296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19">
        <f t="shared" si="101"/>
        <v>1.0469999999999999</v>
      </c>
      <c r="P2116">
        <f t="shared" si="102"/>
        <v>35.612244897959187</v>
      </c>
      <c r="Q2116" t="s">
        <v>8330</v>
      </c>
      <c r="R2116" t="s">
        <v>8334</v>
      </c>
      <c r="S2116" s="10">
        <f t="shared" si="103"/>
        <v>40521.207638888889</v>
      </c>
      <c r="T2116" s="12">
        <f t="shared" si="103"/>
        <v>40458.815625000003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19">
        <f t="shared" si="101"/>
        <v>2.2566666666666668</v>
      </c>
      <c r="P2117">
        <f t="shared" si="102"/>
        <v>94.027777777777771</v>
      </c>
      <c r="Q2117" t="s">
        <v>8330</v>
      </c>
      <c r="R2117" t="s">
        <v>8334</v>
      </c>
      <c r="S2117" s="10">
        <f t="shared" si="103"/>
        <v>40594.081030092595</v>
      </c>
      <c r="T2117" s="12">
        <f t="shared" si="103"/>
        <v>40564.081030092595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19">
        <f t="shared" si="101"/>
        <v>1.0090416666666666</v>
      </c>
      <c r="P2118">
        <f t="shared" si="102"/>
        <v>526.45652173913038</v>
      </c>
      <c r="Q2118" t="s">
        <v>8330</v>
      </c>
      <c r="R2118" t="s">
        <v>8334</v>
      </c>
      <c r="S2118" s="10">
        <f t="shared" si="103"/>
        <v>41184.777812500004</v>
      </c>
      <c r="T2118" s="12">
        <f t="shared" si="103"/>
        <v>41136.777812500004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19">
        <f t="shared" si="101"/>
        <v>1.4775</v>
      </c>
      <c r="P2119">
        <f t="shared" si="102"/>
        <v>50.657142857142858</v>
      </c>
      <c r="Q2119" t="s">
        <v>8330</v>
      </c>
      <c r="R2119" t="s">
        <v>8334</v>
      </c>
      <c r="S2119" s="10">
        <f t="shared" si="103"/>
        <v>42304.207638888889</v>
      </c>
      <c r="T2119" s="12">
        <f t="shared" si="103"/>
        <v>42290.059594907405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19">
        <f t="shared" si="101"/>
        <v>1.3461099999999999</v>
      </c>
      <c r="P2120">
        <f t="shared" si="102"/>
        <v>79.182941176470578</v>
      </c>
      <c r="Q2120" t="s">
        <v>8330</v>
      </c>
      <c r="R2120" t="s">
        <v>8334</v>
      </c>
      <c r="S2120" s="10">
        <f t="shared" si="103"/>
        <v>40748.839537037034</v>
      </c>
      <c r="T2120" s="12">
        <f t="shared" si="103"/>
        <v>40718.839537037034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19">
        <f t="shared" si="101"/>
        <v>1.0075000000000001</v>
      </c>
      <c r="P2121">
        <f t="shared" si="102"/>
        <v>91.590909090909093</v>
      </c>
      <c r="Q2121" t="s">
        <v>8330</v>
      </c>
      <c r="R2121" t="s">
        <v>8334</v>
      </c>
      <c r="S2121" s="10">
        <f t="shared" si="103"/>
        <v>41137.130150462966</v>
      </c>
      <c r="T2121" s="12">
        <f t="shared" si="103"/>
        <v>41107.130150462966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19">
        <f t="shared" si="101"/>
        <v>1.00880375</v>
      </c>
      <c r="P2122">
        <f t="shared" si="102"/>
        <v>116.96275362318841</v>
      </c>
      <c r="Q2122" t="s">
        <v>8330</v>
      </c>
      <c r="R2122" t="s">
        <v>8334</v>
      </c>
      <c r="S2122" s="10">
        <f t="shared" si="103"/>
        <v>41640.964537037034</v>
      </c>
      <c r="T2122" s="12">
        <f t="shared" si="103"/>
        <v>41591.964537037034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19">
        <f t="shared" si="101"/>
        <v>5.6800000000000002E-3</v>
      </c>
      <c r="P2123">
        <f t="shared" si="102"/>
        <v>28.4</v>
      </c>
      <c r="Q2123" t="s">
        <v>8338</v>
      </c>
      <c r="R2123" t="s">
        <v>8339</v>
      </c>
      <c r="S2123" s="10">
        <f t="shared" si="103"/>
        <v>42746.7424537037</v>
      </c>
      <c r="T2123" s="12">
        <f t="shared" si="103"/>
        <v>42716.7424537037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19">
        <f t="shared" si="101"/>
        <v>3.875E-3</v>
      </c>
      <c r="P2124">
        <f t="shared" si="102"/>
        <v>103.33333333333333</v>
      </c>
      <c r="Q2124" t="s">
        <v>8338</v>
      </c>
      <c r="R2124" t="s">
        <v>8339</v>
      </c>
      <c r="S2124" s="10">
        <f t="shared" si="103"/>
        <v>42742.300567129627</v>
      </c>
      <c r="T2124" s="12">
        <f t="shared" si="103"/>
        <v>42712.300567129627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19">
        <f t="shared" si="101"/>
        <v>0.1</v>
      </c>
      <c r="P2125">
        <f t="shared" si="102"/>
        <v>10</v>
      </c>
      <c r="Q2125" t="s">
        <v>8338</v>
      </c>
      <c r="R2125" t="s">
        <v>8339</v>
      </c>
      <c r="S2125" s="10">
        <f t="shared" si="103"/>
        <v>40252.290972222225</v>
      </c>
      <c r="T2125" s="12">
        <f t="shared" si="103"/>
        <v>40198.424849537041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19">
        <f t="shared" si="101"/>
        <v>0.10454545454545454</v>
      </c>
      <c r="P2126">
        <f t="shared" si="102"/>
        <v>23</v>
      </c>
      <c r="Q2126" t="s">
        <v>8338</v>
      </c>
      <c r="R2126" t="s">
        <v>8339</v>
      </c>
      <c r="S2126" s="10">
        <f t="shared" si="103"/>
        <v>40512.208333333336</v>
      </c>
      <c r="T2126" s="12">
        <f t="shared" si="103"/>
        <v>40464.028182870366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19">
        <f t="shared" si="101"/>
        <v>1.4200000000000001E-2</v>
      </c>
      <c r="P2127">
        <f t="shared" si="102"/>
        <v>31.555555555555557</v>
      </c>
      <c r="Q2127" t="s">
        <v>8338</v>
      </c>
      <c r="R2127" t="s">
        <v>8339</v>
      </c>
      <c r="S2127" s="10">
        <f t="shared" si="103"/>
        <v>42221.023530092592</v>
      </c>
      <c r="T2127" s="12">
        <f t="shared" si="103"/>
        <v>42191.023530092592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19">
        <f t="shared" si="101"/>
        <v>5.0000000000000001E-4</v>
      </c>
      <c r="P2128">
        <f t="shared" si="102"/>
        <v>5</v>
      </c>
      <c r="Q2128" t="s">
        <v>8338</v>
      </c>
      <c r="R2128" t="s">
        <v>8339</v>
      </c>
      <c r="S2128" s="10">
        <f t="shared" si="103"/>
        <v>41981.973229166666</v>
      </c>
      <c r="T2128" s="12">
        <f t="shared" si="103"/>
        <v>41951.973229166666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19">
        <f t="shared" si="101"/>
        <v>0.28842857142857142</v>
      </c>
      <c r="P2129">
        <f t="shared" si="102"/>
        <v>34.220338983050844</v>
      </c>
      <c r="Q2129" t="s">
        <v>8338</v>
      </c>
      <c r="R2129" t="s">
        <v>8339</v>
      </c>
      <c r="S2129" s="10">
        <f t="shared" si="103"/>
        <v>42075.463692129633</v>
      </c>
      <c r="T2129" s="12">
        <f t="shared" si="103"/>
        <v>42045.50535879629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19">
        <f t="shared" si="101"/>
        <v>1.6666666666666668E-3</v>
      </c>
      <c r="P2130">
        <f t="shared" si="102"/>
        <v>25</v>
      </c>
      <c r="Q2130" t="s">
        <v>8338</v>
      </c>
      <c r="R2130" t="s">
        <v>8339</v>
      </c>
      <c r="S2130" s="10">
        <f t="shared" si="103"/>
        <v>41903.772789351853</v>
      </c>
      <c r="T2130" s="12">
        <f t="shared" si="103"/>
        <v>41843.772789351853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19">
        <f t="shared" si="101"/>
        <v>0.11799999999999999</v>
      </c>
      <c r="P2131">
        <f t="shared" si="102"/>
        <v>19.666666666666668</v>
      </c>
      <c r="Q2131" t="s">
        <v>8338</v>
      </c>
      <c r="R2131" t="s">
        <v>8339</v>
      </c>
      <c r="S2131" s="10">
        <f t="shared" si="103"/>
        <v>42439.024305555555</v>
      </c>
      <c r="T2131" s="12">
        <f t="shared" si="103"/>
        <v>42409.024305555555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19">
        <f t="shared" si="101"/>
        <v>2.0238095238095236E-3</v>
      </c>
      <c r="P2132">
        <f t="shared" si="102"/>
        <v>21.25</v>
      </c>
      <c r="Q2132" t="s">
        <v>8338</v>
      </c>
      <c r="R2132" t="s">
        <v>8339</v>
      </c>
      <c r="S2132" s="10">
        <f t="shared" si="103"/>
        <v>41867.086377314816</v>
      </c>
      <c r="T2132" s="12">
        <f t="shared" si="103"/>
        <v>41832.086377314816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19">
        <f t="shared" si="101"/>
        <v>0.05</v>
      </c>
      <c r="P2133">
        <f t="shared" si="102"/>
        <v>8.3333333333333339</v>
      </c>
      <c r="Q2133" t="s">
        <v>8338</v>
      </c>
      <c r="R2133" t="s">
        <v>8339</v>
      </c>
      <c r="S2133" s="10">
        <f t="shared" si="103"/>
        <v>42197.207071759258</v>
      </c>
      <c r="T2133" s="12">
        <f t="shared" si="103"/>
        <v>42167.207071759258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19">
        <f t="shared" si="101"/>
        <v>2.1129899999999997E-2</v>
      </c>
      <c r="P2134">
        <f t="shared" si="102"/>
        <v>21.34333333333333</v>
      </c>
      <c r="Q2134" t="s">
        <v>8338</v>
      </c>
      <c r="R2134" t="s">
        <v>8339</v>
      </c>
      <c r="S2134" s="10">
        <f t="shared" si="103"/>
        <v>41673.487175925926</v>
      </c>
      <c r="T2134" s="12">
        <f t="shared" si="103"/>
        <v>41643.487175925926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19">
        <f t="shared" si="101"/>
        <v>1.6E-2</v>
      </c>
      <c r="P2135">
        <f t="shared" si="102"/>
        <v>5.333333333333333</v>
      </c>
      <c r="Q2135" t="s">
        <v>8338</v>
      </c>
      <c r="R2135" t="s">
        <v>8339</v>
      </c>
      <c r="S2135" s="10">
        <f t="shared" si="103"/>
        <v>40657.290972222225</v>
      </c>
      <c r="T2135" s="12">
        <f t="shared" si="103"/>
        <v>40619.097210648149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19">
        <f t="shared" si="101"/>
        <v>1.7333333333333333E-2</v>
      </c>
      <c r="P2136">
        <f t="shared" si="102"/>
        <v>34.666666666666664</v>
      </c>
      <c r="Q2136" t="s">
        <v>8338</v>
      </c>
      <c r="R2136" t="s">
        <v>8339</v>
      </c>
      <c r="S2136" s="10">
        <f t="shared" si="103"/>
        <v>41391.886469907404</v>
      </c>
      <c r="T2136" s="12">
        <f t="shared" si="103"/>
        <v>41361.886469907404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19">
        <f t="shared" si="101"/>
        <v>9.5600000000000004E-2</v>
      </c>
      <c r="P2137">
        <f t="shared" si="102"/>
        <v>21.727272727272727</v>
      </c>
      <c r="Q2137" t="s">
        <v>8338</v>
      </c>
      <c r="R2137" t="s">
        <v>8339</v>
      </c>
      <c r="S2137" s="10">
        <f t="shared" si="103"/>
        <v>41186.963344907403</v>
      </c>
      <c r="T2137" s="12">
        <f t="shared" si="103"/>
        <v>41156.963344907403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19">
        <f t="shared" si="101"/>
        <v>5.9612499999999998E-4</v>
      </c>
      <c r="P2138">
        <f t="shared" si="102"/>
        <v>11.922499999999999</v>
      </c>
      <c r="Q2138" t="s">
        <v>8338</v>
      </c>
      <c r="R2138" t="s">
        <v>8339</v>
      </c>
      <c r="S2138" s="10">
        <f t="shared" si="103"/>
        <v>41566.509097222224</v>
      </c>
      <c r="T2138" s="12">
        <f t="shared" si="103"/>
        <v>41536.509097222224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19">
        <f t="shared" si="101"/>
        <v>0.28405999999999998</v>
      </c>
      <c r="P2139">
        <f t="shared" si="102"/>
        <v>26.59737827715356</v>
      </c>
      <c r="Q2139" t="s">
        <v>8338</v>
      </c>
      <c r="R2139" t="s">
        <v>8339</v>
      </c>
      <c r="S2139" s="10">
        <f t="shared" si="103"/>
        <v>41978.771168981482</v>
      </c>
      <c r="T2139" s="12">
        <f t="shared" si="103"/>
        <v>41948.771168981482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19">
        <f t="shared" si="101"/>
        <v>0.128</v>
      </c>
      <c r="P2140">
        <f t="shared" si="102"/>
        <v>10.666666666666666</v>
      </c>
      <c r="Q2140" t="s">
        <v>8338</v>
      </c>
      <c r="R2140" t="s">
        <v>8339</v>
      </c>
      <c r="S2140" s="10">
        <f t="shared" si="103"/>
        <v>41587.054849537039</v>
      </c>
      <c r="T2140" s="12">
        <f t="shared" si="103"/>
        <v>41557.013182870374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19">
        <f t="shared" si="101"/>
        <v>5.4199999999999998E-2</v>
      </c>
      <c r="P2141">
        <f t="shared" si="102"/>
        <v>29.035714285714285</v>
      </c>
      <c r="Q2141" t="s">
        <v>8338</v>
      </c>
      <c r="R2141" t="s">
        <v>8339</v>
      </c>
      <c r="S2141" s="10">
        <f t="shared" si="103"/>
        <v>42677.750092592592</v>
      </c>
      <c r="T2141" s="12">
        <f t="shared" si="103"/>
        <v>42647.750092592592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19">
        <f t="shared" si="101"/>
        <v>1.1199999999999999E-3</v>
      </c>
      <c r="P2142">
        <f t="shared" si="102"/>
        <v>50.909090909090907</v>
      </c>
      <c r="Q2142" t="s">
        <v>8338</v>
      </c>
      <c r="R2142" t="s">
        <v>8339</v>
      </c>
      <c r="S2142" s="10">
        <f t="shared" si="103"/>
        <v>41285.833611111113</v>
      </c>
      <c r="T2142" s="12">
        <f t="shared" si="103"/>
        <v>41255.833611111113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19">
        <f t="shared" si="101"/>
        <v>0</v>
      </c>
      <c r="P2143" t="e">
        <f t="shared" si="102"/>
        <v>#DIV/0!</v>
      </c>
      <c r="Q2143" t="s">
        <v>8338</v>
      </c>
      <c r="R2143" t="s">
        <v>8339</v>
      </c>
      <c r="S2143" s="10">
        <f t="shared" si="103"/>
        <v>41957.277303240742</v>
      </c>
      <c r="T2143" s="12">
        <f t="shared" si="103"/>
        <v>41927.235636574071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19">
        <f t="shared" si="101"/>
        <v>5.7238095238095241E-2</v>
      </c>
      <c r="P2144">
        <f t="shared" si="102"/>
        <v>50.083333333333336</v>
      </c>
      <c r="Q2144" t="s">
        <v>8338</v>
      </c>
      <c r="R2144" t="s">
        <v>8339</v>
      </c>
      <c r="S2144" s="10">
        <f t="shared" si="103"/>
        <v>42368.701504629629</v>
      </c>
      <c r="T2144" s="12">
        <f t="shared" si="103"/>
        <v>42340.701504629629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19">
        <f t="shared" si="101"/>
        <v>0.1125</v>
      </c>
      <c r="P2145">
        <f t="shared" si="102"/>
        <v>45</v>
      </c>
      <c r="Q2145" t="s">
        <v>8338</v>
      </c>
      <c r="R2145" t="s">
        <v>8339</v>
      </c>
      <c r="S2145" s="10">
        <f t="shared" si="103"/>
        <v>40380.791666666664</v>
      </c>
      <c r="T2145" s="12">
        <f t="shared" si="103"/>
        <v>40332.886712962965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19">
        <f t="shared" si="101"/>
        <v>1.7098591549295775E-2</v>
      </c>
      <c r="P2146">
        <f t="shared" si="102"/>
        <v>25.291666666666668</v>
      </c>
      <c r="Q2146" t="s">
        <v>8338</v>
      </c>
      <c r="R2146" t="s">
        <v>8339</v>
      </c>
      <c r="S2146" s="10">
        <f t="shared" si="103"/>
        <v>41531.546759259261</v>
      </c>
      <c r="T2146" s="12">
        <f t="shared" si="103"/>
        <v>41499.546759259261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19">
        <f t="shared" si="101"/>
        <v>0.30433333333333334</v>
      </c>
      <c r="P2147">
        <f t="shared" si="102"/>
        <v>51.292134831460672</v>
      </c>
      <c r="Q2147" t="s">
        <v>8338</v>
      </c>
      <c r="R2147" t="s">
        <v>8339</v>
      </c>
      <c r="S2147" s="10">
        <f t="shared" si="103"/>
        <v>41605.279097222221</v>
      </c>
      <c r="T2147" s="12">
        <f t="shared" si="103"/>
        <v>41575.237430555557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19">
        <f t="shared" si="101"/>
        <v>2.0000000000000001E-4</v>
      </c>
      <c r="P2148">
        <f t="shared" si="102"/>
        <v>1</v>
      </c>
      <c r="Q2148" t="s">
        <v>8338</v>
      </c>
      <c r="R2148" t="s">
        <v>8339</v>
      </c>
      <c r="S2148" s="10">
        <f t="shared" si="103"/>
        <v>42411.679513888885</v>
      </c>
      <c r="T2148" s="12">
        <f t="shared" si="103"/>
        <v>42397.679513888885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19">
        <f t="shared" si="101"/>
        <v>6.9641025641025639E-3</v>
      </c>
      <c r="P2149">
        <f t="shared" si="102"/>
        <v>49.381818181818183</v>
      </c>
      <c r="Q2149" t="s">
        <v>8338</v>
      </c>
      <c r="R2149" t="s">
        <v>8339</v>
      </c>
      <c r="S2149" s="10">
        <f t="shared" si="103"/>
        <v>41959.337361111116</v>
      </c>
      <c r="T2149" s="12">
        <f t="shared" si="103"/>
        <v>41927.295694444445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19">
        <f t="shared" si="101"/>
        <v>0.02</v>
      </c>
      <c r="P2150">
        <f t="shared" si="102"/>
        <v>1</v>
      </c>
      <c r="Q2150" t="s">
        <v>8338</v>
      </c>
      <c r="R2150" t="s">
        <v>8339</v>
      </c>
      <c r="S2150" s="10">
        <f t="shared" si="103"/>
        <v>42096.691921296297</v>
      </c>
      <c r="T2150" s="12">
        <f t="shared" si="103"/>
        <v>42066.733587962968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19">
        <f t="shared" si="101"/>
        <v>0</v>
      </c>
      <c r="P2151" t="e">
        <f t="shared" si="102"/>
        <v>#DIV/0!</v>
      </c>
      <c r="Q2151" t="s">
        <v>8338</v>
      </c>
      <c r="R2151" t="s">
        <v>8339</v>
      </c>
      <c r="S2151" s="10">
        <f t="shared" si="103"/>
        <v>40390</v>
      </c>
      <c r="T2151" s="12">
        <f t="shared" si="103"/>
        <v>40355.024953703702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19">
        <f t="shared" si="101"/>
        <v>8.0999999999999996E-3</v>
      </c>
      <c r="P2152">
        <f t="shared" si="102"/>
        <v>101.25</v>
      </c>
      <c r="Q2152" t="s">
        <v>8338</v>
      </c>
      <c r="R2152" t="s">
        <v>8339</v>
      </c>
      <c r="S2152" s="10">
        <f t="shared" si="103"/>
        <v>42564.284710648149</v>
      </c>
      <c r="T2152" s="12">
        <f t="shared" si="103"/>
        <v>42534.284710648149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19">
        <f t="shared" si="101"/>
        <v>2.6222222222222224E-3</v>
      </c>
      <c r="P2153">
        <f t="shared" si="102"/>
        <v>19.666666666666668</v>
      </c>
      <c r="Q2153" t="s">
        <v>8338</v>
      </c>
      <c r="R2153" t="s">
        <v>8339</v>
      </c>
      <c r="S2153" s="10">
        <f t="shared" si="103"/>
        <v>42550.847384259265</v>
      </c>
      <c r="T2153" s="12">
        <f t="shared" si="103"/>
        <v>42520.847384259265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19">
        <f t="shared" si="101"/>
        <v>1.6666666666666668E-3</v>
      </c>
      <c r="P2154">
        <f t="shared" si="102"/>
        <v>12.5</v>
      </c>
      <c r="Q2154" t="s">
        <v>8338</v>
      </c>
      <c r="R2154" t="s">
        <v>8339</v>
      </c>
      <c r="S2154" s="10">
        <f t="shared" si="103"/>
        <v>41713.790613425925</v>
      </c>
      <c r="T2154" s="12">
        <f t="shared" si="103"/>
        <v>41683.832280092596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19">
        <f t="shared" si="101"/>
        <v>9.1244548809124457E-5</v>
      </c>
      <c r="P2155">
        <f t="shared" si="102"/>
        <v>8.5</v>
      </c>
      <c r="Q2155" t="s">
        <v>8338</v>
      </c>
      <c r="R2155" t="s">
        <v>8339</v>
      </c>
      <c r="S2155" s="10">
        <f t="shared" si="103"/>
        <v>42014.332638888889</v>
      </c>
      <c r="T2155" s="12">
        <f t="shared" si="103"/>
        <v>41974.911087962959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19">
        <f t="shared" si="101"/>
        <v>8.0000000000000002E-3</v>
      </c>
      <c r="P2156">
        <f t="shared" si="102"/>
        <v>1</v>
      </c>
      <c r="Q2156" t="s">
        <v>8338</v>
      </c>
      <c r="R2156" t="s">
        <v>8339</v>
      </c>
      <c r="S2156" s="10">
        <f t="shared" si="103"/>
        <v>41667.632256944446</v>
      </c>
      <c r="T2156" s="12">
        <f t="shared" si="103"/>
        <v>41647.632256944446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19">
        <f t="shared" si="101"/>
        <v>2.3E-2</v>
      </c>
      <c r="P2157">
        <f t="shared" si="102"/>
        <v>23</v>
      </c>
      <c r="Q2157" t="s">
        <v>8338</v>
      </c>
      <c r="R2157" t="s">
        <v>8339</v>
      </c>
      <c r="S2157" s="10">
        <f t="shared" si="103"/>
        <v>42460.70584490741</v>
      </c>
      <c r="T2157" s="12">
        <f t="shared" si="103"/>
        <v>42430.747511574074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19">
        <f t="shared" si="101"/>
        <v>2.6660714285714284E-2</v>
      </c>
      <c r="P2158">
        <f t="shared" si="102"/>
        <v>17.987951807228917</v>
      </c>
      <c r="Q2158" t="s">
        <v>8338</v>
      </c>
      <c r="R2158" t="s">
        <v>8339</v>
      </c>
      <c r="S2158" s="10">
        <f t="shared" si="103"/>
        <v>41533.85423611111</v>
      </c>
      <c r="T2158" s="12">
        <f t="shared" si="103"/>
        <v>41488.85423611111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19">
        <f t="shared" si="101"/>
        <v>0.28192</v>
      </c>
      <c r="P2159">
        <f t="shared" si="102"/>
        <v>370.94736842105266</v>
      </c>
      <c r="Q2159" t="s">
        <v>8338</v>
      </c>
      <c r="R2159" t="s">
        <v>8339</v>
      </c>
      <c r="S2159" s="10">
        <f t="shared" si="103"/>
        <v>42727.332638888889</v>
      </c>
      <c r="T2159" s="12">
        <f t="shared" si="103"/>
        <v>42694.98128472222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19">
        <f t="shared" si="101"/>
        <v>6.5900366666666668E-2</v>
      </c>
      <c r="P2160">
        <f t="shared" si="102"/>
        <v>63.569485530546629</v>
      </c>
      <c r="Q2160" t="s">
        <v>8338</v>
      </c>
      <c r="R2160" t="s">
        <v>8339</v>
      </c>
      <c r="S2160" s="10">
        <f t="shared" si="103"/>
        <v>41309.853865740741</v>
      </c>
      <c r="T2160" s="12">
        <f t="shared" si="103"/>
        <v>41264.853865740741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19">
        <f t="shared" si="101"/>
        <v>7.2222222222222219E-3</v>
      </c>
      <c r="P2161">
        <f t="shared" si="102"/>
        <v>13</v>
      </c>
      <c r="Q2161" t="s">
        <v>8338</v>
      </c>
      <c r="R2161" t="s">
        <v>8339</v>
      </c>
      <c r="S2161" s="10">
        <f t="shared" si="103"/>
        <v>40740.731180555551</v>
      </c>
      <c r="T2161" s="12">
        <f t="shared" si="103"/>
        <v>40710.731180555551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19">
        <f t="shared" si="101"/>
        <v>8.5000000000000006E-3</v>
      </c>
      <c r="P2162">
        <f t="shared" si="102"/>
        <v>5.3125</v>
      </c>
      <c r="Q2162" t="s">
        <v>8338</v>
      </c>
      <c r="R2162" t="s">
        <v>8339</v>
      </c>
      <c r="S2162" s="10">
        <f t="shared" si="103"/>
        <v>41048.711863425924</v>
      </c>
      <c r="T2162" s="12">
        <f t="shared" si="103"/>
        <v>41018.711863425924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19">
        <f t="shared" si="101"/>
        <v>1.1575</v>
      </c>
      <c r="P2163">
        <f t="shared" si="102"/>
        <v>35.615384615384613</v>
      </c>
      <c r="Q2163" t="s">
        <v>8330</v>
      </c>
      <c r="R2163" t="s">
        <v>8331</v>
      </c>
      <c r="S2163" s="10">
        <f t="shared" si="103"/>
        <v>42270.852534722217</v>
      </c>
      <c r="T2163" s="12">
        <f t="shared" si="103"/>
        <v>42240.852534722217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19">
        <f t="shared" si="101"/>
        <v>1.1226666666666667</v>
      </c>
      <c r="P2164">
        <f t="shared" si="102"/>
        <v>87.103448275862064</v>
      </c>
      <c r="Q2164" t="s">
        <v>8330</v>
      </c>
      <c r="R2164" t="s">
        <v>8331</v>
      </c>
      <c r="S2164" s="10">
        <f t="shared" si="103"/>
        <v>41844.766099537039</v>
      </c>
      <c r="T2164" s="12">
        <f t="shared" si="103"/>
        <v>41813.766099537039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19">
        <f t="shared" si="101"/>
        <v>1.3220000000000001</v>
      </c>
      <c r="P2165">
        <f t="shared" si="102"/>
        <v>75.11363636363636</v>
      </c>
      <c r="Q2165" t="s">
        <v>8330</v>
      </c>
      <c r="R2165" t="s">
        <v>8331</v>
      </c>
      <c r="S2165" s="10">
        <f t="shared" si="103"/>
        <v>42163.159722222219</v>
      </c>
      <c r="T2165" s="12">
        <f t="shared" si="103"/>
        <v>42111.899537037039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19">
        <f t="shared" si="101"/>
        <v>1.0263636363636364</v>
      </c>
      <c r="P2166">
        <f t="shared" si="102"/>
        <v>68.01204819277109</v>
      </c>
      <c r="Q2166" t="s">
        <v>8330</v>
      </c>
      <c r="R2166" t="s">
        <v>8331</v>
      </c>
      <c r="S2166" s="10">
        <f t="shared" si="103"/>
        <v>42546.165972222225</v>
      </c>
      <c r="T2166" s="12">
        <f t="shared" si="103"/>
        <v>42515.71775462963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19">
        <f t="shared" si="101"/>
        <v>1.3864000000000001</v>
      </c>
      <c r="P2167">
        <f t="shared" si="102"/>
        <v>29.623931623931625</v>
      </c>
      <c r="Q2167" t="s">
        <v>8330</v>
      </c>
      <c r="R2167" t="s">
        <v>8331</v>
      </c>
      <c r="S2167" s="10">
        <f t="shared" si="103"/>
        <v>42468.625405092593</v>
      </c>
      <c r="T2167" s="12">
        <f t="shared" si="103"/>
        <v>42438.667071759264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19">
        <f t="shared" si="101"/>
        <v>1.466</v>
      </c>
      <c r="P2168">
        <f t="shared" si="102"/>
        <v>91.625</v>
      </c>
      <c r="Q2168" t="s">
        <v>8330</v>
      </c>
      <c r="R2168" t="s">
        <v>8331</v>
      </c>
      <c r="S2168" s="10">
        <f t="shared" si="103"/>
        <v>41978.879837962959</v>
      </c>
      <c r="T2168" s="12">
        <f t="shared" si="103"/>
        <v>41933.838171296295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19">
        <f t="shared" si="101"/>
        <v>1.2</v>
      </c>
      <c r="P2169">
        <f t="shared" si="102"/>
        <v>22.5</v>
      </c>
      <c r="Q2169" t="s">
        <v>8330</v>
      </c>
      <c r="R2169" t="s">
        <v>8331</v>
      </c>
      <c r="S2169" s="10">
        <f t="shared" si="103"/>
        <v>41167.066400462965</v>
      </c>
      <c r="T2169" s="12">
        <f t="shared" si="103"/>
        <v>41153.066400462965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19">
        <f t="shared" si="101"/>
        <v>1.215816111111111</v>
      </c>
      <c r="P2170">
        <f t="shared" si="102"/>
        <v>64.366735294117646</v>
      </c>
      <c r="Q2170" t="s">
        <v>8330</v>
      </c>
      <c r="R2170" t="s">
        <v>8331</v>
      </c>
      <c r="S2170" s="10">
        <f t="shared" si="103"/>
        <v>42776.208333333328</v>
      </c>
      <c r="T2170" s="12">
        <f t="shared" si="103"/>
        <v>42745.600243055553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19">
        <f t="shared" si="101"/>
        <v>1</v>
      </c>
      <c r="P2171">
        <f t="shared" si="102"/>
        <v>21.857142857142858</v>
      </c>
      <c r="Q2171" t="s">
        <v>8330</v>
      </c>
      <c r="R2171" t="s">
        <v>8331</v>
      </c>
      <c r="S2171" s="10">
        <f t="shared" si="103"/>
        <v>42796.700821759259</v>
      </c>
      <c r="T2171" s="12">
        <f t="shared" si="103"/>
        <v>42793.700821759259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19">
        <f t="shared" si="101"/>
        <v>1.8085714285714285</v>
      </c>
      <c r="P2172">
        <f t="shared" si="102"/>
        <v>33.315789473684212</v>
      </c>
      <c r="Q2172" t="s">
        <v>8330</v>
      </c>
      <c r="R2172" t="s">
        <v>8331</v>
      </c>
      <c r="S2172" s="10">
        <f t="shared" si="103"/>
        <v>42238.750254629631</v>
      </c>
      <c r="T2172" s="12">
        <f t="shared" si="103"/>
        <v>42198.750254629631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19">
        <f t="shared" si="101"/>
        <v>1.0607500000000001</v>
      </c>
      <c r="P2173">
        <f t="shared" si="102"/>
        <v>90.276595744680847</v>
      </c>
      <c r="Q2173" t="s">
        <v>8330</v>
      </c>
      <c r="R2173" t="s">
        <v>8331</v>
      </c>
      <c r="S2173" s="10">
        <f t="shared" si="103"/>
        <v>42177.208333333328</v>
      </c>
      <c r="T2173" s="12">
        <f t="shared" si="103"/>
        <v>42141.95711805555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19">
        <f t="shared" si="101"/>
        <v>1</v>
      </c>
      <c r="P2174">
        <f t="shared" si="102"/>
        <v>76.92307692307692</v>
      </c>
      <c r="Q2174" t="s">
        <v>8330</v>
      </c>
      <c r="R2174" t="s">
        <v>8331</v>
      </c>
      <c r="S2174" s="10">
        <f t="shared" si="103"/>
        <v>42112.580092592587</v>
      </c>
      <c r="T2174" s="12">
        <f t="shared" si="103"/>
        <v>42082.580092592587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19">
        <f t="shared" si="101"/>
        <v>1.2692857142857144</v>
      </c>
      <c r="P2175">
        <f t="shared" si="102"/>
        <v>59.233333333333334</v>
      </c>
      <c r="Q2175" t="s">
        <v>8330</v>
      </c>
      <c r="R2175" t="s">
        <v>8331</v>
      </c>
      <c r="S2175" s="10">
        <f t="shared" si="103"/>
        <v>41527.165972222225</v>
      </c>
      <c r="T2175" s="12">
        <f t="shared" si="103"/>
        <v>41495.692627314813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19">
        <f t="shared" si="101"/>
        <v>1.0297499999999999</v>
      </c>
      <c r="P2176">
        <f t="shared" si="102"/>
        <v>65.38095238095238</v>
      </c>
      <c r="Q2176" t="s">
        <v>8330</v>
      </c>
      <c r="R2176" t="s">
        <v>8331</v>
      </c>
      <c r="S2176" s="10">
        <f t="shared" si="103"/>
        <v>42495.542905092589</v>
      </c>
      <c r="T2176" s="12">
        <f t="shared" si="103"/>
        <v>42465.542905092589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19">
        <f t="shared" si="101"/>
        <v>2.5</v>
      </c>
      <c r="P2177">
        <f t="shared" si="102"/>
        <v>67.307692307692307</v>
      </c>
      <c r="Q2177" t="s">
        <v>8330</v>
      </c>
      <c r="R2177" t="s">
        <v>8331</v>
      </c>
      <c r="S2177" s="10">
        <f t="shared" si="103"/>
        <v>42572.009097222224</v>
      </c>
      <c r="T2177" s="12">
        <f t="shared" si="103"/>
        <v>42565.009097222224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19">
        <f t="shared" si="101"/>
        <v>1.2602</v>
      </c>
      <c r="P2178">
        <f t="shared" si="102"/>
        <v>88.74647887323944</v>
      </c>
      <c r="Q2178" t="s">
        <v>8330</v>
      </c>
      <c r="R2178" t="s">
        <v>8331</v>
      </c>
      <c r="S2178" s="10">
        <f t="shared" si="103"/>
        <v>42126.633206018523</v>
      </c>
      <c r="T2178" s="12">
        <f t="shared" si="103"/>
        <v>42096.633206018523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19">
        <f t="shared" ref="O2179:O2242" si="104">E2179/D2179</f>
        <v>1.0012000000000001</v>
      </c>
      <c r="P2179">
        <f t="shared" ref="P2179:P2242" si="105">E2179/L2179</f>
        <v>65.868421052631575</v>
      </c>
      <c r="Q2179" t="s">
        <v>8330</v>
      </c>
      <c r="R2179" t="s">
        <v>8331</v>
      </c>
      <c r="S2179" s="10">
        <f t="shared" ref="S2179:T2242" si="106">(((I2179/60)/60)/24)+DATE(1970,1,1)</f>
        <v>42527.250775462962</v>
      </c>
      <c r="T2179" s="12">
        <f t="shared" si="106"/>
        <v>42502.250775462962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19">
        <f t="shared" si="104"/>
        <v>1.3864000000000001</v>
      </c>
      <c r="P2180">
        <f t="shared" si="105"/>
        <v>40.349243306169967</v>
      </c>
      <c r="Q2180" t="s">
        <v>8330</v>
      </c>
      <c r="R2180" t="s">
        <v>8331</v>
      </c>
      <c r="S2180" s="10">
        <f t="shared" si="106"/>
        <v>42753.63653935185</v>
      </c>
      <c r="T2180" s="12">
        <f t="shared" si="106"/>
        <v>42723.63653935185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19">
        <f t="shared" si="104"/>
        <v>1.6140000000000001</v>
      </c>
      <c r="P2181">
        <f t="shared" si="105"/>
        <v>76.857142857142861</v>
      </c>
      <c r="Q2181" t="s">
        <v>8330</v>
      </c>
      <c r="R2181" t="s">
        <v>8331</v>
      </c>
      <c r="S2181" s="10">
        <f t="shared" si="106"/>
        <v>42105.171203703707</v>
      </c>
      <c r="T2181" s="12">
        <f t="shared" si="106"/>
        <v>42075.171203703707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19">
        <f t="shared" si="104"/>
        <v>1.071842</v>
      </c>
      <c r="P2182">
        <f t="shared" si="105"/>
        <v>68.707820512820518</v>
      </c>
      <c r="Q2182" t="s">
        <v>8330</v>
      </c>
      <c r="R2182" t="s">
        <v>8331</v>
      </c>
      <c r="S2182" s="10">
        <f t="shared" si="106"/>
        <v>42321.711435185185</v>
      </c>
      <c r="T2182" s="12">
        <f t="shared" si="106"/>
        <v>42279.669768518521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19">
        <f t="shared" si="104"/>
        <v>1.5309999999999999</v>
      </c>
      <c r="P2183">
        <f t="shared" si="105"/>
        <v>57.773584905660378</v>
      </c>
      <c r="Q2183" t="s">
        <v>8338</v>
      </c>
      <c r="R2183" t="s">
        <v>8356</v>
      </c>
      <c r="S2183" s="10">
        <f t="shared" si="106"/>
        <v>42787.005243055552</v>
      </c>
      <c r="T2183" s="12">
        <f t="shared" si="106"/>
        <v>42773.005243055552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19">
        <f t="shared" si="104"/>
        <v>5.2416666666666663</v>
      </c>
      <c r="P2184">
        <f t="shared" si="105"/>
        <v>44.171348314606739</v>
      </c>
      <c r="Q2184" t="s">
        <v>8338</v>
      </c>
      <c r="R2184" t="s">
        <v>8356</v>
      </c>
      <c r="S2184" s="10">
        <f t="shared" si="106"/>
        <v>41914.900752314818</v>
      </c>
      <c r="T2184" s="12">
        <f t="shared" si="106"/>
        <v>41879.900752314818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19">
        <f t="shared" si="104"/>
        <v>4.8927777777777779</v>
      </c>
      <c r="P2185">
        <f t="shared" si="105"/>
        <v>31.566308243727597</v>
      </c>
      <c r="Q2185" t="s">
        <v>8338</v>
      </c>
      <c r="R2185" t="s">
        <v>8356</v>
      </c>
      <c r="S2185" s="10">
        <f t="shared" si="106"/>
        <v>42775.208333333328</v>
      </c>
      <c r="T2185" s="12">
        <f t="shared" si="106"/>
        <v>42745.365474537044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19">
        <f t="shared" si="104"/>
        <v>2.8473999999999999</v>
      </c>
      <c r="P2186">
        <f t="shared" si="105"/>
        <v>107.04511278195488</v>
      </c>
      <c r="Q2186" t="s">
        <v>8338</v>
      </c>
      <c r="R2186" t="s">
        <v>8356</v>
      </c>
      <c r="S2186" s="10">
        <f t="shared" si="106"/>
        <v>42394.666666666672</v>
      </c>
      <c r="T2186" s="12">
        <f t="shared" si="106"/>
        <v>42380.690289351856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19">
        <f t="shared" si="104"/>
        <v>18.569700000000001</v>
      </c>
      <c r="P2187">
        <f t="shared" si="105"/>
        <v>149.03451043338683</v>
      </c>
      <c r="Q2187" t="s">
        <v>8338</v>
      </c>
      <c r="R2187" t="s">
        <v>8356</v>
      </c>
      <c r="S2187" s="10">
        <f t="shared" si="106"/>
        <v>41359.349988425929</v>
      </c>
      <c r="T2187" s="12">
        <f t="shared" si="106"/>
        <v>41319.349988425929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19">
        <f t="shared" si="104"/>
        <v>1.0967499999999999</v>
      </c>
      <c r="P2188">
        <f t="shared" si="105"/>
        <v>55.956632653061227</v>
      </c>
      <c r="Q2188" t="s">
        <v>8338</v>
      </c>
      <c r="R2188" t="s">
        <v>8356</v>
      </c>
      <c r="S2188" s="10">
        <f t="shared" si="106"/>
        <v>42620.083333333328</v>
      </c>
      <c r="T2188" s="12">
        <f t="shared" si="106"/>
        <v>42583.615081018521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19">
        <f t="shared" si="104"/>
        <v>10.146425000000001</v>
      </c>
      <c r="P2189">
        <f t="shared" si="105"/>
        <v>56.970381807973048</v>
      </c>
      <c r="Q2189" t="s">
        <v>8338</v>
      </c>
      <c r="R2189" t="s">
        <v>8356</v>
      </c>
      <c r="S2189" s="10">
        <f t="shared" si="106"/>
        <v>42097.165972222225</v>
      </c>
      <c r="T2189" s="12">
        <f t="shared" si="106"/>
        <v>42068.209097222221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19">
        <f t="shared" si="104"/>
        <v>4.1217692027666546</v>
      </c>
      <c r="P2190">
        <f t="shared" si="105"/>
        <v>44.056420233463037</v>
      </c>
      <c r="Q2190" t="s">
        <v>8338</v>
      </c>
      <c r="R2190" t="s">
        <v>8356</v>
      </c>
      <c r="S2190" s="10">
        <f t="shared" si="106"/>
        <v>42668.708333333328</v>
      </c>
      <c r="T2190" s="12">
        <f t="shared" si="106"/>
        <v>42633.586122685185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19">
        <f t="shared" si="104"/>
        <v>5.0324999999999998</v>
      </c>
      <c r="P2191">
        <f t="shared" si="105"/>
        <v>68.625</v>
      </c>
      <c r="Q2191" t="s">
        <v>8338</v>
      </c>
      <c r="R2191" t="s">
        <v>8356</v>
      </c>
      <c r="S2191" s="10">
        <f t="shared" si="106"/>
        <v>42481.916666666672</v>
      </c>
      <c r="T2191" s="12">
        <f t="shared" si="106"/>
        <v>42467.788194444445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19">
        <f t="shared" si="104"/>
        <v>1.8461052631578947</v>
      </c>
      <c r="P2192">
        <f t="shared" si="105"/>
        <v>65.318435754189949</v>
      </c>
      <c r="Q2192" t="s">
        <v>8338</v>
      </c>
      <c r="R2192" t="s">
        <v>8356</v>
      </c>
      <c r="S2192" s="10">
        <f t="shared" si="106"/>
        <v>42452.290972222225</v>
      </c>
      <c r="T2192" s="12">
        <f t="shared" si="106"/>
        <v>42417.625046296293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19">
        <f t="shared" si="104"/>
        <v>1.1973333333333334</v>
      </c>
      <c r="P2193">
        <f t="shared" si="105"/>
        <v>35.92</v>
      </c>
      <c r="Q2193" t="s">
        <v>8338</v>
      </c>
      <c r="R2193" t="s">
        <v>8356</v>
      </c>
      <c r="S2193" s="10">
        <f t="shared" si="106"/>
        <v>42780.833645833336</v>
      </c>
      <c r="T2193" s="12">
        <f t="shared" si="106"/>
        <v>42768.833645833336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19">
        <f t="shared" si="104"/>
        <v>10.812401666666668</v>
      </c>
      <c r="P2194">
        <f t="shared" si="105"/>
        <v>40.070667078443485</v>
      </c>
      <c r="Q2194" t="s">
        <v>8338</v>
      </c>
      <c r="R2194" t="s">
        <v>8356</v>
      </c>
      <c r="S2194" s="10">
        <f t="shared" si="106"/>
        <v>42719.958333333328</v>
      </c>
      <c r="T2194" s="12">
        <f t="shared" si="106"/>
        <v>42691.8512037037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19">
        <f t="shared" si="104"/>
        <v>4.5237333333333334</v>
      </c>
      <c r="P2195">
        <f t="shared" si="105"/>
        <v>75.647714604236342</v>
      </c>
      <c r="Q2195" t="s">
        <v>8338</v>
      </c>
      <c r="R2195" t="s">
        <v>8356</v>
      </c>
      <c r="S2195" s="10">
        <f t="shared" si="106"/>
        <v>42695.207638888889</v>
      </c>
      <c r="T2195" s="12">
        <f t="shared" si="106"/>
        <v>42664.405925925923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19">
        <f t="shared" si="104"/>
        <v>5.3737000000000004</v>
      </c>
      <c r="P2196">
        <f t="shared" si="105"/>
        <v>61.203872437357631</v>
      </c>
      <c r="Q2196" t="s">
        <v>8338</v>
      </c>
      <c r="R2196" t="s">
        <v>8356</v>
      </c>
      <c r="S2196" s="10">
        <f t="shared" si="106"/>
        <v>42455.716319444444</v>
      </c>
      <c r="T2196" s="12">
        <f t="shared" si="106"/>
        <v>42425.757986111115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19">
        <f t="shared" si="104"/>
        <v>1.2032608695652174</v>
      </c>
      <c r="P2197">
        <f t="shared" si="105"/>
        <v>48.130434782608695</v>
      </c>
      <c r="Q2197" t="s">
        <v>8338</v>
      </c>
      <c r="R2197" t="s">
        <v>8356</v>
      </c>
      <c r="S2197" s="10">
        <f t="shared" si="106"/>
        <v>42227.771990740745</v>
      </c>
      <c r="T2197" s="12">
        <f t="shared" si="106"/>
        <v>42197.771990740745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19">
        <f t="shared" si="104"/>
        <v>1.1383571428571428</v>
      </c>
      <c r="P2198">
        <f t="shared" si="105"/>
        <v>68.106837606837601</v>
      </c>
      <c r="Q2198" t="s">
        <v>8338</v>
      </c>
      <c r="R2198" t="s">
        <v>8356</v>
      </c>
      <c r="S2198" s="10">
        <f t="shared" si="106"/>
        <v>42706.291666666672</v>
      </c>
      <c r="T2198" s="12">
        <f t="shared" si="106"/>
        <v>42675.487291666665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19">
        <f t="shared" si="104"/>
        <v>9.5103109999999997</v>
      </c>
      <c r="P2199">
        <f t="shared" si="105"/>
        <v>65.891300230946882</v>
      </c>
      <c r="Q2199" t="s">
        <v>8338</v>
      </c>
      <c r="R2199" t="s">
        <v>8356</v>
      </c>
      <c r="S2199" s="10">
        <f t="shared" si="106"/>
        <v>42063.584016203706</v>
      </c>
      <c r="T2199" s="12">
        <f t="shared" si="106"/>
        <v>42033.584016203706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19">
        <f t="shared" si="104"/>
        <v>1.3289249999999999</v>
      </c>
      <c r="P2200">
        <f t="shared" si="105"/>
        <v>81.654377880184327</v>
      </c>
      <c r="Q2200" t="s">
        <v>8338</v>
      </c>
      <c r="R2200" t="s">
        <v>8356</v>
      </c>
      <c r="S2200" s="10">
        <f t="shared" si="106"/>
        <v>42322.555555555555</v>
      </c>
      <c r="T2200" s="12">
        <f t="shared" si="106"/>
        <v>42292.513888888891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19">
        <f t="shared" si="104"/>
        <v>1.4697777777777778</v>
      </c>
      <c r="P2201">
        <f t="shared" si="105"/>
        <v>52.701195219123505</v>
      </c>
      <c r="Q2201" t="s">
        <v>8338</v>
      </c>
      <c r="R2201" t="s">
        <v>8356</v>
      </c>
      <c r="S2201" s="10">
        <f t="shared" si="106"/>
        <v>42292.416643518518</v>
      </c>
      <c r="T2201" s="12">
        <f t="shared" si="106"/>
        <v>42262.416643518518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19">
        <f t="shared" si="104"/>
        <v>5.4215</v>
      </c>
      <c r="P2202">
        <f t="shared" si="105"/>
        <v>41.228136882129277</v>
      </c>
      <c r="Q2202" t="s">
        <v>8338</v>
      </c>
      <c r="R2202" t="s">
        <v>8356</v>
      </c>
      <c r="S2202" s="10">
        <f t="shared" si="106"/>
        <v>42191.125</v>
      </c>
      <c r="T2202" s="12">
        <f t="shared" si="106"/>
        <v>42163.625787037032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19">
        <f t="shared" si="104"/>
        <v>3.8271818181818182</v>
      </c>
      <c r="P2203">
        <f t="shared" si="105"/>
        <v>15.035357142857142</v>
      </c>
      <c r="Q2203" t="s">
        <v>8330</v>
      </c>
      <c r="R2203" t="s">
        <v>8335</v>
      </c>
      <c r="S2203" s="10">
        <f t="shared" si="106"/>
        <v>41290.846817129634</v>
      </c>
      <c r="T2203" s="12">
        <f t="shared" si="106"/>
        <v>41276.846817129634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19">
        <f t="shared" si="104"/>
        <v>7.0418124999999998</v>
      </c>
      <c r="P2204">
        <f t="shared" si="105"/>
        <v>39.066920943134534</v>
      </c>
      <c r="Q2204" t="s">
        <v>8330</v>
      </c>
      <c r="R2204" t="s">
        <v>8335</v>
      </c>
      <c r="S2204" s="10">
        <f t="shared" si="106"/>
        <v>41214.849166666667</v>
      </c>
      <c r="T2204" s="12">
        <f t="shared" si="106"/>
        <v>41184.849166666667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19">
        <f t="shared" si="104"/>
        <v>1.0954999999999999</v>
      </c>
      <c r="P2205">
        <f t="shared" si="105"/>
        <v>43.82</v>
      </c>
      <c r="Q2205" t="s">
        <v>8330</v>
      </c>
      <c r="R2205" t="s">
        <v>8335</v>
      </c>
      <c r="S2205" s="10">
        <f t="shared" si="106"/>
        <v>42271.85974537037</v>
      </c>
      <c r="T2205" s="12">
        <f t="shared" si="106"/>
        <v>42241.85974537037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19">
        <f t="shared" si="104"/>
        <v>1.3286666666666667</v>
      </c>
      <c r="P2206">
        <f t="shared" si="105"/>
        <v>27.301369863013697</v>
      </c>
      <c r="Q2206" t="s">
        <v>8330</v>
      </c>
      <c r="R2206" t="s">
        <v>8335</v>
      </c>
      <c r="S2206" s="10">
        <f t="shared" si="106"/>
        <v>41342.311562499999</v>
      </c>
      <c r="T2206" s="12">
        <f t="shared" si="106"/>
        <v>41312.311562499999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19">
        <f t="shared" si="104"/>
        <v>1.52</v>
      </c>
      <c r="P2207">
        <f t="shared" si="105"/>
        <v>42.222222222222221</v>
      </c>
      <c r="Q2207" t="s">
        <v>8330</v>
      </c>
      <c r="R2207" t="s">
        <v>8335</v>
      </c>
      <c r="S2207" s="10">
        <f t="shared" si="106"/>
        <v>41061.82163194444</v>
      </c>
      <c r="T2207" s="12">
        <f t="shared" si="106"/>
        <v>41031.82163194444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19">
        <f t="shared" si="104"/>
        <v>1.0272727272727273</v>
      </c>
      <c r="P2208">
        <f t="shared" si="105"/>
        <v>33.235294117647058</v>
      </c>
      <c r="Q2208" t="s">
        <v>8330</v>
      </c>
      <c r="R2208" t="s">
        <v>8335</v>
      </c>
      <c r="S2208" s="10">
        <f t="shared" si="106"/>
        <v>41015.257222222222</v>
      </c>
      <c r="T2208" s="12">
        <f t="shared" si="106"/>
        <v>40997.257222222222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19">
        <f t="shared" si="104"/>
        <v>1</v>
      </c>
      <c r="P2209">
        <f t="shared" si="105"/>
        <v>285.71428571428572</v>
      </c>
      <c r="Q2209" t="s">
        <v>8330</v>
      </c>
      <c r="R2209" t="s">
        <v>8335</v>
      </c>
      <c r="S2209" s="10">
        <f t="shared" si="106"/>
        <v>41594.235798611109</v>
      </c>
      <c r="T2209" s="12">
        <f t="shared" si="106"/>
        <v>41564.194131944445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19">
        <f t="shared" si="104"/>
        <v>1.016</v>
      </c>
      <c r="P2210">
        <f t="shared" si="105"/>
        <v>42.333333333333336</v>
      </c>
      <c r="Q2210" t="s">
        <v>8330</v>
      </c>
      <c r="R2210" t="s">
        <v>8335</v>
      </c>
      <c r="S2210" s="10">
        <f t="shared" si="106"/>
        <v>41006.166666666664</v>
      </c>
      <c r="T2210" s="12">
        <f t="shared" si="106"/>
        <v>40946.882245370369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19">
        <f t="shared" si="104"/>
        <v>1.508</v>
      </c>
      <c r="P2211">
        <f t="shared" si="105"/>
        <v>50.266666666666666</v>
      </c>
      <c r="Q2211" t="s">
        <v>8330</v>
      </c>
      <c r="R2211" t="s">
        <v>8335</v>
      </c>
      <c r="S2211" s="10">
        <f t="shared" si="106"/>
        <v>41743.958333333336</v>
      </c>
      <c r="T2211" s="12">
        <f t="shared" si="106"/>
        <v>41732.479675925926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19">
        <f t="shared" si="104"/>
        <v>1.11425</v>
      </c>
      <c r="P2212">
        <f t="shared" si="105"/>
        <v>61.902777777777779</v>
      </c>
      <c r="Q2212" t="s">
        <v>8330</v>
      </c>
      <c r="R2212" t="s">
        <v>8335</v>
      </c>
      <c r="S2212" s="10">
        <f t="shared" si="106"/>
        <v>41013.73333333333</v>
      </c>
      <c r="T2212" s="12">
        <f t="shared" si="106"/>
        <v>40956.066087962965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19">
        <f t="shared" si="104"/>
        <v>1.956</v>
      </c>
      <c r="P2213">
        <f t="shared" si="105"/>
        <v>40.75</v>
      </c>
      <c r="Q2213" t="s">
        <v>8330</v>
      </c>
      <c r="R2213" t="s">
        <v>8335</v>
      </c>
      <c r="S2213" s="10">
        <f t="shared" si="106"/>
        <v>41739.290972222225</v>
      </c>
      <c r="T2213" s="12">
        <f t="shared" si="106"/>
        <v>41716.785011574073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19">
        <f t="shared" si="104"/>
        <v>1.1438333333333333</v>
      </c>
      <c r="P2214">
        <f t="shared" si="105"/>
        <v>55.796747967479675</v>
      </c>
      <c r="Q2214" t="s">
        <v>8330</v>
      </c>
      <c r="R2214" t="s">
        <v>8335</v>
      </c>
      <c r="S2214" s="10">
        <f t="shared" si="106"/>
        <v>41582.041666666664</v>
      </c>
      <c r="T2214" s="12">
        <f t="shared" si="106"/>
        <v>41548.747418981482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19">
        <f t="shared" si="104"/>
        <v>2</v>
      </c>
      <c r="P2215">
        <f t="shared" si="105"/>
        <v>10</v>
      </c>
      <c r="Q2215" t="s">
        <v>8330</v>
      </c>
      <c r="R2215" t="s">
        <v>8335</v>
      </c>
      <c r="S2215" s="10">
        <f t="shared" si="106"/>
        <v>42139.826145833329</v>
      </c>
      <c r="T2215" s="12">
        <f t="shared" si="106"/>
        <v>42109.826145833329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19">
        <f t="shared" si="104"/>
        <v>2.9250166666666666</v>
      </c>
      <c r="P2216">
        <f t="shared" si="105"/>
        <v>73.125416666666666</v>
      </c>
      <c r="Q2216" t="s">
        <v>8330</v>
      </c>
      <c r="R2216" t="s">
        <v>8335</v>
      </c>
      <c r="S2216" s="10">
        <f t="shared" si="106"/>
        <v>41676.792222222226</v>
      </c>
      <c r="T2216" s="12">
        <f t="shared" si="106"/>
        <v>41646.792222222226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19">
        <f t="shared" si="104"/>
        <v>1.5636363636363637</v>
      </c>
      <c r="P2217">
        <f t="shared" si="105"/>
        <v>26.060606060606062</v>
      </c>
      <c r="Q2217" t="s">
        <v>8330</v>
      </c>
      <c r="R2217" t="s">
        <v>8335</v>
      </c>
      <c r="S2217" s="10">
        <f t="shared" si="106"/>
        <v>40981.290972222225</v>
      </c>
      <c r="T2217" s="12">
        <f t="shared" si="106"/>
        <v>40958.717268518521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19">
        <f t="shared" si="104"/>
        <v>1.0566666666666666</v>
      </c>
      <c r="P2218">
        <f t="shared" si="105"/>
        <v>22.642857142857142</v>
      </c>
      <c r="Q2218" t="s">
        <v>8330</v>
      </c>
      <c r="R2218" t="s">
        <v>8335</v>
      </c>
      <c r="S2218" s="10">
        <f t="shared" si="106"/>
        <v>42208.751678240747</v>
      </c>
      <c r="T2218" s="12">
        <f t="shared" si="106"/>
        <v>42194.751678240747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19">
        <f t="shared" si="104"/>
        <v>1.0119047619047619</v>
      </c>
      <c r="P2219">
        <f t="shared" si="105"/>
        <v>47.222222222222221</v>
      </c>
      <c r="Q2219" t="s">
        <v>8330</v>
      </c>
      <c r="R2219" t="s">
        <v>8335</v>
      </c>
      <c r="S2219" s="10">
        <f t="shared" si="106"/>
        <v>42310.333333333328</v>
      </c>
      <c r="T2219" s="12">
        <f t="shared" si="106"/>
        <v>42299.776770833334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19">
        <f t="shared" si="104"/>
        <v>1.2283299999999999</v>
      </c>
      <c r="P2220">
        <f t="shared" si="105"/>
        <v>32.324473684210524</v>
      </c>
      <c r="Q2220" t="s">
        <v>8330</v>
      </c>
      <c r="R2220" t="s">
        <v>8335</v>
      </c>
      <c r="S2220" s="10">
        <f t="shared" si="106"/>
        <v>41150</v>
      </c>
      <c r="T2220" s="12">
        <f t="shared" si="106"/>
        <v>41127.812303240738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19">
        <f t="shared" si="104"/>
        <v>1.0149999999999999</v>
      </c>
      <c r="P2221">
        <f t="shared" si="105"/>
        <v>53.421052631578945</v>
      </c>
      <c r="Q2221" t="s">
        <v>8330</v>
      </c>
      <c r="R2221" t="s">
        <v>8335</v>
      </c>
      <c r="S2221" s="10">
        <f t="shared" si="106"/>
        <v>42235.718888888892</v>
      </c>
      <c r="T2221" s="12">
        <f t="shared" si="106"/>
        <v>42205.718888888892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19">
        <f t="shared" si="104"/>
        <v>1.0114285714285713</v>
      </c>
      <c r="P2222">
        <f t="shared" si="105"/>
        <v>51.304347826086953</v>
      </c>
      <c r="Q2222" t="s">
        <v>8330</v>
      </c>
      <c r="R2222" t="s">
        <v>8335</v>
      </c>
      <c r="S2222" s="10">
        <f t="shared" si="106"/>
        <v>41482.060601851852</v>
      </c>
      <c r="T2222" s="12">
        <f t="shared" si="106"/>
        <v>41452.060601851852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19">
        <f t="shared" si="104"/>
        <v>1.0811999999999999</v>
      </c>
      <c r="P2223">
        <f t="shared" si="105"/>
        <v>37.197247706422019</v>
      </c>
      <c r="Q2223" t="s">
        <v>8338</v>
      </c>
      <c r="R2223" t="s">
        <v>8356</v>
      </c>
      <c r="S2223" s="10">
        <f t="shared" si="106"/>
        <v>42483</v>
      </c>
      <c r="T2223" s="12">
        <f t="shared" si="106"/>
        <v>42452.666770833333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19">
        <f t="shared" si="104"/>
        <v>1.6259999999999999</v>
      </c>
      <c r="P2224">
        <f t="shared" si="105"/>
        <v>27.1</v>
      </c>
      <c r="Q2224" t="s">
        <v>8338</v>
      </c>
      <c r="R2224" t="s">
        <v>8356</v>
      </c>
      <c r="S2224" s="10">
        <f t="shared" si="106"/>
        <v>40936.787581018521</v>
      </c>
      <c r="T2224" s="12">
        <f t="shared" si="106"/>
        <v>40906.787581018521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19">
        <f t="shared" si="104"/>
        <v>1.0580000000000001</v>
      </c>
      <c r="P2225">
        <f t="shared" si="105"/>
        <v>206.31</v>
      </c>
      <c r="Q2225" t="s">
        <v>8338</v>
      </c>
      <c r="R2225" t="s">
        <v>8356</v>
      </c>
      <c r="S2225" s="10">
        <f t="shared" si="106"/>
        <v>42182.640833333338</v>
      </c>
      <c r="T2225" s="12">
        <f t="shared" si="106"/>
        <v>42152.640833333338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19">
        <f t="shared" si="104"/>
        <v>2.4315000000000002</v>
      </c>
      <c r="P2226">
        <f t="shared" si="105"/>
        <v>82.145270270270274</v>
      </c>
      <c r="Q2226" t="s">
        <v>8338</v>
      </c>
      <c r="R2226" t="s">
        <v>8356</v>
      </c>
      <c r="S2226" s="10">
        <f t="shared" si="106"/>
        <v>42672.791666666672</v>
      </c>
      <c r="T2226" s="12">
        <f t="shared" si="106"/>
        <v>42644.667534722219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19">
        <f t="shared" si="104"/>
        <v>9.4483338095238096</v>
      </c>
      <c r="P2227">
        <f t="shared" si="105"/>
        <v>164.79651993355483</v>
      </c>
      <c r="Q2227" t="s">
        <v>8338</v>
      </c>
      <c r="R2227" t="s">
        <v>8356</v>
      </c>
      <c r="S2227" s="10">
        <f t="shared" si="106"/>
        <v>41903.79184027778</v>
      </c>
      <c r="T2227" s="12">
        <f t="shared" si="106"/>
        <v>41873.79184027778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19">
        <f t="shared" si="104"/>
        <v>1.0846283333333333</v>
      </c>
      <c r="P2228">
        <f t="shared" si="105"/>
        <v>60.820280373831778</v>
      </c>
      <c r="Q2228" t="s">
        <v>8338</v>
      </c>
      <c r="R2228" t="s">
        <v>8356</v>
      </c>
      <c r="S2228" s="10">
        <f t="shared" si="106"/>
        <v>42412.207638888889</v>
      </c>
      <c r="T2228" s="12">
        <f t="shared" si="106"/>
        <v>42381.79886574074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19">
        <f t="shared" si="104"/>
        <v>1.5737692307692308</v>
      </c>
      <c r="P2229">
        <f t="shared" si="105"/>
        <v>67.970099667774093</v>
      </c>
      <c r="Q2229" t="s">
        <v>8338</v>
      </c>
      <c r="R2229" t="s">
        <v>8356</v>
      </c>
      <c r="S2229" s="10">
        <f t="shared" si="106"/>
        <v>41591.849016203705</v>
      </c>
      <c r="T2229" s="12">
        <f t="shared" si="106"/>
        <v>41561.807349537034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19">
        <f t="shared" si="104"/>
        <v>11.744899999999999</v>
      </c>
      <c r="P2230">
        <f t="shared" si="105"/>
        <v>81.561805555555551</v>
      </c>
      <c r="Q2230" t="s">
        <v>8338</v>
      </c>
      <c r="R2230" t="s">
        <v>8356</v>
      </c>
      <c r="S2230" s="10">
        <f t="shared" si="106"/>
        <v>42232.278194444443</v>
      </c>
      <c r="T2230" s="12">
        <f t="shared" si="106"/>
        <v>42202.278194444443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19">
        <f t="shared" si="104"/>
        <v>1.7104755366949576</v>
      </c>
      <c r="P2231">
        <f t="shared" si="105"/>
        <v>25.42547309833024</v>
      </c>
      <c r="Q2231" t="s">
        <v>8338</v>
      </c>
      <c r="R2231" t="s">
        <v>8356</v>
      </c>
      <c r="S2231" s="10">
        <f t="shared" si="106"/>
        <v>41520.166666666664</v>
      </c>
      <c r="T2231" s="12">
        <f t="shared" si="106"/>
        <v>41484.664247685185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19">
        <f t="shared" si="104"/>
        <v>1.2595294117647058</v>
      </c>
      <c r="P2232">
        <f t="shared" si="105"/>
        <v>21.497991967871485</v>
      </c>
      <c r="Q2232" t="s">
        <v>8338</v>
      </c>
      <c r="R2232" t="s">
        <v>8356</v>
      </c>
      <c r="S2232" s="10">
        <f t="shared" si="106"/>
        <v>41754.881099537037</v>
      </c>
      <c r="T2232" s="12">
        <f t="shared" si="106"/>
        <v>41724.881099537037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19">
        <f t="shared" si="104"/>
        <v>12.121296000000001</v>
      </c>
      <c r="P2233">
        <f t="shared" si="105"/>
        <v>27.226630727762803</v>
      </c>
      <c r="Q2233" t="s">
        <v>8338</v>
      </c>
      <c r="R2233" t="s">
        <v>8356</v>
      </c>
      <c r="S2233" s="10">
        <f t="shared" si="106"/>
        <v>41450.208333333336</v>
      </c>
      <c r="T2233" s="12">
        <f t="shared" si="106"/>
        <v>41423.910891203705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19">
        <f t="shared" si="104"/>
        <v>4.9580000000000002</v>
      </c>
      <c r="P2234">
        <f t="shared" si="105"/>
        <v>25.091093117408906</v>
      </c>
      <c r="Q2234" t="s">
        <v>8338</v>
      </c>
      <c r="R2234" t="s">
        <v>8356</v>
      </c>
      <c r="S2234" s="10">
        <f t="shared" si="106"/>
        <v>41839.125</v>
      </c>
      <c r="T2234" s="12">
        <f t="shared" si="106"/>
        <v>41806.794074074074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19">
        <f t="shared" si="104"/>
        <v>3.3203999999999998</v>
      </c>
      <c r="P2235">
        <f t="shared" si="105"/>
        <v>21.230179028132991</v>
      </c>
      <c r="Q2235" t="s">
        <v>8338</v>
      </c>
      <c r="R2235" t="s">
        <v>8356</v>
      </c>
      <c r="S2235" s="10">
        <f t="shared" si="106"/>
        <v>42352</v>
      </c>
      <c r="T2235" s="12">
        <f t="shared" si="106"/>
        <v>42331.378923611104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19">
        <f t="shared" si="104"/>
        <v>11.65</v>
      </c>
      <c r="P2236">
        <f t="shared" si="105"/>
        <v>41.607142857142854</v>
      </c>
      <c r="Q2236" t="s">
        <v>8338</v>
      </c>
      <c r="R2236" t="s">
        <v>8356</v>
      </c>
      <c r="S2236" s="10">
        <f t="shared" si="106"/>
        <v>42740.824618055558</v>
      </c>
      <c r="T2236" s="12">
        <f t="shared" si="106"/>
        <v>42710.824618055558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19">
        <f t="shared" si="104"/>
        <v>1.5331538461538461</v>
      </c>
      <c r="P2237">
        <f t="shared" si="105"/>
        <v>135.58503401360545</v>
      </c>
      <c r="Q2237" t="s">
        <v>8338</v>
      </c>
      <c r="R2237" t="s">
        <v>8356</v>
      </c>
      <c r="S2237" s="10">
        <f t="shared" si="106"/>
        <v>42091.980451388896</v>
      </c>
      <c r="T2237" s="12">
        <f t="shared" si="106"/>
        <v>42062.022118055553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19">
        <f t="shared" si="104"/>
        <v>5.3710714285714287</v>
      </c>
      <c r="P2238">
        <f t="shared" si="105"/>
        <v>22.116176470588236</v>
      </c>
      <c r="Q2238" t="s">
        <v>8338</v>
      </c>
      <c r="R2238" t="s">
        <v>8356</v>
      </c>
      <c r="S2238" s="10">
        <f t="shared" si="106"/>
        <v>42401.617164351846</v>
      </c>
      <c r="T2238" s="12">
        <f t="shared" si="106"/>
        <v>42371.617164351846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19">
        <f t="shared" si="104"/>
        <v>3.5292777777777777</v>
      </c>
      <c r="P2239">
        <f t="shared" si="105"/>
        <v>64.625635808748726</v>
      </c>
      <c r="Q2239" t="s">
        <v>8338</v>
      </c>
      <c r="R2239" t="s">
        <v>8356</v>
      </c>
      <c r="S2239" s="10">
        <f t="shared" si="106"/>
        <v>41955.332638888889</v>
      </c>
      <c r="T2239" s="12">
        <f t="shared" si="106"/>
        <v>41915.003275462965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19">
        <f t="shared" si="104"/>
        <v>1.3740000000000001</v>
      </c>
      <c r="P2240">
        <f t="shared" si="105"/>
        <v>69.569620253164558</v>
      </c>
      <c r="Q2240" t="s">
        <v>8338</v>
      </c>
      <c r="R2240" t="s">
        <v>8356</v>
      </c>
      <c r="S2240" s="10">
        <f t="shared" si="106"/>
        <v>42804.621712962966</v>
      </c>
      <c r="T2240" s="12">
        <f t="shared" si="106"/>
        <v>42774.621712962966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19">
        <f t="shared" si="104"/>
        <v>1.2802667999999999</v>
      </c>
      <c r="P2241">
        <f t="shared" si="105"/>
        <v>75.133028169014082</v>
      </c>
      <c r="Q2241" t="s">
        <v>8338</v>
      </c>
      <c r="R2241" t="s">
        <v>8356</v>
      </c>
      <c r="S2241" s="10">
        <f t="shared" si="106"/>
        <v>41609.168055555558</v>
      </c>
      <c r="T2241" s="12">
        <f t="shared" si="106"/>
        <v>41572.958495370374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19">
        <f t="shared" si="104"/>
        <v>2.7067999999999999</v>
      </c>
      <c r="P2242">
        <f t="shared" si="105"/>
        <v>140.97916666666666</v>
      </c>
      <c r="Q2242" t="s">
        <v>8338</v>
      </c>
      <c r="R2242" t="s">
        <v>8356</v>
      </c>
      <c r="S2242" s="10">
        <f t="shared" si="106"/>
        <v>42482.825740740736</v>
      </c>
      <c r="T2242" s="12">
        <f t="shared" si="106"/>
        <v>42452.825740740736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19">
        <f t="shared" ref="O2243:O2306" si="107">E2243/D2243</f>
        <v>8.0640000000000001</v>
      </c>
      <c r="P2243">
        <f t="shared" ref="P2243:P2306" si="108">E2243/L2243</f>
        <v>49.472392638036808</v>
      </c>
      <c r="Q2243" t="s">
        <v>8338</v>
      </c>
      <c r="R2243" t="s">
        <v>8356</v>
      </c>
      <c r="S2243" s="10">
        <f t="shared" ref="S2243:T2306" si="109">(((I2243/60)/60)/24)+DATE(1970,1,1)</f>
        <v>42796.827546296292</v>
      </c>
      <c r="T2243" s="12">
        <f t="shared" si="109"/>
        <v>42766.827546296292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19">
        <f t="shared" si="107"/>
        <v>13.600976000000001</v>
      </c>
      <c r="P2244">
        <f t="shared" si="108"/>
        <v>53.865251485148519</v>
      </c>
      <c r="Q2244" t="s">
        <v>8338</v>
      </c>
      <c r="R2244" t="s">
        <v>8356</v>
      </c>
      <c r="S2244" s="10">
        <f t="shared" si="109"/>
        <v>41605.126388888886</v>
      </c>
      <c r="T2244" s="12">
        <f t="shared" si="109"/>
        <v>41569.575613425928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19">
        <f t="shared" si="107"/>
        <v>9302.5</v>
      </c>
      <c r="P2245">
        <f t="shared" si="108"/>
        <v>4.5712530712530715</v>
      </c>
      <c r="Q2245" t="s">
        <v>8338</v>
      </c>
      <c r="R2245" t="s">
        <v>8356</v>
      </c>
      <c r="S2245" s="10">
        <f t="shared" si="109"/>
        <v>42807.125</v>
      </c>
      <c r="T2245" s="12">
        <f t="shared" si="109"/>
        <v>42800.751041666663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19">
        <f t="shared" si="107"/>
        <v>3.7702</v>
      </c>
      <c r="P2246">
        <f t="shared" si="108"/>
        <v>65.00344827586207</v>
      </c>
      <c r="Q2246" t="s">
        <v>8338</v>
      </c>
      <c r="R2246" t="s">
        <v>8356</v>
      </c>
      <c r="S2246" s="10">
        <f t="shared" si="109"/>
        <v>42659.854166666672</v>
      </c>
      <c r="T2246" s="12">
        <f t="shared" si="109"/>
        <v>42647.818819444445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19">
        <f t="shared" si="107"/>
        <v>26.47025</v>
      </c>
      <c r="P2247">
        <f t="shared" si="108"/>
        <v>53.475252525252522</v>
      </c>
      <c r="Q2247" t="s">
        <v>8338</v>
      </c>
      <c r="R2247" t="s">
        <v>8356</v>
      </c>
      <c r="S2247" s="10">
        <f t="shared" si="109"/>
        <v>41691.75</v>
      </c>
      <c r="T2247" s="12">
        <f t="shared" si="109"/>
        <v>41660.708530092597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19">
        <f t="shared" si="107"/>
        <v>1.0012000000000001</v>
      </c>
      <c r="P2248">
        <f t="shared" si="108"/>
        <v>43.912280701754383</v>
      </c>
      <c r="Q2248" t="s">
        <v>8338</v>
      </c>
      <c r="R2248" t="s">
        <v>8356</v>
      </c>
      <c r="S2248" s="10">
        <f t="shared" si="109"/>
        <v>42251.79178240741</v>
      </c>
      <c r="T2248" s="12">
        <f t="shared" si="109"/>
        <v>42221.79178240741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19">
        <f t="shared" si="107"/>
        <v>1.0445405405405406</v>
      </c>
      <c r="P2249">
        <f t="shared" si="108"/>
        <v>50.852631578947367</v>
      </c>
      <c r="Q2249" t="s">
        <v>8338</v>
      </c>
      <c r="R2249" t="s">
        <v>8356</v>
      </c>
      <c r="S2249" s="10">
        <f t="shared" si="109"/>
        <v>42214.666261574079</v>
      </c>
      <c r="T2249" s="12">
        <f t="shared" si="109"/>
        <v>42200.666261574079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19">
        <f t="shared" si="107"/>
        <v>1.0721428571428571</v>
      </c>
      <c r="P2250">
        <f t="shared" si="108"/>
        <v>58.6328125</v>
      </c>
      <c r="Q2250" t="s">
        <v>8338</v>
      </c>
      <c r="R2250" t="s">
        <v>8356</v>
      </c>
      <c r="S2250" s="10">
        <f t="shared" si="109"/>
        <v>42718.875902777778</v>
      </c>
      <c r="T2250" s="12">
        <f t="shared" si="109"/>
        <v>42688.875902777778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19">
        <f t="shared" si="107"/>
        <v>1.6877142857142857</v>
      </c>
      <c r="P2251">
        <f t="shared" si="108"/>
        <v>32.81666666666667</v>
      </c>
      <c r="Q2251" t="s">
        <v>8338</v>
      </c>
      <c r="R2251" t="s">
        <v>8356</v>
      </c>
      <c r="S2251" s="10">
        <f t="shared" si="109"/>
        <v>41366.661631944444</v>
      </c>
      <c r="T2251" s="12">
        <f t="shared" si="109"/>
        <v>41336.703298611108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19">
        <f t="shared" si="107"/>
        <v>9.7511200000000002</v>
      </c>
      <c r="P2252">
        <f t="shared" si="108"/>
        <v>426.93169877408059</v>
      </c>
      <c r="Q2252" t="s">
        <v>8338</v>
      </c>
      <c r="R2252" t="s">
        <v>8356</v>
      </c>
      <c r="S2252" s="10">
        <f t="shared" si="109"/>
        <v>42707.0471412037</v>
      </c>
      <c r="T2252" s="12">
        <f t="shared" si="109"/>
        <v>42677.005474537036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19">
        <f t="shared" si="107"/>
        <v>1.3444929411764706</v>
      </c>
      <c r="P2253">
        <f t="shared" si="108"/>
        <v>23.808729166666669</v>
      </c>
      <c r="Q2253" t="s">
        <v>8338</v>
      </c>
      <c r="R2253" t="s">
        <v>8356</v>
      </c>
      <c r="S2253" s="10">
        <f t="shared" si="109"/>
        <v>41867.34579861111</v>
      </c>
      <c r="T2253" s="12">
        <f t="shared" si="109"/>
        <v>41846.34579861111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19">
        <f t="shared" si="107"/>
        <v>2.722777777777778</v>
      </c>
      <c r="P2254">
        <f t="shared" si="108"/>
        <v>98.413654618473899</v>
      </c>
      <c r="Q2254" t="s">
        <v>8338</v>
      </c>
      <c r="R2254" t="s">
        <v>8356</v>
      </c>
      <c r="S2254" s="10">
        <f t="shared" si="109"/>
        <v>42588.327986111108</v>
      </c>
      <c r="T2254" s="12">
        <f t="shared" si="109"/>
        <v>42573.327986111108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19">
        <f t="shared" si="107"/>
        <v>1.1268750000000001</v>
      </c>
      <c r="P2255">
        <f t="shared" si="108"/>
        <v>107.32142857142857</v>
      </c>
      <c r="Q2255" t="s">
        <v>8338</v>
      </c>
      <c r="R2255" t="s">
        <v>8356</v>
      </c>
      <c r="S2255" s="10">
        <f t="shared" si="109"/>
        <v>42326.672997685186</v>
      </c>
      <c r="T2255" s="12">
        <f t="shared" si="109"/>
        <v>42296.631331018521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19">
        <f t="shared" si="107"/>
        <v>4.5979999999999999</v>
      </c>
      <c r="P2256">
        <f t="shared" si="108"/>
        <v>11.67005076142132</v>
      </c>
      <c r="Q2256" t="s">
        <v>8338</v>
      </c>
      <c r="R2256" t="s">
        <v>8356</v>
      </c>
      <c r="S2256" s="10">
        <f t="shared" si="109"/>
        <v>42759.647777777776</v>
      </c>
      <c r="T2256" s="12">
        <f t="shared" si="109"/>
        <v>42752.647777777776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19">
        <f t="shared" si="107"/>
        <v>2.8665822784810127</v>
      </c>
      <c r="P2257">
        <f t="shared" si="108"/>
        <v>41.782287822878232</v>
      </c>
      <c r="Q2257" t="s">
        <v>8338</v>
      </c>
      <c r="R2257" t="s">
        <v>8356</v>
      </c>
      <c r="S2257" s="10">
        <f t="shared" si="109"/>
        <v>42497.951979166668</v>
      </c>
      <c r="T2257" s="12">
        <f t="shared" si="109"/>
        <v>42467.951979166668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19">
        <f t="shared" si="107"/>
        <v>2.2270833333333333</v>
      </c>
      <c r="P2258">
        <f t="shared" si="108"/>
        <v>21.38</v>
      </c>
      <c r="Q2258" t="s">
        <v>8338</v>
      </c>
      <c r="R2258" t="s">
        <v>8356</v>
      </c>
      <c r="S2258" s="10">
        <f t="shared" si="109"/>
        <v>42696.451921296291</v>
      </c>
      <c r="T2258" s="12">
        <f t="shared" si="109"/>
        <v>42682.451921296291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19">
        <f t="shared" si="107"/>
        <v>6.3613999999999997</v>
      </c>
      <c r="P2259">
        <f t="shared" si="108"/>
        <v>94.103550295857985</v>
      </c>
      <c r="Q2259" t="s">
        <v>8338</v>
      </c>
      <c r="R2259" t="s">
        <v>8356</v>
      </c>
      <c r="S2259" s="10">
        <f t="shared" si="109"/>
        <v>42540.958333333328</v>
      </c>
      <c r="T2259" s="12">
        <f t="shared" si="109"/>
        <v>42505.936678240745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19">
        <f t="shared" si="107"/>
        <v>1.4650000000000001</v>
      </c>
      <c r="P2260">
        <f t="shared" si="108"/>
        <v>15.721951219512196</v>
      </c>
      <c r="Q2260" t="s">
        <v>8338</v>
      </c>
      <c r="R2260" t="s">
        <v>8356</v>
      </c>
      <c r="S2260" s="10">
        <f t="shared" si="109"/>
        <v>42166.75100694444</v>
      </c>
      <c r="T2260" s="12">
        <f t="shared" si="109"/>
        <v>42136.75100694444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19">
        <f t="shared" si="107"/>
        <v>18.670999999999999</v>
      </c>
      <c r="P2261">
        <f t="shared" si="108"/>
        <v>90.635922330097088</v>
      </c>
      <c r="Q2261" t="s">
        <v>8338</v>
      </c>
      <c r="R2261" t="s">
        <v>8356</v>
      </c>
      <c r="S2261" s="10">
        <f t="shared" si="109"/>
        <v>42712.804814814815</v>
      </c>
      <c r="T2261" s="12">
        <f t="shared" si="109"/>
        <v>42702.804814814815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19">
        <f t="shared" si="107"/>
        <v>3.2692000000000001</v>
      </c>
      <c r="P2262">
        <f t="shared" si="108"/>
        <v>97.297619047619051</v>
      </c>
      <c r="Q2262" t="s">
        <v>8338</v>
      </c>
      <c r="R2262" t="s">
        <v>8356</v>
      </c>
      <c r="S2262" s="10">
        <f t="shared" si="109"/>
        <v>41724.975115740745</v>
      </c>
      <c r="T2262" s="12">
        <f t="shared" si="109"/>
        <v>41695.016782407409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19">
        <f t="shared" si="107"/>
        <v>7.7949999999999999</v>
      </c>
      <c r="P2263">
        <f t="shared" si="108"/>
        <v>37.11904761904762</v>
      </c>
      <c r="Q2263" t="s">
        <v>8338</v>
      </c>
      <c r="R2263" t="s">
        <v>8356</v>
      </c>
      <c r="S2263" s="10">
        <f t="shared" si="109"/>
        <v>42780.724768518514</v>
      </c>
      <c r="T2263" s="12">
        <f t="shared" si="109"/>
        <v>42759.724768518514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19">
        <f t="shared" si="107"/>
        <v>1.5415151515151515</v>
      </c>
      <c r="P2264">
        <f t="shared" si="108"/>
        <v>28.104972375690608</v>
      </c>
      <c r="Q2264" t="s">
        <v>8338</v>
      </c>
      <c r="R2264" t="s">
        <v>8356</v>
      </c>
      <c r="S2264" s="10">
        <f t="shared" si="109"/>
        <v>41961</v>
      </c>
      <c r="T2264" s="12">
        <f t="shared" si="109"/>
        <v>41926.585162037038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19">
        <f t="shared" si="107"/>
        <v>1.1554666666666666</v>
      </c>
      <c r="P2265">
        <f t="shared" si="108"/>
        <v>144.43333333333334</v>
      </c>
      <c r="Q2265" t="s">
        <v>8338</v>
      </c>
      <c r="R2265" t="s">
        <v>8356</v>
      </c>
      <c r="S2265" s="10">
        <f t="shared" si="109"/>
        <v>42035.832326388889</v>
      </c>
      <c r="T2265" s="12">
        <f t="shared" si="109"/>
        <v>42014.832326388889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19">
        <f t="shared" si="107"/>
        <v>1.8003333333333333</v>
      </c>
      <c r="P2266">
        <f t="shared" si="108"/>
        <v>24.274157303370785</v>
      </c>
      <c r="Q2266" t="s">
        <v>8338</v>
      </c>
      <c r="R2266" t="s">
        <v>8356</v>
      </c>
      <c r="S2266" s="10">
        <f t="shared" si="109"/>
        <v>42513.125</v>
      </c>
      <c r="T2266" s="12">
        <f t="shared" si="109"/>
        <v>42496.582337962958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19">
        <f t="shared" si="107"/>
        <v>2.9849999999999999</v>
      </c>
      <c r="P2267">
        <f t="shared" si="108"/>
        <v>35.117647058823529</v>
      </c>
      <c r="Q2267" t="s">
        <v>8338</v>
      </c>
      <c r="R2267" t="s">
        <v>8356</v>
      </c>
      <c r="S2267" s="10">
        <f t="shared" si="109"/>
        <v>42696.853090277778</v>
      </c>
      <c r="T2267" s="12">
        <f t="shared" si="109"/>
        <v>42689.853090277778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19">
        <f t="shared" si="107"/>
        <v>3.2026666666666666</v>
      </c>
      <c r="P2268">
        <f t="shared" si="108"/>
        <v>24.762886597938145</v>
      </c>
      <c r="Q2268" t="s">
        <v>8338</v>
      </c>
      <c r="R2268" t="s">
        <v>8356</v>
      </c>
      <c r="S2268" s="10">
        <f t="shared" si="109"/>
        <v>42487.083333333328</v>
      </c>
      <c r="T2268" s="12">
        <f t="shared" si="109"/>
        <v>42469.874907407408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19">
        <f t="shared" si="107"/>
        <v>3.80525</v>
      </c>
      <c r="P2269">
        <f t="shared" si="108"/>
        <v>188.37871287128712</v>
      </c>
      <c r="Q2269" t="s">
        <v>8338</v>
      </c>
      <c r="R2269" t="s">
        <v>8356</v>
      </c>
      <c r="S2269" s="10">
        <f t="shared" si="109"/>
        <v>41994.041666666672</v>
      </c>
      <c r="T2269" s="12">
        <f t="shared" si="109"/>
        <v>41968.829826388886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19">
        <f t="shared" si="107"/>
        <v>1.026</v>
      </c>
      <c r="P2270">
        <f t="shared" si="108"/>
        <v>148.08247422680412</v>
      </c>
      <c r="Q2270" t="s">
        <v>8338</v>
      </c>
      <c r="R2270" t="s">
        <v>8356</v>
      </c>
      <c r="S2270" s="10">
        <f t="shared" si="109"/>
        <v>42806.082349537035</v>
      </c>
      <c r="T2270" s="12">
        <f t="shared" si="109"/>
        <v>42776.082349537035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19">
        <f t="shared" si="107"/>
        <v>18.016400000000001</v>
      </c>
      <c r="P2271">
        <f t="shared" si="108"/>
        <v>49.934589800443462</v>
      </c>
      <c r="Q2271" t="s">
        <v>8338</v>
      </c>
      <c r="R2271" t="s">
        <v>8356</v>
      </c>
      <c r="S2271" s="10">
        <f t="shared" si="109"/>
        <v>42801.208333333328</v>
      </c>
      <c r="T2271" s="12">
        <f t="shared" si="109"/>
        <v>42776.704432870371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19">
        <f t="shared" si="107"/>
        <v>7.2024800000000004</v>
      </c>
      <c r="P2272">
        <f t="shared" si="108"/>
        <v>107.82155688622754</v>
      </c>
      <c r="Q2272" t="s">
        <v>8338</v>
      </c>
      <c r="R2272" t="s">
        <v>8356</v>
      </c>
      <c r="S2272" s="10">
        <f t="shared" si="109"/>
        <v>42745.915972222225</v>
      </c>
      <c r="T2272" s="12">
        <f t="shared" si="109"/>
        <v>42725.869363425925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19">
        <f t="shared" si="107"/>
        <v>2.8309000000000002</v>
      </c>
      <c r="P2273">
        <f t="shared" si="108"/>
        <v>42.63403614457831</v>
      </c>
      <c r="Q2273" t="s">
        <v>8338</v>
      </c>
      <c r="R2273" t="s">
        <v>8356</v>
      </c>
      <c r="S2273" s="10">
        <f t="shared" si="109"/>
        <v>42714.000046296293</v>
      </c>
      <c r="T2273" s="12">
        <f t="shared" si="109"/>
        <v>42684.000046296293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19">
        <f t="shared" si="107"/>
        <v>13.566000000000001</v>
      </c>
      <c r="P2274">
        <f t="shared" si="108"/>
        <v>14.370762711864407</v>
      </c>
      <c r="Q2274" t="s">
        <v>8338</v>
      </c>
      <c r="R2274" t="s">
        <v>8356</v>
      </c>
      <c r="S2274" s="10">
        <f t="shared" si="109"/>
        <v>42345.699490740735</v>
      </c>
      <c r="T2274" s="12">
        <f t="shared" si="109"/>
        <v>42315.699490740735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19">
        <f t="shared" si="107"/>
        <v>2.2035999999999998</v>
      </c>
      <c r="P2275">
        <f t="shared" si="108"/>
        <v>37.476190476190474</v>
      </c>
      <c r="Q2275" t="s">
        <v>8338</v>
      </c>
      <c r="R2275" t="s">
        <v>8356</v>
      </c>
      <c r="S2275" s="10">
        <f t="shared" si="109"/>
        <v>42806.507430555561</v>
      </c>
      <c r="T2275" s="12">
        <f t="shared" si="109"/>
        <v>42781.549097222218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19">
        <f t="shared" si="107"/>
        <v>1.196</v>
      </c>
      <c r="P2276">
        <f t="shared" si="108"/>
        <v>30.202020202020201</v>
      </c>
      <c r="Q2276" t="s">
        <v>8338</v>
      </c>
      <c r="R2276" t="s">
        <v>8356</v>
      </c>
      <c r="S2276" s="10">
        <f t="shared" si="109"/>
        <v>41693.500659722224</v>
      </c>
      <c r="T2276" s="12">
        <f t="shared" si="109"/>
        <v>41663.500659722224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19">
        <f t="shared" si="107"/>
        <v>4.0776923076923079</v>
      </c>
      <c r="P2277">
        <f t="shared" si="108"/>
        <v>33.550632911392405</v>
      </c>
      <c r="Q2277" t="s">
        <v>8338</v>
      </c>
      <c r="R2277" t="s">
        <v>8356</v>
      </c>
      <c r="S2277" s="10">
        <f t="shared" si="109"/>
        <v>41995.616655092599</v>
      </c>
      <c r="T2277" s="12">
        <f t="shared" si="109"/>
        <v>41965.616655092599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19">
        <f t="shared" si="107"/>
        <v>1.0581826105905425</v>
      </c>
      <c r="P2278">
        <f t="shared" si="108"/>
        <v>64.74666666666667</v>
      </c>
      <c r="Q2278" t="s">
        <v>8338</v>
      </c>
      <c r="R2278" t="s">
        <v>8356</v>
      </c>
      <c r="S2278" s="10">
        <f t="shared" si="109"/>
        <v>41644.651493055557</v>
      </c>
      <c r="T2278" s="12">
        <f t="shared" si="109"/>
        <v>41614.651493055557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19">
        <f t="shared" si="107"/>
        <v>1.4108235294117648</v>
      </c>
      <c r="P2279">
        <f t="shared" si="108"/>
        <v>57.932367149758456</v>
      </c>
      <c r="Q2279" t="s">
        <v>8338</v>
      </c>
      <c r="R2279" t="s">
        <v>8356</v>
      </c>
      <c r="S2279" s="10">
        <f t="shared" si="109"/>
        <v>40966.678506944445</v>
      </c>
      <c r="T2279" s="12">
        <f t="shared" si="109"/>
        <v>40936.678506944445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19">
        <f t="shared" si="107"/>
        <v>2.7069999999999999</v>
      </c>
      <c r="P2280">
        <f t="shared" si="108"/>
        <v>53.078431372549019</v>
      </c>
      <c r="Q2280" t="s">
        <v>8338</v>
      </c>
      <c r="R2280" t="s">
        <v>8356</v>
      </c>
      <c r="S2280" s="10">
        <f t="shared" si="109"/>
        <v>42372.957638888889</v>
      </c>
      <c r="T2280" s="12">
        <f t="shared" si="109"/>
        <v>42338.709108796291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19">
        <f t="shared" si="107"/>
        <v>1.538</v>
      </c>
      <c r="P2281">
        <f t="shared" si="108"/>
        <v>48.0625</v>
      </c>
      <c r="Q2281" t="s">
        <v>8338</v>
      </c>
      <c r="R2281" t="s">
        <v>8356</v>
      </c>
      <c r="S2281" s="10">
        <f t="shared" si="109"/>
        <v>42039.166666666672</v>
      </c>
      <c r="T2281" s="12">
        <f t="shared" si="109"/>
        <v>42020.806701388887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19">
        <f t="shared" si="107"/>
        <v>4.0357653061224488</v>
      </c>
      <c r="P2282">
        <f t="shared" si="108"/>
        <v>82.396874999999994</v>
      </c>
      <c r="Q2282" t="s">
        <v>8338</v>
      </c>
      <c r="R2282" t="s">
        <v>8356</v>
      </c>
      <c r="S2282" s="10">
        <f t="shared" si="109"/>
        <v>42264.624895833331</v>
      </c>
      <c r="T2282" s="12">
        <f t="shared" si="109"/>
        <v>42234.624895833331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19">
        <f t="shared" si="107"/>
        <v>1.85</v>
      </c>
      <c r="P2283">
        <f t="shared" si="108"/>
        <v>50.454545454545453</v>
      </c>
      <c r="Q2283" t="s">
        <v>8330</v>
      </c>
      <c r="R2283" t="s">
        <v>8331</v>
      </c>
      <c r="S2283" s="10">
        <f t="shared" si="109"/>
        <v>40749.284722222219</v>
      </c>
      <c r="T2283" s="12">
        <f t="shared" si="109"/>
        <v>40687.285844907405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19">
        <f t="shared" si="107"/>
        <v>1.8533333333333333</v>
      </c>
      <c r="P2284">
        <f t="shared" si="108"/>
        <v>115.83333333333333</v>
      </c>
      <c r="Q2284" t="s">
        <v>8330</v>
      </c>
      <c r="R2284" t="s">
        <v>8331</v>
      </c>
      <c r="S2284" s="10">
        <f t="shared" si="109"/>
        <v>42383.17460648148</v>
      </c>
      <c r="T2284" s="12">
        <f t="shared" si="109"/>
        <v>42323.17460648148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19">
        <f t="shared" si="107"/>
        <v>1.0085533333333332</v>
      </c>
      <c r="P2285">
        <f t="shared" si="108"/>
        <v>63.03458333333333</v>
      </c>
      <c r="Q2285" t="s">
        <v>8330</v>
      </c>
      <c r="R2285" t="s">
        <v>8331</v>
      </c>
      <c r="S2285" s="10">
        <f t="shared" si="109"/>
        <v>41038.083379629628</v>
      </c>
      <c r="T2285" s="12">
        <f t="shared" si="109"/>
        <v>40978.125046296293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19">
        <f t="shared" si="107"/>
        <v>1.0622116666666668</v>
      </c>
      <c r="P2286">
        <f t="shared" si="108"/>
        <v>108.02152542372882</v>
      </c>
      <c r="Q2286" t="s">
        <v>8330</v>
      </c>
      <c r="R2286" t="s">
        <v>8331</v>
      </c>
      <c r="S2286" s="10">
        <f t="shared" si="109"/>
        <v>40614.166666666664</v>
      </c>
      <c r="T2286" s="12">
        <f t="shared" si="109"/>
        <v>40585.796817129631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19">
        <f t="shared" si="107"/>
        <v>1.2136666666666667</v>
      </c>
      <c r="P2287">
        <f t="shared" si="108"/>
        <v>46.088607594936711</v>
      </c>
      <c r="Q2287" t="s">
        <v>8330</v>
      </c>
      <c r="R2287" t="s">
        <v>8331</v>
      </c>
      <c r="S2287" s="10">
        <f t="shared" si="109"/>
        <v>41089.185682870368</v>
      </c>
      <c r="T2287" s="12">
        <f t="shared" si="109"/>
        <v>41059.185682870368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19">
        <f t="shared" si="107"/>
        <v>1.0006666666666666</v>
      </c>
      <c r="P2288">
        <f t="shared" si="108"/>
        <v>107.21428571428571</v>
      </c>
      <c r="Q2288" t="s">
        <v>8330</v>
      </c>
      <c r="R2288" t="s">
        <v>8331</v>
      </c>
      <c r="S2288" s="10">
        <f t="shared" si="109"/>
        <v>41523.165972222225</v>
      </c>
      <c r="T2288" s="12">
        <f t="shared" si="109"/>
        <v>41494.963587962964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19">
        <f t="shared" si="107"/>
        <v>1.1997755555555556</v>
      </c>
      <c r="P2289">
        <f t="shared" si="108"/>
        <v>50.9338679245283</v>
      </c>
      <c r="Q2289" t="s">
        <v>8330</v>
      </c>
      <c r="R2289" t="s">
        <v>8331</v>
      </c>
      <c r="S2289" s="10">
        <f t="shared" si="109"/>
        <v>41813.667361111111</v>
      </c>
      <c r="T2289" s="12">
        <f t="shared" si="109"/>
        <v>41792.667361111111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19">
        <f t="shared" si="107"/>
        <v>1.0009999999999999</v>
      </c>
      <c r="P2290">
        <f t="shared" si="108"/>
        <v>40.04</v>
      </c>
      <c r="Q2290" t="s">
        <v>8330</v>
      </c>
      <c r="R2290" t="s">
        <v>8331</v>
      </c>
      <c r="S2290" s="10">
        <f t="shared" si="109"/>
        <v>41086.75</v>
      </c>
      <c r="T2290" s="12">
        <f t="shared" si="109"/>
        <v>41067.827418981484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19">
        <f t="shared" si="107"/>
        <v>1.0740000000000001</v>
      </c>
      <c r="P2291">
        <f t="shared" si="108"/>
        <v>64.44</v>
      </c>
      <c r="Q2291" t="s">
        <v>8330</v>
      </c>
      <c r="R2291" t="s">
        <v>8331</v>
      </c>
      <c r="S2291" s="10">
        <f t="shared" si="109"/>
        <v>41614.973611111112</v>
      </c>
      <c r="T2291" s="12">
        <f t="shared" si="109"/>
        <v>41571.998379629629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19">
        <f t="shared" si="107"/>
        <v>1.0406666666666666</v>
      </c>
      <c r="P2292">
        <f t="shared" si="108"/>
        <v>53.827586206896555</v>
      </c>
      <c r="Q2292" t="s">
        <v>8330</v>
      </c>
      <c r="R2292" t="s">
        <v>8331</v>
      </c>
      <c r="S2292" s="10">
        <f t="shared" si="109"/>
        <v>40148.708333333336</v>
      </c>
      <c r="T2292" s="12">
        <f t="shared" si="109"/>
        <v>40070.253819444442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19">
        <f t="shared" si="107"/>
        <v>1.728</v>
      </c>
      <c r="P2293">
        <f t="shared" si="108"/>
        <v>100.46511627906976</v>
      </c>
      <c r="Q2293" t="s">
        <v>8330</v>
      </c>
      <c r="R2293" t="s">
        <v>8331</v>
      </c>
      <c r="S2293" s="10">
        <f t="shared" si="109"/>
        <v>41022.166666666664</v>
      </c>
      <c r="T2293" s="12">
        <f t="shared" si="109"/>
        <v>40987.977060185185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19">
        <f t="shared" si="107"/>
        <v>1.072505</v>
      </c>
      <c r="P2294">
        <f t="shared" si="108"/>
        <v>46.630652173913049</v>
      </c>
      <c r="Q2294" t="s">
        <v>8330</v>
      </c>
      <c r="R2294" t="s">
        <v>8331</v>
      </c>
      <c r="S2294" s="10">
        <f t="shared" si="109"/>
        <v>41017.697638888887</v>
      </c>
      <c r="T2294" s="12">
        <f t="shared" si="109"/>
        <v>40987.697638888887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19">
        <f t="shared" si="107"/>
        <v>1.0823529411764705</v>
      </c>
      <c r="P2295">
        <f t="shared" si="108"/>
        <v>34.074074074074076</v>
      </c>
      <c r="Q2295" t="s">
        <v>8330</v>
      </c>
      <c r="R2295" t="s">
        <v>8331</v>
      </c>
      <c r="S2295" s="10">
        <f t="shared" si="109"/>
        <v>41177.165972222225</v>
      </c>
      <c r="T2295" s="12">
        <f t="shared" si="109"/>
        <v>41151.708321759259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19">
        <f t="shared" si="107"/>
        <v>1.4608079999999999</v>
      </c>
      <c r="P2296">
        <f t="shared" si="108"/>
        <v>65.214642857142863</v>
      </c>
      <c r="Q2296" t="s">
        <v>8330</v>
      </c>
      <c r="R2296" t="s">
        <v>8331</v>
      </c>
      <c r="S2296" s="10">
        <f t="shared" si="109"/>
        <v>41294.72314814815</v>
      </c>
      <c r="T2296" s="12">
        <f t="shared" si="109"/>
        <v>41264.72314814815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19">
        <f t="shared" si="107"/>
        <v>1.2524999999999999</v>
      </c>
      <c r="P2297">
        <f t="shared" si="108"/>
        <v>44.205882352941174</v>
      </c>
      <c r="Q2297" t="s">
        <v>8330</v>
      </c>
      <c r="R2297" t="s">
        <v>8331</v>
      </c>
      <c r="S2297" s="10">
        <f t="shared" si="109"/>
        <v>41300.954351851848</v>
      </c>
      <c r="T2297" s="12">
        <f t="shared" si="109"/>
        <v>41270.954351851848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19">
        <f t="shared" si="107"/>
        <v>1.4907142857142857</v>
      </c>
      <c r="P2298">
        <f t="shared" si="108"/>
        <v>71.965517241379317</v>
      </c>
      <c r="Q2298" t="s">
        <v>8330</v>
      </c>
      <c r="R2298" t="s">
        <v>8331</v>
      </c>
      <c r="S2298" s="10">
        <f t="shared" si="109"/>
        <v>40962.731782407405</v>
      </c>
      <c r="T2298" s="12">
        <f t="shared" si="109"/>
        <v>40927.731782407405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19">
        <f t="shared" si="107"/>
        <v>1.006</v>
      </c>
      <c r="P2299">
        <f t="shared" si="108"/>
        <v>52.94736842105263</v>
      </c>
      <c r="Q2299" t="s">
        <v>8330</v>
      </c>
      <c r="R2299" t="s">
        <v>8331</v>
      </c>
      <c r="S2299" s="10">
        <f t="shared" si="109"/>
        <v>40982.165972222225</v>
      </c>
      <c r="T2299" s="12">
        <f t="shared" si="109"/>
        <v>40948.042233796295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19">
        <f t="shared" si="107"/>
        <v>1.0507333333333333</v>
      </c>
      <c r="P2300">
        <f t="shared" si="108"/>
        <v>109.45138888888889</v>
      </c>
      <c r="Q2300" t="s">
        <v>8330</v>
      </c>
      <c r="R2300" t="s">
        <v>8331</v>
      </c>
      <c r="S2300" s="10">
        <f t="shared" si="109"/>
        <v>41724.798993055556</v>
      </c>
      <c r="T2300" s="12">
        <f t="shared" si="109"/>
        <v>41694.84065972222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19">
        <f t="shared" si="107"/>
        <v>3.5016666666666665</v>
      </c>
      <c r="P2301">
        <f t="shared" si="108"/>
        <v>75.035714285714292</v>
      </c>
      <c r="Q2301" t="s">
        <v>8330</v>
      </c>
      <c r="R2301" t="s">
        <v>8331</v>
      </c>
      <c r="S2301" s="10">
        <f t="shared" si="109"/>
        <v>40580.032511574071</v>
      </c>
      <c r="T2301" s="12">
        <f t="shared" si="109"/>
        <v>40565.032511574071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19">
        <f t="shared" si="107"/>
        <v>1.0125</v>
      </c>
      <c r="P2302">
        <f t="shared" si="108"/>
        <v>115.71428571428571</v>
      </c>
      <c r="Q2302" t="s">
        <v>8330</v>
      </c>
      <c r="R2302" t="s">
        <v>8331</v>
      </c>
      <c r="S2302" s="10">
        <f t="shared" si="109"/>
        <v>41088.727037037039</v>
      </c>
      <c r="T2302" s="12">
        <f t="shared" si="109"/>
        <v>41074.727037037039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19">
        <f t="shared" si="107"/>
        <v>1.336044</v>
      </c>
      <c r="P2303">
        <f t="shared" si="108"/>
        <v>31.659810426540286</v>
      </c>
      <c r="Q2303" t="s">
        <v>8330</v>
      </c>
      <c r="R2303" t="s">
        <v>8334</v>
      </c>
      <c r="S2303" s="10">
        <f t="shared" si="109"/>
        <v>41446.146944444445</v>
      </c>
      <c r="T2303" s="12">
        <f t="shared" si="109"/>
        <v>41416.146944444445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19">
        <f t="shared" si="107"/>
        <v>1.7065217391304348</v>
      </c>
      <c r="P2304">
        <f t="shared" si="108"/>
        <v>46.176470588235297</v>
      </c>
      <c r="Q2304" t="s">
        <v>8330</v>
      </c>
      <c r="R2304" t="s">
        <v>8334</v>
      </c>
      <c r="S2304" s="10">
        <f t="shared" si="109"/>
        <v>41639.291666666664</v>
      </c>
      <c r="T2304" s="12">
        <f t="shared" si="109"/>
        <v>41605.868449074071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19">
        <f t="shared" si="107"/>
        <v>1.0935829457364341</v>
      </c>
      <c r="P2305">
        <f t="shared" si="108"/>
        <v>68.481650485436887</v>
      </c>
      <c r="Q2305" t="s">
        <v>8330</v>
      </c>
      <c r="R2305" t="s">
        <v>8334</v>
      </c>
      <c r="S2305" s="10">
        <f t="shared" si="109"/>
        <v>40890.152731481481</v>
      </c>
      <c r="T2305" s="12">
        <f t="shared" si="109"/>
        <v>40850.111064814817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19">
        <f t="shared" si="107"/>
        <v>1.0070033333333335</v>
      </c>
      <c r="P2306">
        <f t="shared" si="108"/>
        <v>53.469203539823013</v>
      </c>
      <c r="Q2306" t="s">
        <v>8330</v>
      </c>
      <c r="R2306" t="s">
        <v>8334</v>
      </c>
      <c r="S2306" s="10">
        <f t="shared" si="109"/>
        <v>40544.207638888889</v>
      </c>
      <c r="T2306" s="12">
        <f t="shared" si="109"/>
        <v>40502.815868055557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19">
        <f t="shared" ref="O2307:O2370" si="110">E2307/D2307</f>
        <v>1.0122777777777778</v>
      </c>
      <c r="P2307">
        <f t="shared" ref="P2307:P2370" si="111">E2307/L2307</f>
        <v>109.10778443113773</v>
      </c>
      <c r="Q2307" t="s">
        <v>8330</v>
      </c>
      <c r="R2307" t="s">
        <v>8334</v>
      </c>
      <c r="S2307" s="10">
        <f t="shared" ref="S2307:T2370" si="112">(((I2307/60)/60)/24)+DATE(1970,1,1)</f>
        <v>41859.75</v>
      </c>
      <c r="T2307" s="12">
        <f t="shared" si="112"/>
        <v>41834.695277777777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19">
        <f t="shared" si="110"/>
        <v>1.0675857142857144</v>
      </c>
      <c r="P2308">
        <f t="shared" si="111"/>
        <v>51.185616438356163</v>
      </c>
      <c r="Q2308" t="s">
        <v>8330</v>
      </c>
      <c r="R2308" t="s">
        <v>8334</v>
      </c>
      <c r="S2308" s="10">
        <f t="shared" si="112"/>
        <v>40978.16815972222</v>
      </c>
      <c r="T2308" s="12">
        <f t="shared" si="112"/>
        <v>40948.16815972222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19">
        <f t="shared" si="110"/>
        <v>1.0665777537961894</v>
      </c>
      <c r="P2309">
        <f t="shared" si="111"/>
        <v>27.936800000000002</v>
      </c>
      <c r="Q2309" t="s">
        <v>8330</v>
      </c>
      <c r="R2309" t="s">
        <v>8334</v>
      </c>
      <c r="S2309" s="10">
        <f t="shared" si="112"/>
        <v>41034.802407407406</v>
      </c>
      <c r="T2309" s="12">
        <f t="shared" si="112"/>
        <v>41004.802465277775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19">
        <f t="shared" si="110"/>
        <v>1.0130622</v>
      </c>
      <c r="P2310">
        <f t="shared" si="111"/>
        <v>82.496921824104234</v>
      </c>
      <c r="Q2310" t="s">
        <v>8330</v>
      </c>
      <c r="R2310" t="s">
        <v>8334</v>
      </c>
      <c r="S2310" s="10">
        <f t="shared" si="112"/>
        <v>41880.041666666664</v>
      </c>
      <c r="T2310" s="12">
        <f t="shared" si="112"/>
        <v>41851.962916666671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19">
        <f t="shared" si="110"/>
        <v>1.0667450000000001</v>
      </c>
      <c r="P2311">
        <f t="shared" si="111"/>
        <v>59.817476635514019</v>
      </c>
      <c r="Q2311" t="s">
        <v>8330</v>
      </c>
      <c r="R2311" t="s">
        <v>8334</v>
      </c>
      <c r="S2311" s="10">
        <f t="shared" si="112"/>
        <v>41342.987696759257</v>
      </c>
      <c r="T2311" s="12">
        <f t="shared" si="112"/>
        <v>41307.987696759257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19">
        <f t="shared" si="110"/>
        <v>4.288397837837838</v>
      </c>
      <c r="P2312">
        <f t="shared" si="111"/>
        <v>64.816470588235291</v>
      </c>
      <c r="Q2312" t="s">
        <v>8330</v>
      </c>
      <c r="R2312" t="s">
        <v>8334</v>
      </c>
      <c r="S2312" s="10">
        <f t="shared" si="112"/>
        <v>41354.752488425926</v>
      </c>
      <c r="T2312" s="12">
        <f t="shared" si="112"/>
        <v>41324.79415509259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19">
        <f t="shared" si="110"/>
        <v>1.0411111111111111</v>
      </c>
      <c r="P2313">
        <f t="shared" si="111"/>
        <v>90.09615384615384</v>
      </c>
      <c r="Q2313" t="s">
        <v>8330</v>
      </c>
      <c r="R2313" t="s">
        <v>8334</v>
      </c>
      <c r="S2313" s="10">
        <f t="shared" si="112"/>
        <v>41766.004502314812</v>
      </c>
      <c r="T2313" s="12">
        <f t="shared" si="112"/>
        <v>41736.004502314812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19">
        <f t="shared" si="110"/>
        <v>1.0786666666666667</v>
      </c>
      <c r="P2314">
        <f t="shared" si="111"/>
        <v>40.962025316455694</v>
      </c>
      <c r="Q2314" t="s">
        <v>8330</v>
      </c>
      <c r="R2314" t="s">
        <v>8334</v>
      </c>
      <c r="S2314" s="10">
        <f t="shared" si="112"/>
        <v>41747.958333333336</v>
      </c>
      <c r="T2314" s="12">
        <f t="shared" si="112"/>
        <v>41716.632847222223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19">
        <f t="shared" si="110"/>
        <v>1.7584040000000001</v>
      </c>
      <c r="P2315">
        <f t="shared" si="111"/>
        <v>56.000127388535034</v>
      </c>
      <c r="Q2315" t="s">
        <v>8330</v>
      </c>
      <c r="R2315" t="s">
        <v>8334</v>
      </c>
      <c r="S2315" s="10">
        <f t="shared" si="112"/>
        <v>41032.958634259259</v>
      </c>
      <c r="T2315" s="12">
        <f t="shared" si="112"/>
        <v>41002.958634259259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19">
        <f t="shared" si="110"/>
        <v>1.5697000000000001</v>
      </c>
      <c r="P2316">
        <f t="shared" si="111"/>
        <v>37.672800000000002</v>
      </c>
      <c r="Q2316" t="s">
        <v>8330</v>
      </c>
      <c r="R2316" t="s">
        <v>8334</v>
      </c>
      <c r="S2316" s="10">
        <f t="shared" si="112"/>
        <v>41067.551585648151</v>
      </c>
      <c r="T2316" s="12">
        <f t="shared" si="112"/>
        <v>41037.551585648151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19">
        <f t="shared" si="110"/>
        <v>1.026</v>
      </c>
      <c r="P2317">
        <f t="shared" si="111"/>
        <v>40.078125</v>
      </c>
      <c r="Q2317" t="s">
        <v>8330</v>
      </c>
      <c r="R2317" t="s">
        <v>8334</v>
      </c>
      <c r="S2317" s="10">
        <f t="shared" si="112"/>
        <v>41034.72619212963</v>
      </c>
      <c r="T2317" s="12">
        <f t="shared" si="112"/>
        <v>41004.72619212963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19">
        <f t="shared" si="110"/>
        <v>1.0404266666666666</v>
      </c>
      <c r="P2318">
        <f t="shared" si="111"/>
        <v>78.031999999999996</v>
      </c>
      <c r="Q2318" t="s">
        <v>8330</v>
      </c>
      <c r="R2318" t="s">
        <v>8334</v>
      </c>
      <c r="S2318" s="10">
        <f t="shared" si="112"/>
        <v>40156.76666666667</v>
      </c>
      <c r="T2318" s="12">
        <f t="shared" si="112"/>
        <v>40079.725115740745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19">
        <f t="shared" si="110"/>
        <v>1.04</v>
      </c>
      <c r="P2319">
        <f t="shared" si="111"/>
        <v>18.90909090909091</v>
      </c>
      <c r="Q2319" t="s">
        <v>8330</v>
      </c>
      <c r="R2319" t="s">
        <v>8334</v>
      </c>
      <c r="S2319" s="10">
        <f t="shared" si="112"/>
        <v>40224.208333333336</v>
      </c>
      <c r="T2319" s="12">
        <f t="shared" si="112"/>
        <v>40192.542233796295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19">
        <f t="shared" si="110"/>
        <v>1.2105999999999999</v>
      </c>
      <c r="P2320">
        <f t="shared" si="111"/>
        <v>37.134969325153371</v>
      </c>
      <c r="Q2320" t="s">
        <v>8330</v>
      </c>
      <c r="R2320" t="s">
        <v>8334</v>
      </c>
      <c r="S2320" s="10">
        <f t="shared" si="112"/>
        <v>40082.165972222225</v>
      </c>
      <c r="T2320" s="12">
        <f t="shared" si="112"/>
        <v>40050.643680555557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19">
        <f t="shared" si="110"/>
        <v>1.077</v>
      </c>
      <c r="P2321">
        <f t="shared" si="111"/>
        <v>41.961038961038959</v>
      </c>
      <c r="Q2321" t="s">
        <v>8330</v>
      </c>
      <c r="R2321" t="s">
        <v>8334</v>
      </c>
      <c r="S2321" s="10">
        <f t="shared" si="112"/>
        <v>41623.082002314812</v>
      </c>
      <c r="T2321" s="12">
        <f t="shared" si="112"/>
        <v>41593.082002314812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19">
        <f t="shared" si="110"/>
        <v>1.0866</v>
      </c>
      <c r="P2322">
        <f t="shared" si="111"/>
        <v>61.044943820224717</v>
      </c>
      <c r="Q2322" t="s">
        <v>8330</v>
      </c>
      <c r="R2322" t="s">
        <v>8334</v>
      </c>
      <c r="S2322" s="10">
        <f t="shared" si="112"/>
        <v>41731.775462962964</v>
      </c>
      <c r="T2322" s="12">
        <f t="shared" si="112"/>
        <v>41696.817129629628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19">
        <f t="shared" si="110"/>
        <v>0.39120962394619685</v>
      </c>
      <c r="P2323">
        <f t="shared" si="111"/>
        <v>64.53125</v>
      </c>
      <c r="Q2323" t="s">
        <v>8341</v>
      </c>
      <c r="R2323" t="s">
        <v>8357</v>
      </c>
      <c r="S2323" s="10">
        <f t="shared" si="112"/>
        <v>42829.21876157407</v>
      </c>
      <c r="T2323" s="12">
        <f t="shared" si="112"/>
        <v>42799.260428240741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19">
        <f t="shared" si="110"/>
        <v>3.1481481481481478E-2</v>
      </c>
      <c r="P2324">
        <f t="shared" si="111"/>
        <v>21.25</v>
      </c>
      <c r="Q2324" t="s">
        <v>8341</v>
      </c>
      <c r="R2324" t="s">
        <v>8357</v>
      </c>
      <c r="S2324" s="10">
        <f t="shared" si="112"/>
        <v>42834.853807870371</v>
      </c>
      <c r="T2324" s="12">
        <f t="shared" si="112"/>
        <v>42804.895474537043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19">
        <f t="shared" si="110"/>
        <v>0.48</v>
      </c>
      <c r="P2325">
        <f t="shared" si="111"/>
        <v>30</v>
      </c>
      <c r="Q2325" t="s">
        <v>8341</v>
      </c>
      <c r="R2325" t="s">
        <v>8357</v>
      </c>
      <c r="S2325" s="10">
        <f t="shared" si="112"/>
        <v>42814.755173611105</v>
      </c>
      <c r="T2325" s="12">
        <f t="shared" si="112"/>
        <v>42807.755173611105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19">
        <f t="shared" si="110"/>
        <v>0.20733333333333334</v>
      </c>
      <c r="P2326">
        <f t="shared" si="111"/>
        <v>25.491803278688526</v>
      </c>
      <c r="Q2326" t="s">
        <v>8341</v>
      </c>
      <c r="R2326" t="s">
        <v>8357</v>
      </c>
      <c r="S2326" s="10">
        <f t="shared" si="112"/>
        <v>42820.843576388885</v>
      </c>
      <c r="T2326" s="12">
        <f t="shared" si="112"/>
        <v>42790.885243055556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19">
        <f t="shared" si="110"/>
        <v>0.08</v>
      </c>
      <c r="P2327">
        <f t="shared" si="111"/>
        <v>11.428571428571429</v>
      </c>
      <c r="Q2327" t="s">
        <v>8341</v>
      </c>
      <c r="R2327" t="s">
        <v>8357</v>
      </c>
      <c r="S2327" s="10">
        <f t="shared" si="112"/>
        <v>42823.980682870373</v>
      </c>
      <c r="T2327" s="12">
        <f t="shared" si="112"/>
        <v>42794.022349537037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19">
        <f t="shared" si="110"/>
        <v>7.1999999999999998E-3</v>
      </c>
      <c r="P2328">
        <f t="shared" si="111"/>
        <v>108</v>
      </c>
      <c r="Q2328" t="s">
        <v>8341</v>
      </c>
      <c r="R2328" t="s">
        <v>8357</v>
      </c>
      <c r="S2328" s="10">
        <f t="shared" si="112"/>
        <v>42855.708333333328</v>
      </c>
      <c r="T2328" s="12">
        <f t="shared" si="112"/>
        <v>42804.034120370372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19">
        <f t="shared" si="110"/>
        <v>5.2609431428571432</v>
      </c>
      <c r="P2329">
        <f t="shared" si="111"/>
        <v>54.883162444113267</v>
      </c>
      <c r="Q2329" t="s">
        <v>8341</v>
      </c>
      <c r="R2329" t="s">
        <v>8357</v>
      </c>
      <c r="S2329" s="10">
        <f t="shared" si="112"/>
        <v>41877.917129629634</v>
      </c>
      <c r="T2329" s="12">
        <f t="shared" si="112"/>
        <v>41842.917129629634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19">
        <f t="shared" si="110"/>
        <v>2.5445000000000002</v>
      </c>
      <c r="P2330">
        <f t="shared" si="111"/>
        <v>47.383612662942269</v>
      </c>
      <c r="Q2330" t="s">
        <v>8341</v>
      </c>
      <c r="R2330" t="s">
        <v>8357</v>
      </c>
      <c r="S2330" s="10">
        <f t="shared" si="112"/>
        <v>42169.781678240746</v>
      </c>
      <c r="T2330" s="12">
        <f t="shared" si="112"/>
        <v>42139.781678240746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19">
        <f t="shared" si="110"/>
        <v>1.0591999999999999</v>
      </c>
      <c r="P2331">
        <f t="shared" si="111"/>
        <v>211.84</v>
      </c>
      <c r="Q2331" t="s">
        <v>8341</v>
      </c>
      <c r="R2331" t="s">
        <v>8357</v>
      </c>
      <c r="S2331" s="10">
        <f t="shared" si="112"/>
        <v>41837.624374999999</v>
      </c>
      <c r="T2331" s="12">
        <f t="shared" si="112"/>
        <v>41807.624374999999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19">
        <f t="shared" si="110"/>
        <v>1.0242285714285715</v>
      </c>
      <c r="P2332">
        <f t="shared" si="111"/>
        <v>219.92638036809817</v>
      </c>
      <c r="Q2332" t="s">
        <v>8341</v>
      </c>
      <c r="R2332" t="s">
        <v>8357</v>
      </c>
      <c r="S2332" s="10">
        <f t="shared" si="112"/>
        <v>42363</v>
      </c>
      <c r="T2332" s="12">
        <f t="shared" si="112"/>
        <v>42332.89980324074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19">
        <f t="shared" si="110"/>
        <v>1.4431375</v>
      </c>
      <c r="P2333">
        <f t="shared" si="111"/>
        <v>40.795406360424032</v>
      </c>
      <c r="Q2333" t="s">
        <v>8341</v>
      </c>
      <c r="R2333" t="s">
        <v>8357</v>
      </c>
      <c r="S2333" s="10">
        <f t="shared" si="112"/>
        <v>41869.005671296298</v>
      </c>
      <c r="T2333" s="12">
        <f t="shared" si="112"/>
        <v>41839.005671296298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19">
        <f t="shared" si="110"/>
        <v>1.06308</v>
      </c>
      <c r="P2334">
        <f t="shared" si="111"/>
        <v>75.502840909090907</v>
      </c>
      <c r="Q2334" t="s">
        <v>8341</v>
      </c>
      <c r="R2334" t="s">
        <v>8357</v>
      </c>
      <c r="S2334" s="10">
        <f t="shared" si="112"/>
        <v>42041.628136574072</v>
      </c>
      <c r="T2334" s="12">
        <f t="shared" si="112"/>
        <v>42011.628136574072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19">
        <f t="shared" si="110"/>
        <v>2.1216666666666666</v>
      </c>
      <c r="P2335">
        <f t="shared" si="111"/>
        <v>13.542553191489361</v>
      </c>
      <c r="Q2335" t="s">
        <v>8341</v>
      </c>
      <c r="R2335" t="s">
        <v>8357</v>
      </c>
      <c r="S2335" s="10">
        <f t="shared" si="112"/>
        <v>41788.743055555555</v>
      </c>
      <c r="T2335" s="12">
        <f t="shared" si="112"/>
        <v>41767.650347222225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19">
        <f t="shared" si="110"/>
        <v>1.0195000000000001</v>
      </c>
      <c r="P2336">
        <f t="shared" si="111"/>
        <v>60.865671641791046</v>
      </c>
      <c r="Q2336" t="s">
        <v>8341</v>
      </c>
      <c r="R2336" t="s">
        <v>8357</v>
      </c>
      <c r="S2336" s="10">
        <f t="shared" si="112"/>
        <v>41948.731944444444</v>
      </c>
      <c r="T2336" s="12">
        <f t="shared" si="112"/>
        <v>41918.670115740737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19">
        <f t="shared" si="110"/>
        <v>1.0227200000000001</v>
      </c>
      <c r="P2337">
        <f t="shared" si="111"/>
        <v>115.69230769230769</v>
      </c>
      <c r="Q2337" t="s">
        <v>8341</v>
      </c>
      <c r="R2337" t="s">
        <v>8357</v>
      </c>
      <c r="S2337" s="10">
        <f t="shared" si="112"/>
        <v>41801.572256944448</v>
      </c>
      <c r="T2337" s="12">
        <f t="shared" si="112"/>
        <v>41771.572256944448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19">
        <f t="shared" si="110"/>
        <v>5.2073254999999996</v>
      </c>
      <c r="P2338">
        <f t="shared" si="111"/>
        <v>48.104623556581984</v>
      </c>
      <c r="Q2338" t="s">
        <v>8341</v>
      </c>
      <c r="R2338" t="s">
        <v>8357</v>
      </c>
      <c r="S2338" s="10">
        <f t="shared" si="112"/>
        <v>41706.924710648149</v>
      </c>
      <c r="T2338" s="12">
        <f t="shared" si="112"/>
        <v>41666.924710648149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19">
        <f t="shared" si="110"/>
        <v>1.1065833333333333</v>
      </c>
      <c r="P2339">
        <f t="shared" si="111"/>
        <v>74.184357541899445</v>
      </c>
      <c r="Q2339" t="s">
        <v>8341</v>
      </c>
      <c r="R2339" t="s">
        <v>8357</v>
      </c>
      <c r="S2339" s="10">
        <f t="shared" si="112"/>
        <v>41816.640543981484</v>
      </c>
      <c r="T2339" s="12">
        <f t="shared" si="112"/>
        <v>41786.640543981484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19">
        <f t="shared" si="110"/>
        <v>1.0114333333333334</v>
      </c>
      <c r="P2340">
        <f t="shared" si="111"/>
        <v>123.34552845528455</v>
      </c>
      <c r="Q2340" t="s">
        <v>8341</v>
      </c>
      <c r="R2340" t="s">
        <v>8357</v>
      </c>
      <c r="S2340" s="10">
        <f t="shared" si="112"/>
        <v>41819.896805555552</v>
      </c>
      <c r="T2340" s="12">
        <f t="shared" si="112"/>
        <v>41789.896805555552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19">
        <f t="shared" si="110"/>
        <v>2.9420799999999998</v>
      </c>
      <c r="P2341">
        <f t="shared" si="111"/>
        <v>66.623188405797094</v>
      </c>
      <c r="Q2341" t="s">
        <v>8341</v>
      </c>
      <c r="R2341" t="s">
        <v>8357</v>
      </c>
      <c r="S2341" s="10">
        <f t="shared" si="112"/>
        <v>42723.332638888889</v>
      </c>
      <c r="T2341" s="12">
        <f t="shared" si="112"/>
        <v>42692.79987268518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19">
        <f t="shared" si="110"/>
        <v>1.0577749999999999</v>
      </c>
      <c r="P2342">
        <f t="shared" si="111"/>
        <v>104.99007444168734</v>
      </c>
      <c r="Q2342" t="s">
        <v>8341</v>
      </c>
      <c r="R2342" t="s">
        <v>8357</v>
      </c>
      <c r="S2342" s="10">
        <f t="shared" si="112"/>
        <v>42673.642800925925</v>
      </c>
      <c r="T2342" s="12">
        <f t="shared" si="112"/>
        <v>42643.642800925925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19">
        <f t="shared" si="110"/>
        <v>0</v>
      </c>
      <c r="P2343" t="e">
        <f t="shared" si="111"/>
        <v>#DIV/0!</v>
      </c>
      <c r="Q2343" t="s">
        <v>8324</v>
      </c>
      <c r="R2343" t="s">
        <v>8325</v>
      </c>
      <c r="S2343" s="10">
        <f t="shared" si="112"/>
        <v>42197.813703703709</v>
      </c>
      <c r="T2343" s="12">
        <f t="shared" si="112"/>
        <v>42167.813703703709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19">
        <f t="shared" si="110"/>
        <v>0</v>
      </c>
      <c r="P2344" t="e">
        <f t="shared" si="111"/>
        <v>#DIV/0!</v>
      </c>
      <c r="Q2344" t="s">
        <v>8324</v>
      </c>
      <c r="R2344" t="s">
        <v>8325</v>
      </c>
      <c r="S2344" s="10">
        <f t="shared" si="112"/>
        <v>41918.208333333336</v>
      </c>
      <c r="T2344" s="12">
        <f t="shared" si="112"/>
        <v>41897.702199074076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19">
        <f t="shared" si="110"/>
        <v>0.03</v>
      </c>
      <c r="P2345">
        <f t="shared" si="111"/>
        <v>300</v>
      </c>
      <c r="Q2345" t="s">
        <v>8324</v>
      </c>
      <c r="R2345" t="s">
        <v>8325</v>
      </c>
      <c r="S2345" s="10">
        <f t="shared" si="112"/>
        <v>42377.82430555555</v>
      </c>
      <c r="T2345" s="12">
        <f t="shared" si="112"/>
        <v>42327.825289351851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19">
        <f t="shared" si="110"/>
        <v>1E-3</v>
      </c>
      <c r="P2346">
        <f t="shared" si="111"/>
        <v>1</v>
      </c>
      <c r="Q2346" t="s">
        <v>8324</v>
      </c>
      <c r="R2346" t="s">
        <v>8325</v>
      </c>
      <c r="S2346" s="10">
        <f t="shared" si="112"/>
        <v>42545.727650462963</v>
      </c>
      <c r="T2346" s="12">
        <f t="shared" si="112"/>
        <v>42515.727650462963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19">
        <f t="shared" si="110"/>
        <v>0</v>
      </c>
      <c r="P2347" t="e">
        <f t="shared" si="111"/>
        <v>#DIV/0!</v>
      </c>
      <c r="Q2347" t="s">
        <v>8324</v>
      </c>
      <c r="R2347" t="s">
        <v>8325</v>
      </c>
      <c r="S2347" s="10">
        <f t="shared" si="112"/>
        <v>42094.985416666663</v>
      </c>
      <c r="T2347" s="12">
        <f t="shared" si="112"/>
        <v>42060.001805555556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19">
        <f t="shared" si="110"/>
        <v>6.4999999999999997E-4</v>
      </c>
      <c r="P2348">
        <f t="shared" si="111"/>
        <v>13</v>
      </c>
      <c r="Q2348" t="s">
        <v>8324</v>
      </c>
      <c r="R2348" t="s">
        <v>8325</v>
      </c>
      <c r="S2348" s="10">
        <f t="shared" si="112"/>
        <v>42660.79896990741</v>
      </c>
      <c r="T2348" s="12">
        <f t="shared" si="112"/>
        <v>42615.79896990741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19">
        <f t="shared" si="110"/>
        <v>1.4999999999999999E-2</v>
      </c>
      <c r="P2349">
        <f t="shared" si="111"/>
        <v>15</v>
      </c>
      <c r="Q2349" t="s">
        <v>8324</v>
      </c>
      <c r="R2349" t="s">
        <v>8325</v>
      </c>
      <c r="S2349" s="10">
        <f t="shared" si="112"/>
        <v>42607.607361111113</v>
      </c>
      <c r="T2349" s="12">
        <f t="shared" si="112"/>
        <v>42577.607361111113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19">
        <f t="shared" si="110"/>
        <v>3.8571428571428572E-3</v>
      </c>
      <c r="P2350">
        <f t="shared" si="111"/>
        <v>54</v>
      </c>
      <c r="Q2350" t="s">
        <v>8324</v>
      </c>
      <c r="R2350" t="s">
        <v>8325</v>
      </c>
      <c r="S2350" s="10">
        <f t="shared" si="112"/>
        <v>42420.932152777779</v>
      </c>
      <c r="T2350" s="12">
        <f t="shared" si="112"/>
        <v>42360.932152777779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19">
        <f t="shared" si="110"/>
        <v>0</v>
      </c>
      <c r="P2351" t="e">
        <f t="shared" si="111"/>
        <v>#DIV/0!</v>
      </c>
      <c r="Q2351" t="s">
        <v>8324</v>
      </c>
      <c r="R2351" t="s">
        <v>8325</v>
      </c>
      <c r="S2351" s="10">
        <f t="shared" si="112"/>
        <v>42227.775787037041</v>
      </c>
      <c r="T2351" s="12">
        <f t="shared" si="112"/>
        <v>42198.775787037041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19">
        <f t="shared" si="110"/>
        <v>0</v>
      </c>
      <c r="P2352" t="e">
        <f t="shared" si="111"/>
        <v>#DIV/0!</v>
      </c>
      <c r="Q2352" t="s">
        <v>8324</v>
      </c>
      <c r="R2352" t="s">
        <v>8325</v>
      </c>
      <c r="S2352" s="10">
        <f t="shared" si="112"/>
        <v>42738.842245370368</v>
      </c>
      <c r="T2352" s="12">
        <f t="shared" si="112"/>
        <v>42708.842245370368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19">
        <f t="shared" si="110"/>
        <v>5.7142857142857143E-3</v>
      </c>
      <c r="P2353">
        <f t="shared" si="111"/>
        <v>15.428571428571429</v>
      </c>
      <c r="Q2353" t="s">
        <v>8324</v>
      </c>
      <c r="R2353" t="s">
        <v>8325</v>
      </c>
      <c r="S2353" s="10">
        <f t="shared" si="112"/>
        <v>42124.101145833338</v>
      </c>
      <c r="T2353" s="12">
        <f t="shared" si="112"/>
        <v>42094.101145833338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19">
        <f t="shared" si="110"/>
        <v>0</v>
      </c>
      <c r="P2354" t="e">
        <f t="shared" si="111"/>
        <v>#DIV/0!</v>
      </c>
      <c r="Q2354" t="s">
        <v>8324</v>
      </c>
      <c r="R2354" t="s">
        <v>8325</v>
      </c>
      <c r="S2354" s="10">
        <f t="shared" si="112"/>
        <v>42161.633703703701</v>
      </c>
      <c r="T2354" s="12">
        <f t="shared" si="112"/>
        <v>42101.633703703701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19">
        <f t="shared" si="110"/>
        <v>0</v>
      </c>
      <c r="P2355" t="e">
        <f t="shared" si="111"/>
        <v>#DIV/0!</v>
      </c>
      <c r="Q2355" t="s">
        <v>8324</v>
      </c>
      <c r="R2355" t="s">
        <v>8325</v>
      </c>
      <c r="S2355" s="10">
        <f t="shared" si="112"/>
        <v>42115.676180555558</v>
      </c>
      <c r="T2355" s="12">
        <f t="shared" si="112"/>
        <v>42103.676180555558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19">
        <f t="shared" si="110"/>
        <v>7.1428571428571429E-4</v>
      </c>
      <c r="P2356">
        <f t="shared" si="111"/>
        <v>25</v>
      </c>
      <c r="Q2356" t="s">
        <v>8324</v>
      </c>
      <c r="R2356" t="s">
        <v>8325</v>
      </c>
      <c r="S2356" s="10">
        <f t="shared" si="112"/>
        <v>42014.722916666666</v>
      </c>
      <c r="T2356" s="12">
        <f t="shared" si="112"/>
        <v>41954.722916666666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19">
        <f t="shared" si="110"/>
        <v>6.875E-3</v>
      </c>
      <c r="P2357">
        <f t="shared" si="111"/>
        <v>27.5</v>
      </c>
      <c r="Q2357" t="s">
        <v>8324</v>
      </c>
      <c r="R2357" t="s">
        <v>8325</v>
      </c>
      <c r="S2357" s="10">
        <f t="shared" si="112"/>
        <v>42126.918240740735</v>
      </c>
      <c r="T2357" s="12">
        <f t="shared" si="112"/>
        <v>42096.918240740735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19">
        <f t="shared" si="110"/>
        <v>0</v>
      </c>
      <c r="P2358" t="e">
        <f t="shared" si="111"/>
        <v>#DIV/0!</v>
      </c>
      <c r="Q2358" t="s">
        <v>8324</v>
      </c>
      <c r="R2358" t="s">
        <v>8325</v>
      </c>
      <c r="S2358" s="10">
        <f t="shared" si="112"/>
        <v>42160.78361111111</v>
      </c>
      <c r="T2358" s="12">
        <f t="shared" si="112"/>
        <v>42130.78361111111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19">
        <f t="shared" si="110"/>
        <v>0</v>
      </c>
      <c r="P2359" t="e">
        <f t="shared" si="111"/>
        <v>#DIV/0!</v>
      </c>
      <c r="Q2359" t="s">
        <v>8324</v>
      </c>
      <c r="R2359" t="s">
        <v>8325</v>
      </c>
      <c r="S2359" s="10">
        <f t="shared" si="112"/>
        <v>42294.620115740734</v>
      </c>
      <c r="T2359" s="12">
        <f t="shared" si="112"/>
        <v>42264.620115740734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19">
        <f t="shared" si="110"/>
        <v>0</v>
      </c>
      <c r="P2360" t="e">
        <f t="shared" si="111"/>
        <v>#DIV/0!</v>
      </c>
      <c r="Q2360" t="s">
        <v>8324</v>
      </c>
      <c r="R2360" t="s">
        <v>8325</v>
      </c>
      <c r="S2360" s="10">
        <f t="shared" si="112"/>
        <v>42035.027083333334</v>
      </c>
      <c r="T2360" s="12">
        <f t="shared" si="112"/>
        <v>41978.930972222224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19">
        <f t="shared" si="110"/>
        <v>0.14680000000000001</v>
      </c>
      <c r="P2361">
        <f t="shared" si="111"/>
        <v>367</v>
      </c>
      <c r="Q2361" t="s">
        <v>8324</v>
      </c>
      <c r="R2361" t="s">
        <v>8325</v>
      </c>
      <c r="S2361" s="10">
        <f t="shared" si="112"/>
        <v>42219.649583333332</v>
      </c>
      <c r="T2361" s="12">
        <f t="shared" si="112"/>
        <v>42159.649583333332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19">
        <f t="shared" si="110"/>
        <v>4.0000000000000002E-4</v>
      </c>
      <c r="P2362">
        <f t="shared" si="111"/>
        <v>2</v>
      </c>
      <c r="Q2362" t="s">
        <v>8324</v>
      </c>
      <c r="R2362" t="s">
        <v>8325</v>
      </c>
      <c r="S2362" s="10">
        <f t="shared" si="112"/>
        <v>42407.70694444445</v>
      </c>
      <c r="T2362" s="12">
        <f t="shared" si="112"/>
        <v>42377.70694444445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19">
        <f t="shared" si="110"/>
        <v>0</v>
      </c>
      <c r="P2363" t="e">
        <f t="shared" si="111"/>
        <v>#DIV/0!</v>
      </c>
      <c r="Q2363" t="s">
        <v>8324</v>
      </c>
      <c r="R2363" t="s">
        <v>8325</v>
      </c>
      <c r="S2363" s="10">
        <f t="shared" si="112"/>
        <v>42490.916666666672</v>
      </c>
      <c r="T2363" s="12">
        <f t="shared" si="112"/>
        <v>42466.858888888892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19">
        <f t="shared" si="110"/>
        <v>0.2857142857142857</v>
      </c>
      <c r="P2364">
        <f t="shared" si="111"/>
        <v>60</v>
      </c>
      <c r="Q2364" t="s">
        <v>8324</v>
      </c>
      <c r="R2364" t="s">
        <v>8325</v>
      </c>
      <c r="S2364" s="10">
        <f t="shared" si="112"/>
        <v>41984.688310185185</v>
      </c>
      <c r="T2364" s="12">
        <f t="shared" si="112"/>
        <v>41954.688310185185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19">
        <f t="shared" si="110"/>
        <v>0</v>
      </c>
      <c r="P2365" t="e">
        <f t="shared" si="111"/>
        <v>#DIV/0!</v>
      </c>
      <c r="Q2365" t="s">
        <v>8324</v>
      </c>
      <c r="R2365" t="s">
        <v>8325</v>
      </c>
      <c r="S2365" s="10">
        <f t="shared" si="112"/>
        <v>42367.011574074073</v>
      </c>
      <c r="T2365" s="12">
        <f t="shared" si="112"/>
        <v>42322.011574074073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19">
        <f t="shared" si="110"/>
        <v>0</v>
      </c>
      <c r="P2366" t="e">
        <f t="shared" si="111"/>
        <v>#DIV/0!</v>
      </c>
      <c r="Q2366" t="s">
        <v>8324</v>
      </c>
      <c r="R2366" t="s">
        <v>8325</v>
      </c>
      <c r="S2366" s="10">
        <f t="shared" si="112"/>
        <v>42303.934675925921</v>
      </c>
      <c r="T2366" s="12">
        <f t="shared" si="112"/>
        <v>42248.934675925921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19">
        <f t="shared" si="110"/>
        <v>0</v>
      </c>
      <c r="P2367" t="e">
        <f t="shared" si="111"/>
        <v>#DIV/0!</v>
      </c>
      <c r="Q2367" t="s">
        <v>8324</v>
      </c>
      <c r="R2367" t="s">
        <v>8325</v>
      </c>
      <c r="S2367" s="10">
        <f t="shared" si="112"/>
        <v>42386.958333333328</v>
      </c>
      <c r="T2367" s="12">
        <f t="shared" si="112"/>
        <v>42346.736400462964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19">
        <f t="shared" si="110"/>
        <v>0.1052</v>
      </c>
      <c r="P2368">
        <f t="shared" si="111"/>
        <v>97.407407407407405</v>
      </c>
      <c r="Q2368" t="s">
        <v>8324</v>
      </c>
      <c r="R2368" t="s">
        <v>8325</v>
      </c>
      <c r="S2368" s="10">
        <f t="shared" si="112"/>
        <v>42298.531631944439</v>
      </c>
      <c r="T2368" s="12">
        <f t="shared" si="112"/>
        <v>42268.531631944439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19">
        <f t="shared" si="110"/>
        <v>1.34E-2</v>
      </c>
      <c r="P2369">
        <f t="shared" si="111"/>
        <v>47.857142857142854</v>
      </c>
      <c r="Q2369" t="s">
        <v>8324</v>
      </c>
      <c r="R2369" t="s">
        <v>8325</v>
      </c>
      <c r="S2369" s="10">
        <f t="shared" si="112"/>
        <v>42485.928425925929</v>
      </c>
      <c r="T2369" s="12">
        <f t="shared" si="112"/>
        <v>42425.970092592594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19">
        <f t="shared" si="110"/>
        <v>2.5000000000000001E-3</v>
      </c>
      <c r="P2370">
        <f t="shared" si="111"/>
        <v>50</v>
      </c>
      <c r="Q2370" t="s">
        <v>8324</v>
      </c>
      <c r="R2370" t="s">
        <v>8325</v>
      </c>
      <c r="S2370" s="10">
        <f t="shared" si="112"/>
        <v>42108.680150462969</v>
      </c>
      <c r="T2370" s="12">
        <f t="shared" si="112"/>
        <v>42063.721817129626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19">
        <f t="shared" ref="O2371:O2434" si="113">E2371/D2371</f>
        <v>0</v>
      </c>
      <c r="P2371" t="e">
        <f t="shared" ref="P2371:P2434" si="114">E2371/L2371</f>
        <v>#DIV/0!</v>
      </c>
      <c r="Q2371" t="s">
        <v>8324</v>
      </c>
      <c r="R2371" t="s">
        <v>8325</v>
      </c>
      <c r="S2371" s="10">
        <f t="shared" ref="S2371:T2434" si="115">(((I2371/60)/60)/24)+DATE(1970,1,1)</f>
        <v>42410.812627314815</v>
      </c>
      <c r="T2371" s="12">
        <f t="shared" si="115"/>
        <v>42380.812627314815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19">
        <f t="shared" si="113"/>
        <v>3.2799999999999999E-3</v>
      </c>
      <c r="P2372">
        <f t="shared" si="114"/>
        <v>20.5</v>
      </c>
      <c r="Q2372" t="s">
        <v>8324</v>
      </c>
      <c r="R2372" t="s">
        <v>8325</v>
      </c>
      <c r="S2372" s="10">
        <f t="shared" si="115"/>
        <v>41991.18913194444</v>
      </c>
      <c r="T2372" s="12">
        <f t="shared" si="115"/>
        <v>41961.18913194444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19">
        <f t="shared" si="113"/>
        <v>0</v>
      </c>
      <c r="P2373" t="e">
        <f t="shared" si="114"/>
        <v>#DIV/0!</v>
      </c>
      <c r="Q2373" t="s">
        <v>8324</v>
      </c>
      <c r="R2373" t="s">
        <v>8325</v>
      </c>
      <c r="S2373" s="10">
        <f t="shared" si="115"/>
        <v>42180.777731481481</v>
      </c>
      <c r="T2373" s="12">
        <f t="shared" si="115"/>
        <v>42150.777731481481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19">
        <f t="shared" si="113"/>
        <v>3.272727272727273E-2</v>
      </c>
      <c r="P2374">
        <f t="shared" si="114"/>
        <v>30</v>
      </c>
      <c r="Q2374" t="s">
        <v>8324</v>
      </c>
      <c r="R2374" t="s">
        <v>8325</v>
      </c>
      <c r="S2374" s="10">
        <f t="shared" si="115"/>
        <v>42118.069108796291</v>
      </c>
      <c r="T2374" s="12">
        <f t="shared" si="115"/>
        <v>42088.069108796291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19">
        <f t="shared" si="113"/>
        <v>5.8823529411764708E-5</v>
      </c>
      <c r="P2375">
        <f t="shared" si="114"/>
        <v>50</v>
      </c>
      <c r="Q2375" t="s">
        <v>8324</v>
      </c>
      <c r="R2375" t="s">
        <v>8325</v>
      </c>
      <c r="S2375" s="10">
        <f t="shared" si="115"/>
        <v>42245.662314814821</v>
      </c>
      <c r="T2375" s="12">
        <f t="shared" si="115"/>
        <v>42215.662314814821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19">
        <f t="shared" si="113"/>
        <v>4.5454545454545455E-4</v>
      </c>
      <c r="P2376">
        <f t="shared" si="114"/>
        <v>10</v>
      </c>
      <c r="Q2376" t="s">
        <v>8324</v>
      </c>
      <c r="R2376" t="s">
        <v>8325</v>
      </c>
      <c r="S2376" s="10">
        <f t="shared" si="115"/>
        <v>42047.843287037031</v>
      </c>
      <c r="T2376" s="12">
        <f t="shared" si="115"/>
        <v>42017.843287037031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19">
        <f t="shared" si="113"/>
        <v>0</v>
      </c>
      <c r="P2377" t="e">
        <f t="shared" si="114"/>
        <v>#DIV/0!</v>
      </c>
      <c r="Q2377" t="s">
        <v>8324</v>
      </c>
      <c r="R2377" t="s">
        <v>8325</v>
      </c>
      <c r="S2377" s="10">
        <f t="shared" si="115"/>
        <v>42622.836076388892</v>
      </c>
      <c r="T2377" s="12">
        <f t="shared" si="115"/>
        <v>42592.836076388892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19">
        <f t="shared" si="113"/>
        <v>0.10877666666666666</v>
      </c>
      <c r="P2378">
        <f t="shared" si="114"/>
        <v>81.582499999999996</v>
      </c>
      <c r="Q2378" t="s">
        <v>8324</v>
      </c>
      <c r="R2378" t="s">
        <v>8325</v>
      </c>
      <c r="S2378" s="10">
        <f t="shared" si="115"/>
        <v>42348.925532407404</v>
      </c>
      <c r="T2378" s="12">
        <f t="shared" si="115"/>
        <v>42318.925532407404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19">
        <f t="shared" si="113"/>
        <v>0</v>
      </c>
      <c r="P2379" t="e">
        <f t="shared" si="114"/>
        <v>#DIV/0!</v>
      </c>
      <c r="Q2379" t="s">
        <v>8324</v>
      </c>
      <c r="R2379" t="s">
        <v>8325</v>
      </c>
      <c r="S2379" s="10">
        <f t="shared" si="115"/>
        <v>42699.911840277782</v>
      </c>
      <c r="T2379" s="12">
        <f t="shared" si="115"/>
        <v>42669.870173611111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19">
        <f t="shared" si="113"/>
        <v>0</v>
      </c>
      <c r="P2380" t="e">
        <f t="shared" si="114"/>
        <v>#DIV/0!</v>
      </c>
      <c r="Q2380" t="s">
        <v>8324</v>
      </c>
      <c r="R2380" t="s">
        <v>8325</v>
      </c>
      <c r="S2380" s="10">
        <f t="shared" si="115"/>
        <v>42242.013078703705</v>
      </c>
      <c r="T2380" s="12">
        <f t="shared" si="115"/>
        <v>42213.013078703705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19">
        <f t="shared" si="113"/>
        <v>0</v>
      </c>
      <c r="P2381" t="e">
        <f t="shared" si="114"/>
        <v>#DIV/0!</v>
      </c>
      <c r="Q2381" t="s">
        <v>8324</v>
      </c>
      <c r="R2381" t="s">
        <v>8325</v>
      </c>
      <c r="S2381" s="10">
        <f t="shared" si="115"/>
        <v>42282.016388888893</v>
      </c>
      <c r="T2381" s="12">
        <f t="shared" si="115"/>
        <v>42237.016388888893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19">
        <f t="shared" si="113"/>
        <v>3.6666666666666666E-3</v>
      </c>
      <c r="P2382">
        <f t="shared" si="114"/>
        <v>18.333333333333332</v>
      </c>
      <c r="Q2382" t="s">
        <v>8324</v>
      </c>
      <c r="R2382" t="s">
        <v>8325</v>
      </c>
      <c r="S2382" s="10">
        <f t="shared" si="115"/>
        <v>42278.793310185181</v>
      </c>
      <c r="T2382" s="12">
        <f t="shared" si="115"/>
        <v>42248.793310185181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19">
        <f t="shared" si="113"/>
        <v>1.8193398957730169E-2</v>
      </c>
      <c r="P2383">
        <f t="shared" si="114"/>
        <v>224.42857142857142</v>
      </c>
      <c r="Q2383" t="s">
        <v>8324</v>
      </c>
      <c r="R2383" t="s">
        <v>8325</v>
      </c>
      <c r="S2383" s="10">
        <f t="shared" si="115"/>
        <v>42104.935740740737</v>
      </c>
      <c r="T2383" s="12">
        <f t="shared" si="115"/>
        <v>42074.935740740737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19">
        <f t="shared" si="113"/>
        <v>2.5000000000000001E-2</v>
      </c>
      <c r="P2384">
        <f t="shared" si="114"/>
        <v>37.5</v>
      </c>
      <c r="Q2384" t="s">
        <v>8324</v>
      </c>
      <c r="R2384" t="s">
        <v>8325</v>
      </c>
      <c r="S2384" s="10">
        <f t="shared" si="115"/>
        <v>42220.187534722223</v>
      </c>
      <c r="T2384" s="12">
        <f t="shared" si="115"/>
        <v>42195.187534722223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19">
        <f t="shared" si="113"/>
        <v>4.3499999999999997E-2</v>
      </c>
      <c r="P2385">
        <f t="shared" si="114"/>
        <v>145</v>
      </c>
      <c r="Q2385" t="s">
        <v>8324</v>
      </c>
      <c r="R2385" t="s">
        <v>8325</v>
      </c>
      <c r="S2385" s="10">
        <f t="shared" si="115"/>
        <v>42057.056793981479</v>
      </c>
      <c r="T2385" s="12">
        <f t="shared" si="115"/>
        <v>42027.056793981479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19">
        <f t="shared" si="113"/>
        <v>8.0000000000000002E-3</v>
      </c>
      <c r="P2386">
        <f t="shared" si="114"/>
        <v>1</v>
      </c>
      <c r="Q2386" t="s">
        <v>8324</v>
      </c>
      <c r="R2386" t="s">
        <v>8325</v>
      </c>
      <c r="S2386" s="10">
        <f t="shared" si="115"/>
        <v>41957.109293981484</v>
      </c>
      <c r="T2386" s="12">
        <f t="shared" si="115"/>
        <v>41927.067627314813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19">
        <f t="shared" si="113"/>
        <v>1.2123076923076924E-2</v>
      </c>
      <c r="P2387">
        <f t="shared" si="114"/>
        <v>112.57142857142857</v>
      </c>
      <c r="Q2387" t="s">
        <v>8324</v>
      </c>
      <c r="R2387" t="s">
        <v>8325</v>
      </c>
      <c r="S2387" s="10">
        <f t="shared" si="115"/>
        <v>42221.70175925926</v>
      </c>
      <c r="T2387" s="12">
        <f t="shared" si="115"/>
        <v>42191.70175925926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19">
        <f t="shared" si="113"/>
        <v>0</v>
      </c>
      <c r="P2388" t="e">
        <f t="shared" si="114"/>
        <v>#DIV/0!</v>
      </c>
      <c r="Q2388" t="s">
        <v>8324</v>
      </c>
      <c r="R2388" t="s">
        <v>8325</v>
      </c>
      <c r="S2388" s="10">
        <f t="shared" si="115"/>
        <v>42014.838240740741</v>
      </c>
      <c r="T2388" s="12">
        <f t="shared" si="115"/>
        <v>41954.838240740741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19">
        <f t="shared" si="113"/>
        <v>6.8399999999999997E-3</v>
      </c>
      <c r="P2389">
        <f t="shared" si="114"/>
        <v>342</v>
      </c>
      <c r="Q2389" t="s">
        <v>8324</v>
      </c>
      <c r="R2389" t="s">
        <v>8325</v>
      </c>
      <c r="S2389" s="10">
        <f t="shared" si="115"/>
        <v>42573.626620370371</v>
      </c>
      <c r="T2389" s="12">
        <f t="shared" si="115"/>
        <v>42528.626620370371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19">
        <f t="shared" si="113"/>
        <v>1.2513513513513513E-2</v>
      </c>
      <c r="P2390">
        <f t="shared" si="114"/>
        <v>57.875</v>
      </c>
      <c r="Q2390" t="s">
        <v>8324</v>
      </c>
      <c r="R2390" t="s">
        <v>8325</v>
      </c>
      <c r="S2390" s="10">
        <f t="shared" si="115"/>
        <v>42019.811805555553</v>
      </c>
      <c r="T2390" s="12">
        <f t="shared" si="115"/>
        <v>41989.853692129633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19">
        <f t="shared" si="113"/>
        <v>1.8749999999999999E-3</v>
      </c>
      <c r="P2391">
        <f t="shared" si="114"/>
        <v>30</v>
      </c>
      <c r="Q2391" t="s">
        <v>8324</v>
      </c>
      <c r="R2391" t="s">
        <v>8325</v>
      </c>
      <c r="S2391" s="10">
        <f t="shared" si="115"/>
        <v>42210.915972222225</v>
      </c>
      <c r="T2391" s="12">
        <f t="shared" si="115"/>
        <v>42179.653379629628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19">
        <f t="shared" si="113"/>
        <v>0</v>
      </c>
      <c r="P2392" t="e">
        <f t="shared" si="114"/>
        <v>#DIV/0!</v>
      </c>
      <c r="Q2392" t="s">
        <v>8324</v>
      </c>
      <c r="R2392" t="s">
        <v>8325</v>
      </c>
      <c r="S2392" s="10">
        <f t="shared" si="115"/>
        <v>42008.262314814812</v>
      </c>
      <c r="T2392" s="12">
        <f t="shared" si="115"/>
        <v>41968.262314814812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19">
        <f t="shared" si="113"/>
        <v>1.25E-3</v>
      </c>
      <c r="P2393">
        <f t="shared" si="114"/>
        <v>25</v>
      </c>
      <c r="Q2393" t="s">
        <v>8324</v>
      </c>
      <c r="R2393" t="s">
        <v>8325</v>
      </c>
      <c r="S2393" s="10">
        <f t="shared" si="115"/>
        <v>42094.752824074079</v>
      </c>
      <c r="T2393" s="12">
        <f t="shared" si="115"/>
        <v>42064.794490740736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19">
        <f t="shared" si="113"/>
        <v>0</v>
      </c>
      <c r="P2394" t="e">
        <f t="shared" si="114"/>
        <v>#DIV/0!</v>
      </c>
      <c r="Q2394" t="s">
        <v>8324</v>
      </c>
      <c r="R2394" t="s">
        <v>8325</v>
      </c>
      <c r="S2394" s="10">
        <f t="shared" si="115"/>
        <v>42306.120636574073</v>
      </c>
      <c r="T2394" s="12">
        <f t="shared" si="115"/>
        <v>42276.120636574073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19">
        <f t="shared" si="113"/>
        <v>5.0000000000000001E-4</v>
      </c>
      <c r="P2395">
        <f t="shared" si="114"/>
        <v>50</v>
      </c>
      <c r="Q2395" t="s">
        <v>8324</v>
      </c>
      <c r="R2395" t="s">
        <v>8325</v>
      </c>
      <c r="S2395" s="10">
        <f t="shared" si="115"/>
        <v>42224.648344907408</v>
      </c>
      <c r="T2395" s="12">
        <f t="shared" si="115"/>
        <v>42194.648344907408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19">
        <f t="shared" si="113"/>
        <v>5.9999999999999995E-4</v>
      </c>
      <c r="P2396">
        <f t="shared" si="114"/>
        <v>1.5</v>
      </c>
      <c r="Q2396" t="s">
        <v>8324</v>
      </c>
      <c r="R2396" t="s">
        <v>8325</v>
      </c>
      <c r="S2396" s="10">
        <f t="shared" si="115"/>
        <v>42061.362187499995</v>
      </c>
      <c r="T2396" s="12">
        <f t="shared" si="115"/>
        <v>42031.362187499995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19">
        <f t="shared" si="113"/>
        <v>0</v>
      </c>
      <c r="P2397" t="e">
        <f t="shared" si="114"/>
        <v>#DIV/0!</v>
      </c>
      <c r="Q2397" t="s">
        <v>8324</v>
      </c>
      <c r="R2397" t="s">
        <v>8325</v>
      </c>
      <c r="S2397" s="10">
        <f t="shared" si="115"/>
        <v>42745.372916666667</v>
      </c>
      <c r="T2397" s="12">
        <f t="shared" si="115"/>
        <v>42717.121377314819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19">
        <f t="shared" si="113"/>
        <v>2E-3</v>
      </c>
      <c r="P2398">
        <f t="shared" si="114"/>
        <v>10</v>
      </c>
      <c r="Q2398" t="s">
        <v>8324</v>
      </c>
      <c r="R2398" t="s">
        <v>8325</v>
      </c>
      <c r="S2398" s="10">
        <f t="shared" si="115"/>
        <v>42292.849050925928</v>
      </c>
      <c r="T2398" s="12">
        <f t="shared" si="115"/>
        <v>42262.849050925928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19">
        <f t="shared" si="113"/>
        <v>0</v>
      </c>
      <c r="P2399" t="e">
        <f t="shared" si="114"/>
        <v>#DIV/0!</v>
      </c>
      <c r="Q2399" t="s">
        <v>8324</v>
      </c>
      <c r="R2399" t="s">
        <v>8325</v>
      </c>
      <c r="S2399" s="10">
        <f t="shared" si="115"/>
        <v>42006.88490740741</v>
      </c>
      <c r="T2399" s="12">
        <f t="shared" si="115"/>
        <v>41976.88490740741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19">
        <f t="shared" si="113"/>
        <v>0</v>
      </c>
      <c r="P2400" t="e">
        <f t="shared" si="114"/>
        <v>#DIV/0!</v>
      </c>
      <c r="Q2400" t="s">
        <v>8324</v>
      </c>
      <c r="R2400" t="s">
        <v>8325</v>
      </c>
      <c r="S2400" s="10">
        <f t="shared" si="115"/>
        <v>42187.916481481487</v>
      </c>
      <c r="T2400" s="12">
        <f t="shared" si="115"/>
        <v>42157.916481481487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19">
        <f t="shared" si="113"/>
        <v>0</v>
      </c>
      <c r="P2401" t="e">
        <f t="shared" si="114"/>
        <v>#DIV/0!</v>
      </c>
      <c r="Q2401" t="s">
        <v>8324</v>
      </c>
      <c r="R2401" t="s">
        <v>8325</v>
      </c>
      <c r="S2401" s="10">
        <f t="shared" si="115"/>
        <v>41991.853078703702</v>
      </c>
      <c r="T2401" s="12">
        <f t="shared" si="115"/>
        <v>41956.853078703702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19">
        <f t="shared" si="113"/>
        <v>0</v>
      </c>
      <c r="P2402" t="e">
        <f t="shared" si="114"/>
        <v>#DIV/0!</v>
      </c>
      <c r="Q2402" t="s">
        <v>8324</v>
      </c>
      <c r="R2402" t="s">
        <v>8325</v>
      </c>
      <c r="S2402" s="10">
        <f t="shared" si="115"/>
        <v>42474.268101851849</v>
      </c>
      <c r="T2402" s="12">
        <f t="shared" si="115"/>
        <v>42444.268101851849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19">
        <f t="shared" si="113"/>
        <v>7.1785714285714283E-3</v>
      </c>
      <c r="P2403">
        <f t="shared" si="114"/>
        <v>22.333333333333332</v>
      </c>
      <c r="Q2403" t="s">
        <v>8341</v>
      </c>
      <c r="R2403" t="s">
        <v>8342</v>
      </c>
      <c r="S2403" s="10">
        <f t="shared" si="115"/>
        <v>42434.822870370372</v>
      </c>
      <c r="T2403" s="12">
        <f t="shared" si="115"/>
        <v>42374.822870370372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19">
        <f t="shared" si="113"/>
        <v>4.3333333333333331E-3</v>
      </c>
      <c r="P2404">
        <f t="shared" si="114"/>
        <v>52</v>
      </c>
      <c r="Q2404" t="s">
        <v>8341</v>
      </c>
      <c r="R2404" t="s">
        <v>8342</v>
      </c>
      <c r="S2404" s="10">
        <f t="shared" si="115"/>
        <v>42137.679756944446</v>
      </c>
      <c r="T2404" s="12">
        <f t="shared" si="115"/>
        <v>42107.679756944446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19">
        <f t="shared" si="113"/>
        <v>0.16833333333333333</v>
      </c>
      <c r="P2405">
        <f t="shared" si="114"/>
        <v>16.833333333333332</v>
      </c>
      <c r="Q2405" t="s">
        <v>8341</v>
      </c>
      <c r="R2405" t="s">
        <v>8342</v>
      </c>
      <c r="S2405" s="10">
        <f t="shared" si="115"/>
        <v>42459.840949074074</v>
      </c>
      <c r="T2405" s="12">
        <f t="shared" si="115"/>
        <v>42399.882615740738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19">
        <f t="shared" si="113"/>
        <v>0</v>
      </c>
      <c r="P2406" t="e">
        <f t="shared" si="114"/>
        <v>#DIV/0!</v>
      </c>
      <c r="Q2406" t="s">
        <v>8341</v>
      </c>
      <c r="R2406" t="s">
        <v>8342</v>
      </c>
      <c r="S2406" s="10">
        <f t="shared" si="115"/>
        <v>42372.03943287037</v>
      </c>
      <c r="T2406" s="12">
        <f t="shared" si="115"/>
        <v>42342.03943287037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19">
        <f t="shared" si="113"/>
        <v>0.22520000000000001</v>
      </c>
      <c r="P2407">
        <f t="shared" si="114"/>
        <v>56.3</v>
      </c>
      <c r="Q2407" t="s">
        <v>8341</v>
      </c>
      <c r="R2407" t="s">
        <v>8342</v>
      </c>
      <c r="S2407" s="10">
        <f t="shared" si="115"/>
        <v>42616.585358796292</v>
      </c>
      <c r="T2407" s="12">
        <f t="shared" si="115"/>
        <v>42595.585358796292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19">
        <f t="shared" si="113"/>
        <v>0.41384615384615386</v>
      </c>
      <c r="P2408">
        <f t="shared" si="114"/>
        <v>84.0625</v>
      </c>
      <c r="Q2408" t="s">
        <v>8341</v>
      </c>
      <c r="R2408" t="s">
        <v>8342</v>
      </c>
      <c r="S2408" s="10">
        <f t="shared" si="115"/>
        <v>42023.110995370371</v>
      </c>
      <c r="T2408" s="12">
        <f t="shared" si="115"/>
        <v>41983.110995370371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19">
        <f t="shared" si="113"/>
        <v>0.25259090909090909</v>
      </c>
      <c r="P2409">
        <f t="shared" si="114"/>
        <v>168.39393939393941</v>
      </c>
      <c r="Q2409" t="s">
        <v>8341</v>
      </c>
      <c r="R2409" t="s">
        <v>8342</v>
      </c>
      <c r="S2409" s="10">
        <f t="shared" si="115"/>
        <v>42105.25</v>
      </c>
      <c r="T2409" s="12">
        <f t="shared" si="115"/>
        <v>42082.575555555552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19">
        <f t="shared" si="113"/>
        <v>2E-3</v>
      </c>
      <c r="P2410">
        <f t="shared" si="114"/>
        <v>15</v>
      </c>
      <c r="Q2410" t="s">
        <v>8341</v>
      </c>
      <c r="R2410" t="s">
        <v>8342</v>
      </c>
      <c r="S2410" s="10">
        <f t="shared" si="115"/>
        <v>41949.182372685187</v>
      </c>
      <c r="T2410" s="12">
        <f t="shared" si="115"/>
        <v>41919.140706018516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19">
        <f t="shared" si="113"/>
        <v>1.84E-2</v>
      </c>
      <c r="P2411">
        <f t="shared" si="114"/>
        <v>76.666666666666671</v>
      </c>
      <c r="Q2411" t="s">
        <v>8341</v>
      </c>
      <c r="R2411" t="s">
        <v>8342</v>
      </c>
      <c r="S2411" s="10">
        <f t="shared" si="115"/>
        <v>42234.875868055555</v>
      </c>
      <c r="T2411" s="12">
        <f t="shared" si="115"/>
        <v>42204.875868055555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19">
        <f t="shared" si="113"/>
        <v>0</v>
      </c>
      <c r="P2412" t="e">
        <f t="shared" si="114"/>
        <v>#DIV/0!</v>
      </c>
      <c r="Q2412" t="s">
        <v>8341</v>
      </c>
      <c r="R2412" t="s">
        <v>8342</v>
      </c>
      <c r="S2412" s="10">
        <f t="shared" si="115"/>
        <v>42254.408275462964</v>
      </c>
      <c r="T2412" s="12">
        <f t="shared" si="115"/>
        <v>42224.408275462964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19">
        <f t="shared" si="113"/>
        <v>6.0400000000000002E-3</v>
      </c>
      <c r="P2413">
        <f t="shared" si="114"/>
        <v>50.333333333333336</v>
      </c>
      <c r="Q2413" t="s">
        <v>8341</v>
      </c>
      <c r="R2413" t="s">
        <v>8342</v>
      </c>
      <c r="S2413" s="10">
        <f t="shared" si="115"/>
        <v>42241.732430555552</v>
      </c>
      <c r="T2413" s="12">
        <f t="shared" si="115"/>
        <v>42211.732430555552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19">
        <f t="shared" si="113"/>
        <v>0</v>
      </c>
      <c r="P2414" t="e">
        <f t="shared" si="114"/>
        <v>#DIV/0!</v>
      </c>
      <c r="Q2414" t="s">
        <v>8341</v>
      </c>
      <c r="R2414" t="s">
        <v>8342</v>
      </c>
      <c r="S2414" s="10">
        <f t="shared" si="115"/>
        <v>42700.778622685189</v>
      </c>
      <c r="T2414" s="12">
        <f t="shared" si="115"/>
        <v>42655.736956018518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19">
        <f t="shared" si="113"/>
        <v>8.3333333333333332E-3</v>
      </c>
      <c r="P2415">
        <f t="shared" si="114"/>
        <v>8.3333333333333339</v>
      </c>
      <c r="Q2415" t="s">
        <v>8341</v>
      </c>
      <c r="R2415" t="s">
        <v>8342</v>
      </c>
      <c r="S2415" s="10">
        <f t="shared" si="115"/>
        <v>41790.979166666664</v>
      </c>
      <c r="T2415" s="12">
        <f t="shared" si="115"/>
        <v>41760.10974537037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19">
        <f t="shared" si="113"/>
        <v>3.0666666666666665E-2</v>
      </c>
      <c r="P2416">
        <f t="shared" si="114"/>
        <v>35.384615384615387</v>
      </c>
      <c r="Q2416" t="s">
        <v>8341</v>
      </c>
      <c r="R2416" t="s">
        <v>8342</v>
      </c>
      <c r="S2416" s="10">
        <f t="shared" si="115"/>
        <v>42238.165972222225</v>
      </c>
      <c r="T2416" s="12">
        <f t="shared" si="115"/>
        <v>42198.695138888885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19">
        <f t="shared" si="113"/>
        <v>5.5833333333333334E-3</v>
      </c>
      <c r="P2417">
        <f t="shared" si="114"/>
        <v>55.833333333333336</v>
      </c>
      <c r="Q2417" t="s">
        <v>8341</v>
      </c>
      <c r="R2417" t="s">
        <v>8342</v>
      </c>
      <c r="S2417" s="10">
        <f t="shared" si="115"/>
        <v>42566.862800925926</v>
      </c>
      <c r="T2417" s="12">
        <f t="shared" si="115"/>
        <v>42536.862800925926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19">
        <f t="shared" si="113"/>
        <v>2.5000000000000001E-4</v>
      </c>
      <c r="P2418">
        <f t="shared" si="114"/>
        <v>5</v>
      </c>
      <c r="Q2418" t="s">
        <v>8341</v>
      </c>
      <c r="R2418" t="s">
        <v>8342</v>
      </c>
      <c r="S2418" s="10">
        <f t="shared" si="115"/>
        <v>42077.625</v>
      </c>
      <c r="T2418" s="12">
        <f t="shared" si="115"/>
        <v>42019.737766203703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19">
        <f t="shared" si="113"/>
        <v>0</v>
      </c>
      <c r="P2419" t="e">
        <f t="shared" si="114"/>
        <v>#DIV/0!</v>
      </c>
      <c r="Q2419" t="s">
        <v>8341</v>
      </c>
      <c r="R2419" t="s">
        <v>8342</v>
      </c>
      <c r="S2419" s="10">
        <f t="shared" si="115"/>
        <v>41861.884108796294</v>
      </c>
      <c r="T2419" s="12">
        <f t="shared" si="115"/>
        <v>41831.884108796294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19">
        <f t="shared" si="113"/>
        <v>2.0000000000000001E-4</v>
      </c>
      <c r="P2420">
        <f t="shared" si="114"/>
        <v>1</v>
      </c>
      <c r="Q2420" t="s">
        <v>8341</v>
      </c>
      <c r="R2420" t="s">
        <v>8342</v>
      </c>
      <c r="S2420" s="10">
        <f t="shared" si="115"/>
        <v>42087.815324074079</v>
      </c>
      <c r="T2420" s="12">
        <f t="shared" si="115"/>
        <v>42027.856990740736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19">
        <f t="shared" si="113"/>
        <v>0</v>
      </c>
      <c r="P2421" t="e">
        <f t="shared" si="114"/>
        <v>#DIV/0!</v>
      </c>
      <c r="Q2421" t="s">
        <v>8341</v>
      </c>
      <c r="R2421" t="s">
        <v>8342</v>
      </c>
      <c r="S2421" s="10">
        <f t="shared" si="115"/>
        <v>42053.738298611104</v>
      </c>
      <c r="T2421" s="12">
        <f t="shared" si="115"/>
        <v>41993.738298611104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19">
        <f t="shared" si="113"/>
        <v>0.14825133372851215</v>
      </c>
      <c r="P2422">
        <f t="shared" si="114"/>
        <v>69.472222222222229</v>
      </c>
      <c r="Q2422" t="s">
        <v>8341</v>
      </c>
      <c r="R2422" t="s">
        <v>8342</v>
      </c>
      <c r="S2422" s="10">
        <f t="shared" si="115"/>
        <v>41953.070543981477</v>
      </c>
      <c r="T2422" s="12">
        <f t="shared" si="115"/>
        <v>41893.028877314813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19">
        <f t="shared" si="113"/>
        <v>1.6666666666666666E-4</v>
      </c>
      <c r="P2423">
        <f t="shared" si="114"/>
        <v>1</v>
      </c>
      <c r="Q2423" t="s">
        <v>8341</v>
      </c>
      <c r="R2423" t="s">
        <v>8342</v>
      </c>
      <c r="S2423" s="10">
        <f t="shared" si="115"/>
        <v>42056.687453703707</v>
      </c>
      <c r="T2423" s="12">
        <f t="shared" si="115"/>
        <v>42026.687453703707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19">
        <f t="shared" si="113"/>
        <v>2E-3</v>
      </c>
      <c r="P2424">
        <f t="shared" si="114"/>
        <v>1</v>
      </c>
      <c r="Q2424" t="s">
        <v>8341</v>
      </c>
      <c r="R2424" t="s">
        <v>8342</v>
      </c>
      <c r="S2424" s="10">
        <f t="shared" si="115"/>
        <v>42074.683287037042</v>
      </c>
      <c r="T2424" s="12">
        <f t="shared" si="115"/>
        <v>42044.724953703699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19">
        <f t="shared" si="113"/>
        <v>1.3333333333333334E-4</v>
      </c>
      <c r="P2425">
        <f t="shared" si="114"/>
        <v>8</v>
      </c>
      <c r="Q2425" t="s">
        <v>8341</v>
      </c>
      <c r="R2425" t="s">
        <v>8342</v>
      </c>
      <c r="S2425" s="10">
        <f t="shared" si="115"/>
        <v>42004.704745370371</v>
      </c>
      <c r="T2425" s="12">
        <f t="shared" si="115"/>
        <v>41974.704745370371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19">
        <f t="shared" si="113"/>
        <v>1.24E-2</v>
      </c>
      <c r="P2426">
        <f t="shared" si="114"/>
        <v>34.444444444444443</v>
      </c>
      <c r="Q2426" t="s">
        <v>8341</v>
      </c>
      <c r="R2426" t="s">
        <v>8342</v>
      </c>
      <c r="S2426" s="10">
        <f t="shared" si="115"/>
        <v>41939.892453703702</v>
      </c>
      <c r="T2426" s="12">
        <f t="shared" si="115"/>
        <v>41909.892453703702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19">
        <f t="shared" si="113"/>
        <v>2.8571428571428574E-4</v>
      </c>
      <c r="P2427">
        <f t="shared" si="114"/>
        <v>1</v>
      </c>
      <c r="Q2427" t="s">
        <v>8341</v>
      </c>
      <c r="R2427" t="s">
        <v>8342</v>
      </c>
      <c r="S2427" s="10">
        <f t="shared" si="115"/>
        <v>42517.919444444444</v>
      </c>
      <c r="T2427" s="12">
        <f t="shared" si="115"/>
        <v>42502.913761574076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19">
        <f t="shared" si="113"/>
        <v>0</v>
      </c>
      <c r="P2428" t="e">
        <f t="shared" si="114"/>
        <v>#DIV/0!</v>
      </c>
      <c r="Q2428" t="s">
        <v>8341</v>
      </c>
      <c r="R2428" t="s">
        <v>8342</v>
      </c>
      <c r="S2428" s="10">
        <f t="shared" si="115"/>
        <v>42224.170046296291</v>
      </c>
      <c r="T2428" s="12">
        <f t="shared" si="115"/>
        <v>42164.170046296291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19">
        <f t="shared" si="113"/>
        <v>2.0000000000000002E-5</v>
      </c>
      <c r="P2429">
        <f t="shared" si="114"/>
        <v>1</v>
      </c>
      <c r="Q2429" t="s">
        <v>8341</v>
      </c>
      <c r="R2429" t="s">
        <v>8342</v>
      </c>
      <c r="S2429" s="10">
        <f t="shared" si="115"/>
        <v>42452.277002314819</v>
      </c>
      <c r="T2429" s="12">
        <f t="shared" si="115"/>
        <v>42412.318668981476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19">
        <f t="shared" si="113"/>
        <v>2.8571428571428571E-5</v>
      </c>
      <c r="P2430">
        <f t="shared" si="114"/>
        <v>1</v>
      </c>
      <c r="Q2430" t="s">
        <v>8341</v>
      </c>
      <c r="R2430" t="s">
        <v>8342</v>
      </c>
      <c r="S2430" s="10">
        <f t="shared" si="115"/>
        <v>42075.742488425924</v>
      </c>
      <c r="T2430" s="12">
        <f t="shared" si="115"/>
        <v>42045.784155092595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19">
        <f t="shared" si="113"/>
        <v>1.4321428571428572E-2</v>
      </c>
      <c r="P2431">
        <f t="shared" si="114"/>
        <v>501.25</v>
      </c>
      <c r="Q2431" t="s">
        <v>8341</v>
      </c>
      <c r="R2431" t="s">
        <v>8342</v>
      </c>
      <c r="S2431" s="10">
        <f t="shared" si="115"/>
        <v>42771.697222222225</v>
      </c>
      <c r="T2431" s="12">
        <f t="shared" si="115"/>
        <v>42734.879236111112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19">
        <f t="shared" si="113"/>
        <v>7.0000000000000001E-3</v>
      </c>
      <c r="P2432">
        <f t="shared" si="114"/>
        <v>10.5</v>
      </c>
      <c r="Q2432" t="s">
        <v>8341</v>
      </c>
      <c r="R2432" t="s">
        <v>8342</v>
      </c>
      <c r="S2432" s="10">
        <f t="shared" si="115"/>
        <v>42412.130833333329</v>
      </c>
      <c r="T2432" s="12">
        <f t="shared" si="115"/>
        <v>42382.130833333329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19">
        <f t="shared" si="113"/>
        <v>2.0000000000000002E-5</v>
      </c>
      <c r="P2433">
        <f t="shared" si="114"/>
        <v>1</v>
      </c>
      <c r="Q2433" t="s">
        <v>8341</v>
      </c>
      <c r="R2433" t="s">
        <v>8342</v>
      </c>
      <c r="S2433" s="10">
        <f t="shared" si="115"/>
        <v>42549.099687499998</v>
      </c>
      <c r="T2433" s="12">
        <f t="shared" si="115"/>
        <v>42489.099687499998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19">
        <f t="shared" si="113"/>
        <v>1.4285714285714287E-4</v>
      </c>
      <c r="P2434">
        <f t="shared" si="114"/>
        <v>1</v>
      </c>
      <c r="Q2434" t="s">
        <v>8341</v>
      </c>
      <c r="R2434" t="s">
        <v>8342</v>
      </c>
      <c r="S2434" s="10">
        <f t="shared" si="115"/>
        <v>42071.218715277777</v>
      </c>
      <c r="T2434" s="12">
        <f t="shared" si="115"/>
        <v>42041.218715277777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19">
        <f t="shared" ref="O2435:O2498" si="116">E2435/D2435</f>
        <v>0</v>
      </c>
      <c r="P2435" t="e">
        <f t="shared" ref="P2435:P2498" si="117">E2435/L2435</f>
        <v>#DIV/0!</v>
      </c>
      <c r="Q2435" t="s">
        <v>8341</v>
      </c>
      <c r="R2435" t="s">
        <v>8342</v>
      </c>
      <c r="S2435" s="10">
        <f t="shared" ref="S2435:T2498" si="118">(((I2435/60)/60)/24)+DATE(1970,1,1)</f>
        <v>42427.89980324074</v>
      </c>
      <c r="T2435" s="12">
        <f t="shared" si="118"/>
        <v>42397.89980324074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19">
        <f t="shared" si="116"/>
        <v>1.2999999999999999E-3</v>
      </c>
      <c r="P2436">
        <f t="shared" si="117"/>
        <v>13</v>
      </c>
      <c r="Q2436" t="s">
        <v>8341</v>
      </c>
      <c r="R2436" t="s">
        <v>8342</v>
      </c>
      <c r="S2436" s="10">
        <f t="shared" si="118"/>
        <v>42220.18604166666</v>
      </c>
      <c r="T2436" s="12">
        <f t="shared" si="118"/>
        <v>42180.18604166666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19">
        <f t="shared" si="116"/>
        <v>4.8960000000000002E-3</v>
      </c>
      <c r="P2437">
        <f t="shared" si="117"/>
        <v>306</v>
      </c>
      <c r="Q2437" t="s">
        <v>8341</v>
      </c>
      <c r="R2437" t="s">
        <v>8342</v>
      </c>
      <c r="S2437" s="10">
        <f t="shared" si="118"/>
        <v>42282.277615740735</v>
      </c>
      <c r="T2437" s="12">
        <f t="shared" si="118"/>
        <v>42252.277615740735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19">
        <f t="shared" si="116"/>
        <v>3.8461538461538462E-4</v>
      </c>
      <c r="P2438">
        <f t="shared" si="117"/>
        <v>22.5</v>
      </c>
      <c r="Q2438" t="s">
        <v>8341</v>
      </c>
      <c r="R2438" t="s">
        <v>8342</v>
      </c>
      <c r="S2438" s="10">
        <f t="shared" si="118"/>
        <v>42398.615393518514</v>
      </c>
      <c r="T2438" s="12">
        <f t="shared" si="118"/>
        <v>42338.615393518514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19">
        <f t="shared" si="116"/>
        <v>0</v>
      </c>
      <c r="P2439" t="e">
        <f t="shared" si="117"/>
        <v>#DIV/0!</v>
      </c>
      <c r="Q2439" t="s">
        <v>8341</v>
      </c>
      <c r="R2439" t="s">
        <v>8342</v>
      </c>
      <c r="S2439" s="10">
        <f t="shared" si="118"/>
        <v>42080.75</v>
      </c>
      <c r="T2439" s="12">
        <f t="shared" si="118"/>
        <v>42031.965138888889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19">
        <f t="shared" si="116"/>
        <v>3.3333333333333335E-3</v>
      </c>
      <c r="P2440">
        <f t="shared" si="117"/>
        <v>50</v>
      </c>
      <c r="Q2440" t="s">
        <v>8341</v>
      </c>
      <c r="R2440" t="s">
        <v>8342</v>
      </c>
      <c r="S2440" s="10">
        <f t="shared" si="118"/>
        <v>42345.956736111111</v>
      </c>
      <c r="T2440" s="12">
        <f t="shared" si="118"/>
        <v>42285.91506944444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19">
        <f t="shared" si="116"/>
        <v>0</v>
      </c>
      <c r="P2441" t="e">
        <f t="shared" si="117"/>
        <v>#DIV/0!</v>
      </c>
      <c r="Q2441" t="s">
        <v>8341</v>
      </c>
      <c r="R2441" t="s">
        <v>8342</v>
      </c>
      <c r="S2441" s="10">
        <f t="shared" si="118"/>
        <v>42295.818622685183</v>
      </c>
      <c r="T2441" s="12">
        <f t="shared" si="118"/>
        <v>42265.818622685183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19">
        <f t="shared" si="116"/>
        <v>2E-3</v>
      </c>
      <c r="P2442">
        <f t="shared" si="117"/>
        <v>5</v>
      </c>
      <c r="Q2442" t="s">
        <v>8341</v>
      </c>
      <c r="R2442" t="s">
        <v>8342</v>
      </c>
      <c r="S2442" s="10">
        <f t="shared" si="118"/>
        <v>42413.899456018517</v>
      </c>
      <c r="T2442" s="12">
        <f t="shared" si="118"/>
        <v>42383.899456018517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19">
        <f t="shared" si="116"/>
        <v>1.0788</v>
      </c>
      <c r="P2443">
        <f t="shared" si="117"/>
        <v>74.22935779816514</v>
      </c>
      <c r="Q2443" t="s">
        <v>8341</v>
      </c>
      <c r="R2443" t="s">
        <v>8357</v>
      </c>
      <c r="S2443" s="10">
        <f t="shared" si="118"/>
        <v>42208.207638888889</v>
      </c>
      <c r="T2443" s="12">
        <f t="shared" si="118"/>
        <v>42187.125625000001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19">
        <f t="shared" si="116"/>
        <v>1.2594166666666666</v>
      </c>
      <c r="P2444">
        <f t="shared" si="117"/>
        <v>81.252688172043008</v>
      </c>
      <c r="Q2444" t="s">
        <v>8341</v>
      </c>
      <c r="R2444" t="s">
        <v>8357</v>
      </c>
      <c r="S2444" s="10">
        <f t="shared" si="118"/>
        <v>42082.625324074077</v>
      </c>
      <c r="T2444" s="12">
        <f t="shared" si="118"/>
        <v>42052.666990740734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19">
        <f t="shared" si="116"/>
        <v>2.0251494999999999</v>
      </c>
      <c r="P2445">
        <f t="shared" si="117"/>
        <v>130.23469453376205</v>
      </c>
      <c r="Q2445" t="s">
        <v>8341</v>
      </c>
      <c r="R2445" t="s">
        <v>8357</v>
      </c>
      <c r="S2445" s="10">
        <f t="shared" si="118"/>
        <v>41866.625254629631</v>
      </c>
      <c r="T2445" s="12">
        <f t="shared" si="118"/>
        <v>41836.625254629631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19">
        <f t="shared" si="116"/>
        <v>1.0860000000000001</v>
      </c>
      <c r="P2446">
        <f t="shared" si="117"/>
        <v>53.409836065573771</v>
      </c>
      <c r="Q2446" t="s">
        <v>8341</v>
      </c>
      <c r="R2446" t="s">
        <v>8357</v>
      </c>
      <c r="S2446" s="10">
        <f t="shared" si="118"/>
        <v>42515.754525462966</v>
      </c>
      <c r="T2446" s="12">
        <f t="shared" si="118"/>
        <v>42485.754525462966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19">
        <f t="shared" si="116"/>
        <v>1.728</v>
      </c>
      <c r="P2447">
        <f t="shared" si="117"/>
        <v>75.130434782608702</v>
      </c>
      <c r="Q2447" t="s">
        <v>8341</v>
      </c>
      <c r="R2447" t="s">
        <v>8357</v>
      </c>
      <c r="S2447" s="10">
        <f t="shared" si="118"/>
        <v>42273.190057870372</v>
      </c>
      <c r="T2447" s="12">
        <f t="shared" si="118"/>
        <v>42243.190057870372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19">
        <f t="shared" si="116"/>
        <v>1.6798</v>
      </c>
      <c r="P2448">
        <f t="shared" si="117"/>
        <v>75.666666666666671</v>
      </c>
      <c r="Q2448" t="s">
        <v>8341</v>
      </c>
      <c r="R2448" t="s">
        <v>8357</v>
      </c>
      <c r="S2448" s="10">
        <f t="shared" si="118"/>
        <v>42700.64434027778</v>
      </c>
      <c r="T2448" s="12">
        <f t="shared" si="118"/>
        <v>42670.602673611109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19">
        <f t="shared" si="116"/>
        <v>4.2720000000000002</v>
      </c>
      <c r="P2449">
        <f t="shared" si="117"/>
        <v>31.691394658753708</v>
      </c>
      <c r="Q2449" t="s">
        <v>8341</v>
      </c>
      <c r="R2449" t="s">
        <v>8357</v>
      </c>
      <c r="S2449" s="10">
        <f t="shared" si="118"/>
        <v>42686.166666666672</v>
      </c>
      <c r="T2449" s="12">
        <f t="shared" si="118"/>
        <v>42654.469826388886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19">
        <f t="shared" si="116"/>
        <v>1.075</v>
      </c>
      <c r="P2450">
        <f t="shared" si="117"/>
        <v>47.777777777777779</v>
      </c>
      <c r="Q2450" t="s">
        <v>8341</v>
      </c>
      <c r="R2450" t="s">
        <v>8357</v>
      </c>
      <c r="S2450" s="10">
        <f t="shared" si="118"/>
        <v>42613.233333333337</v>
      </c>
      <c r="T2450" s="12">
        <f t="shared" si="118"/>
        <v>42607.316122685181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19">
        <f t="shared" si="116"/>
        <v>1.08</v>
      </c>
      <c r="P2451">
        <f t="shared" si="117"/>
        <v>90</v>
      </c>
      <c r="Q2451" t="s">
        <v>8341</v>
      </c>
      <c r="R2451" t="s">
        <v>8357</v>
      </c>
      <c r="S2451" s="10">
        <f t="shared" si="118"/>
        <v>41973.184201388889</v>
      </c>
      <c r="T2451" s="12">
        <f t="shared" si="118"/>
        <v>41943.142534722225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19">
        <f t="shared" si="116"/>
        <v>1.0153353333333335</v>
      </c>
      <c r="P2452">
        <f t="shared" si="117"/>
        <v>149.31401960784314</v>
      </c>
      <c r="Q2452" t="s">
        <v>8341</v>
      </c>
      <c r="R2452" t="s">
        <v>8357</v>
      </c>
      <c r="S2452" s="10">
        <f t="shared" si="118"/>
        <v>41940.132638888892</v>
      </c>
      <c r="T2452" s="12">
        <f t="shared" si="118"/>
        <v>41902.07240740741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19">
        <f t="shared" si="116"/>
        <v>1.1545000000000001</v>
      </c>
      <c r="P2453">
        <f t="shared" si="117"/>
        <v>62.06989247311828</v>
      </c>
      <c r="Q2453" t="s">
        <v>8341</v>
      </c>
      <c r="R2453" t="s">
        <v>8357</v>
      </c>
      <c r="S2453" s="10">
        <f t="shared" si="118"/>
        <v>42799.908449074079</v>
      </c>
      <c r="T2453" s="12">
        <f t="shared" si="118"/>
        <v>42779.908449074079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19">
        <f t="shared" si="116"/>
        <v>1.335</v>
      </c>
      <c r="P2454">
        <f t="shared" si="117"/>
        <v>53.4</v>
      </c>
      <c r="Q2454" t="s">
        <v>8341</v>
      </c>
      <c r="R2454" t="s">
        <v>8357</v>
      </c>
      <c r="S2454" s="10">
        <f t="shared" si="118"/>
        <v>42367.958333333328</v>
      </c>
      <c r="T2454" s="12">
        <f t="shared" si="118"/>
        <v>42338.84375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19">
        <f t="shared" si="116"/>
        <v>1.5469999999999999</v>
      </c>
      <c r="P2455">
        <f t="shared" si="117"/>
        <v>69.268656716417908</v>
      </c>
      <c r="Q2455" t="s">
        <v>8341</v>
      </c>
      <c r="R2455" t="s">
        <v>8357</v>
      </c>
      <c r="S2455" s="10">
        <f t="shared" si="118"/>
        <v>42768.692233796297</v>
      </c>
      <c r="T2455" s="12">
        <f t="shared" si="118"/>
        <v>42738.692233796297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19">
        <f t="shared" si="116"/>
        <v>1.0084571428571429</v>
      </c>
      <c r="P2456">
        <f t="shared" si="117"/>
        <v>271.50769230769231</v>
      </c>
      <c r="Q2456" t="s">
        <v>8341</v>
      </c>
      <c r="R2456" t="s">
        <v>8357</v>
      </c>
      <c r="S2456" s="10">
        <f t="shared" si="118"/>
        <v>42805.201481481476</v>
      </c>
      <c r="T2456" s="12">
        <f t="shared" si="118"/>
        <v>42770.201481481476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19">
        <f t="shared" si="116"/>
        <v>1.82</v>
      </c>
      <c r="P2457">
        <f t="shared" si="117"/>
        <v>34.125</v>
      </c>
      <c r="Q2457" t="s">
        <v>8341</v>
      </c>
      <c r="R2457" t="s">
        <v>8357</v>
      </c>
      <c r="S2457" s="10">
        <f t="shared" si="118"/>
        <v>42480.781828703708</v>
      </c>
      <c r="T2457" s="12">
        <f t="shared" si="118"/>
        <v>42452.781828703708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19">
        <f t="shared" si="116"/>
        <v>1.8086666666666666</v>
      </c>
      <c r="P2458">
        <f t="shared" si="117"/>
        <v>40.492537313432834</v>
      </c>
      <c r="Q2458" t="s">
        <v>8341</v>
      </c>
      <c r="R2458" t="s">
        <v>8357</v>
      </c>
      <c r="S2458" s="10">
        <f t="shared" si="118"/>
        <v>42791.961099537039</v>
      </c>
      <c r="T2458" s="12">
        <f t="shared" si="118"/>
        <v>42761.961099537039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19">
        <f t="shared" si="116"/>
        <v>1.0230434782608695</v>
      </c>
      <c r="P2459">
        <f t="shared" si="117"/>
        <v>189.75806451612902</v>
      </c>
      <c r="Q2459" t="s">
        <v>8341</v>
      </c>
      <c r="R2459" t="s">
        <v>8357</v>
      </c>
      <c r="S2459" s="10">
        <f t="shared" si="118"/>
        <v>42453.560833333337</v>
      </c>
      <c r="T2459" s="12">
        <f t="shared" si="118"/>
        <v>42423.602500000001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19">
        <f t="shared" si="116"/>
        <v>1.1017999999999999</v>
      </c>
      <c r="P2460">
        <f t="shared" si="117"/>
        <v>68.862499999999997</v>
      </c>
      <c r="Q2460" t="s">
        <v>8341</v>
      </c>
      <c r="R2460" t="s">
        <v>8357</v>
      </c>
      <c r="S2460" s="10">
        <f t="shared" si="118"/>
        <v>42530.791666666672</v>
      </c>
      <c r="T2460" s="12">
        <f t="shared" si="118"/>
        <v>42495.871736111112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19">
        <f t="shared" si="116"/>
        <v>1.0225</v>
      </c>
      <c r="P2461">
        <f t="shared" si="117"/>
        <v>108.77659574468085</v>
      </c>
      <c r="Q2461" t="s">
        <v>8341</v>
      </c>
      <c r="R2461" t="s">
        <v>8357</v>
      </c>
      <c r="S2461" s="10">
        <f t="shared" si="118"/>
        <v>42452.595891203702</v>
      </c>
      <c r="T2461" s="12">
        <f t="shared" si="118"/>
        <v>42407.637557870374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19">
        <f t="shared" si="116"/>
        <v>1.0078823529411765</v>
      </c>
      <c r="P2462">
        <f t="shared" si="117"/>
        <v>125.98529411764706</v>
      </c>
      <c r="Q2462" t="s">
        <v>8341</v>
      </c>
      <c r="R2462" t="s">
        <v>8357</v>
      </c>
      <c r="S2462" s="10">
        <f t="shared" si="118"/>
        <v>42738.178472222222</v>
      </c>
      <c r="T2462" s="12">
        <f t="shared" si="118"/>
        <v>42704.187118055561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19">
        <f t="shared" si="116"/>
        <v>1.038</v>
      </c>
      <c r="P2463">
        <f t="shared" si="117"/>
        <v>90.523255813953483</v>
      </c>
      <c r="Q2463" t="s">
        <v>8330</v>
      </c>
      <c r="R2463" t="s">
        <v>8334</v>
      </c>
      <c r="S2463" s="10">
        <f t="shared" si="118"/>
        <v>40817.125</v>
      </c>
      <c r="T2463" s="12">
        <f t="shared" si="118"/>
        <v>40784.012696759259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19">
        <f t="shared" si="116"/>
        <v>1.1070833333333334</v>
      </c>
      <c r="P2464">
        <f t="shared" si="117"/>
        <v>28.880434782608695</v>
      </c>
      <c r="Q2464" t="s">
        <v>8330</v>
      </c>
      <c r="R2464" t="s">
        <v>8334</v>
      </c>
      <c r="S2464" s="10">
        <f t="shared" si="118"/>
        <v>41109.186296296299</v>
      </c>
      <c r="T2464" s="12">
        <f t="shared" si="118"/>
        <v>41089.186296296299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19">
        <f t="shared" si="116"/>
        <v>1.1625000000000001</v>
      </c>
      <c r="P2465">
        <f t="shared" si="117"/>
        <v>31</v>
      </c>
      <c r="Q2465" t="s">
        <v>8330</v>
      </c>
      <c r="R2465" t="s">
        <v>8334</v>
      </c>
      <c r="S2465" s="10">
        <f t="shared" si="118"/>
        <v>41380.791666666664</v>
      </c>
      <c r="T2465" s="12">
        <f t="shared" si="118"/>
        <v>41341.111400462964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19">
        <f t="shared" si="116"/>
        <v>1.111</v>
      </c>
      <c r="P2466">
        <f t="shared" si="117"/>
        <v>51.674418604651166</v>
      </c>
      <c r="Q2466" t="s">
        <v>8330</v>
      </c>
      <c r="R2466" t="s">
        <v>8334</v>
      </c>
      <c r="S2466" s="10">
        <f t="shared" si="118"/>
        <v>42277.811805555553</v>
      </c>
      <c r="T2466" s="12">
        <f t="shared" si="118"/>
        <v>42248.90042824074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19">
        <f t="shared" si="116"/>
        <v>1.8014285714285714</v>
      </c>
      <c r="P2467">
        <f t="shared" si="117"/>
        <v>26.270833333333332</v>
      </c>
      <c r="Q2467" t="s">
        <v>8330</v>
      </c>
      <c r="R2467" t="s">
        <v>8334</v>
      </c>
      <c r="S2467" s="10">
        <f t="shared" si="118"/>
        <v>41175.719305555554</v>
      </c>
      <c r="T2467" s="12">
        <f t="shared" si="118"/>
        <v>41145.719305555554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19">
        <f t="shared" si="116"/>
        <v>1</v>
      </c>
      <c r="P2468">
        <f t="shared" si="117"/>
        <v>48.07692307692308</v>
      </c>
      <c r="Q2468" t="s">
        <v>8330</v>
      </c>
      <c r="R2468" t="s">
        <v>8334</v>
      </c>
      <c r="S2468" s="10">
        <f t="shared" si="118"/>
        <v>41403.102465277778</v>
      </c>
      <c r="T2468" s="12">
        <f t="shared" si="118"/>
        <v>41373.102465277778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19">
        <f t="shared" si="116"/>
        <v>1.1850000000000001</v>
      </c>
      <c r="P2469">
        <f t="shared" si="117"/>
        <v>27.558139534883722</v>
      </c>
      <c r="Q2469" t="s">
        <v>8330</v>
      </c>
      <c r="R2469" t="s">
        <v>8334</v>
      </c>
      <c r="S2469" s="10">
        <f t="shared" si="118"/>
        <v>41039.708333333336</v>
      </c>
      <c r="T2469" s="12">
        <f t="shared" si="118"/>
        <v>41025.874201388891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19">
        <f t="shared" si="116"/>
        <v>1.0721700000000001</v>
      </c>
      <c r="P2470">
        <f t="shared" si="117"/>
        <v>36.97137931034483</v>
      </c>
      <c r="Q2470" t="s">
        <v>8330</v>
      </c>
      <c r="R2470" t="s">
        <v>8334</v>
      </c>
      <c r="S2470" s="10">
        <f t="shared" si="118"/>
        <v>41210.208333333336</v>
      </c>
      <c r="T2470" s="12">
        <f t="shared" si="118"/>
        <v>41174.154178240737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19">
        <f t="shared" si="116"/>
        <v>1.1366666666666667</v>
      </c>
      <c r="P2471">
        <f t="shared" si="117"/>
        <v>29.021276595744681</v>
      </c>
      <c r="Q2471" t="s">
        <v>8330</v>
      </c>
      <c r="R2471" t="s">
        <v>8334</v>
      </c>
      <c r="S2471" s="10">
        <f t="shared" si="118"/>
        <v>40582.429733796293</v>
      </c>
      <c r="T2471" s="12">
        <f t="shared" si="118"/>
        <v>40557.429733796293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19">
        <f t="shared" si="116"/>
        <v>1.0316400000000001</v>
      </c>
      <c r="P2472">
        <f t="shared" si="117"/>
        <v>28.65666666666667</v>
      </c>
      <c r="Q2472" t="s">
        <v>8330</v>
      </c>
      <c r="R2472" t="s">
        <v>8334</v>
      </c>
      <c r="S2472" s="10">
        <f t="shared" si="118"/>
        <v>41053.07471064815</v>
      </c>
      <c r="T2472" s="12">
        <f t="shared" si="118"/>
        <v>41023.07471064815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19">
        <f t="shared" si="116"/>
        <v>1.28</v>
      </c>
      <c r="P2473">
        <f t="shared" si="117"/>
        <v>37.647058823529413</v>
      </c>
      <c r="Q2473" t="s">
        <v>8330</v>
      </c>
      <c r="R2473" t="s">
        <v>8334</v>
      </c>
      <c r="S2473" s="10">
        <f t="shared" si="118"/>
        <v>40933.992962962962</v>
      </c>
      <c r="T2473" s="12">
        <f t="shared" si="118"/>
        <v>40893.992962962962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19">
        <f t="shared" si="116"/>
        <v>1.3576026666666667</v>
      </c>
      <c r="P2474">
        <f t="shared" si="117"/>
        <v>97.904038461538462</v>
      </c>
      <c r="Q2474" t="s">
        <v>8330</v>
      </c>
      <c r="R2474" t="s">
        <v>8334</v>
      </c>
      <c r="S2474" s="10">
        <f t="shared" si="118"/>
        <v>40425.043749999997</v>
      </c>
      <c r="T2474" s="12">
        <f t="shared" si="118"/>
        <v>40354.11550925926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19">
        <f t="shared" si="116"/>
        <v>1</v>
      </c>
      <c r="P2475">
        <f t="shared" si="117"/>
        <v>42.553191489361701</v>
      </c>
      <c r="Q2475" t="s">
        <v>8330</v>
      </c>
      <c r="R2475" t="s">
        <v>8334</v>
      </c>
      <c r="S2475" s="10">
        <f t="shared" si="118"/>
        <v>41223.790150462963</v>
      </c>
      <c r="T2475" s="12">
        <f t="shared" si="118"/>
        <v>41193.748483796298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19">
        <f t="shared" si="116"/>
        <v>1.0000360000000001</v>
      </c>
      <c r="P2476">
        <f t="shared" si="117"/>
        <v>131.58368421052631</v>
      </c>
      <c r="Q2476" t="s">
        <v>8330</v>
      </c>
      <c r="R2476" t="s">
        <v>8334</v>
      </c>
      <c r="S2476" s="10">
        <f t="shared" si="118"/>
        <v>40462.011296296296</v>
      </c>
      <c r="T2476" s="12">
        <f t="shared" si="118"/>
        <v>40417.011296296296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19">
        <f t="shared" si="116"/>
        <v>1.0471999999999999</v>
      </c>
      <c r="P2477">
        <f t="shared" si="117"/>
        <v>32.320987654320987</v>
      </c>
      <c r="Q2477" t="s">
        <v>8330</v>
      </c>
      <c r="R2477" t="s">
        <v>8334</v>
      </c>
      <c r="S2477" s="10">
        <f t="shared" si="118"/>
        <v>40369.916666666664</v>
      </c>
      <c r="T2477" s="12">
        <f t="shared" si="118"/>
        <v>40310.287673611114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19">
        <f t="shared" si="116"/>
        <v>1.050225</v>
      </c>
      <c r="P2478">
        <f t="shared" si="117"/>
        <v>61.103999999999999</v>
      </c>
      <c r="Q2478" t="s">
        <v>8330</v>
      </c>
      <c r="R2478" t="s">
        <v>8334</v>
      </c>
      <c r="S2478" s="10">
        <f t="shared" si="118"/>
        <v>41946.370023148149</v>
      </c>
      <c r="T2478" s="12">
        <f t="shared" si="118"/>
        <v>41913.328356481477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19">
        <f t="shared" si="116"/>
        <v>1.7133333333333334</v>
      </c>
      <c r="P2479">
        <f t="shared" si="117"/>
        <v>31.341463414634145</v>
      </c>
      <c r="Q2479" t="s">
        <v>8330</v>
      </c>
      <c r="R2479" t="s">
        <v>8334</v>
      </c>
      <c r="S2479" s="10">
        <f t="shared" si="118"/>
        <v>41133.691493055558</v>
      </c>
      <c r="T2479" s="12">
        <f t="shared" si="118"/>
        <v>41088.691493055558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19">
        <f t="shared" si="116"/>
        <v>1.2749999999999999</v>
      </c>
      <c r="P2480">
        <f t="shared" si="117"/>
        <v>129.1139240506329</v>
      </c>
      <c r="Q2480" t="s">
        <v>8330</v>
      </c>
      <c r="R2480" t="s">
        <v>8334</v>
      </c>
      <c r="S2480" s="10">
        <f t="shared" si="118"/>
        <v>41287.950381944444</v>
      </c>
      <c r="T2480" s="12">
        <f t="shared" si="118"/>
        <v>41257.950381944444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19">
        <f t="shared" si="116"/>
        <v>1.3344333333333334</v>
      </c>
      <c r="P2481">
        <f t="shared" si="117"/>
        <v>25.020624999999999</v>
      </c>
      <c r="Q2481" t="s">
        <v>8330</v>
      </c>
      <c r="R2481" t="s">
        <v>8334</v>
      </c>
      <c r="S2481" s="10">
        <f t="shared" si="118"/>
        <v>41118.083333333336</v>
      </c>
      <c r="T2481" s="12">
        <f t="shared" si="118"/>
        <v>41107.726782407408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19">
        <f t="shared" si="116"/>
        <v>1</v>
      </c>
      <c r="P2482">
        <f t="shared" si="117"/>
        <v>250</v>
      </c>
      <c r="Q2482" t="s">
        <v>8330</v>
      </c>
      <c r="R2482" t="s">
        <v>8334</v>
      </c>
      <c r="S2482" s="10">
        <f t="shared" si="118"/>
        <v>42287.936157407406</v>
      </c>
      <c r="T2482" s="12">
        <f t="shared" si="118"/>
        <v>42227.936157407406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19">
        <f t="shared" si="116"/>
        <v>1.1291099999999998</v>
      </c>
      <c r="P2483">
        <f t="shared" si="117"/>
        <v>47.541473684210523</v>
      </c>
      <c r="Q2483" t="s">
        <v>8330</v>
      </c>
      <c r="R2483" t="s">
        <v>8334</v>
      </c>
      <c r="S2483" s="10">
        <f t="shared" si="118"/>
        <v>41029.645925925928</v>
      </c>
      <c r="T2483" s="12">
        <f t="shared" si="118"/>
        <v>40999.645925925928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19">
        <f t="shared" si="116"/>
        <v>1.0009999999999999</v>
      </c>
      <c r="P2484">
        <f t="shared" si="117"/>
        <v>40.04</v>
      </c>
      <c r="Q2484" t="s">
        <v>8330</v>
      </c>
      <c r="R2484" t="s">
        <v>8334</v>
      </c>
      <c r="S2484" s="10">
        <f t="shared" si="118"/>
        <v>40756.782210648147</v>
      </c>
      <c r="T2484" s="12">
        <f t="shared" si="118"/>
        <v>40711.782210648147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19">
        <f t="shared" si="116"/>
        <v>1.1372727272727272</v>
      </c>
      <c r="P2485">
        <f t="shared" si="117"/>
        <v>65.84210526315789</v>
      </c>
      <c r="Q2485" t="s">
        <v>8330</v>
      </c>
      <c r="R2485" t="s">
        <v>8334</v>
      </c>
      <c r="S2485" s="10">
        <f t="shared" si="118"/>
        <v>41030.708368055559</v>
      </c>
      <c r="T2485" s="12">
        <f t="shared" si="118"/>
        <v>40970.750034722223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19">
        <f t="shared" si="116"/>
        <v>1.1931742857142855</v>
      </c>
      <c r="P2486">
        <f t="shared" si="117"/>
        <v>46.401222222222216</v>
      </c>
      <c r="Q2486" t="s">
        <v>8330</v>
      </c>
      <c r="R2486" t="s">
        <v>8334</v>
      </c>
      <c r="S2486" s="10">
        <f t="shared" si="118"/>
        <v>40801.916701388887</v>
      </c>
      <c r="T2486" s="12">
        <f t="shared" si="118"/>
        <v>40771.916701388887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19">
        <f t="shared" si="116"/>
        <v>1.0325</v>
      </c>
      <c r="P2487">
        <f t="shared" si="117"/>
        <v>50.365853658536587</v>
      </c>
      <c r="Q2487" t="s">
        <v>8330</v>
      </c>
      <c r="R2487" t="s">
        <v>8334</v>
      </c>
      <c r="S2487" s="10">
        <f t="shared" si="118"/>
        <v>40828.998599537037</v>
      </c>
      <c r="T2487" s="12">
        <f t="shared" si="118"/>
        <v>40793.998599537037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19">
        <f t="shared" si="116"/>
        <v>2.6566666666666667</v>
      </c>
      <c r="P2488">
        <f t="shared" si="117"/>
        <v>26.566666666666666</v>
      </c>
      <c r="Q2488" t="s">
        <v>8330</v>
      </c>
      <c r="R2488" t="s">
        <v>8334</v>
      </c>
      <c r="S2488" s="10">
        <f t="shared" si="118"/>
        <v>41021.708055555559</v>
      </c>
      <c r="T2488" s="12">
        <f t="shared" si="118"/>
        <v>40991.708055555559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19">
        <f t="shared" si="116"/>
        <v>1.0005066666666667</v>
      </c>
      <c r="P2489">
        <f t="shared" si="117"/>
        <v>39.493684210526318</v>
      </c>
      <c r="Q2489" t="s">
        <v>8330</v>
      </c>
      <c r="R2489" t="s">
        <v>8334</v>
      </c>
      <c r="S2489" s="10">
        <f t="shared" si="118"/>
        <v>41056.083298611113</v>
      </c>
      <c r="T2489" s="12">
        <f t="shared" si="118"/>
        <v>41026.083298611113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19">
        <f t="shared" si="116"/>
        <v>1.0669999999999999</v>
      </c>
      <c r="P2490">
        <f t="shared" si="117"/>
        <v>49.246153846153845</v>
      </c>
      <c r="Q2490" t="s">
        <v>8330</v>
      </c>
      <c r="R2490" t="s">
        <v>8334</v>
      </c>
      <c r="S2490" s="10">
        <f t="shared" si="118"/>
        <v>40863.674861111111</v>
      </c>
      <c r="T2490" s="12">
        <f t="shared" si="118"/>
        <v>40833.633194444446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19">
        <f t="shared" si="116"/>
        <v>1.3367142857142857</v>
      </c>
      <c r="P2491">
        <f t="shared" si="117"/>
        <v>62.38</v>
      </c>
      <c r="Q2491" t="s">
        <v>8330</v>
      </c>
      <c r="R2491" t="s">
        <v>8334</v>
      </c>
      <c r="S2491" s="10">
        <f t="shared" si="118"/>
        <v>41403.690266203703</v>
      </c>
      <c r="T2491" s="12">
        <f t="shared" si="118"/>
        <v>41373.690266203703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19">
        <f t="shared" si="116"/>
        <v>1.214</v>
      </c>
      <c r="P2492">
        <f t="shared" si="117"/>
        <v>37.9375</v>
      </c>
      <c r="Q2492" t="s">
        <v>8330</v>
      </c>
      <c r="R2492" t="s">
        <v>8334</v>
      </c>
      <c r="S2492" s="10">
        <f t="shared" si="118"/>
        <v>41083.227731481478</v>
      </c>
      <c r="T2492" s="12">
        <f t="shared" si="118"/>
        <v>41023.227731481478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19">
        <f t="shared" si="116"/>
        <v>1.032</v>
      </c>
      <c r="P2493">
        <f t="shared" si="117"/>
        <v>51.6</v>
      </c>
      <c r="Q2493" t="s">
        <v>8330</v>
      </c>
      <c r="R2493" t="s">
        <v>8334</v>
      </c>
      <c r="S2493" s="10">
        <f t="shared" si="118"/>
        <v>40559.07708333333</v>
      </c>
      <c r="T2493" s="12">
        <f t="shared" si="118"/>
        <v>40542.839282407411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19">
        <f t="shared" si="116"/>
        <v>1.25</v>
      </c>
      <c r="P2494">
        <f t="shared" si="117"/>
        <v>27.777777777777779</v>
      </c>
      <c r="Q2494" t="s">
        <v>8330</v>
      </c>
      <c r="R2494" t="s">
        <v>8334</v>
      </c>
      <c r="S2494" s="10">
        <f t="shared" si="118"/>
        <v>41076.415972222225</v>
      </c>
      <c r="T2494" s="12">
        <f t="shared" si="118"/>
        <v>41024.985972222225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19">
        <f t="shared" si="116"/>
        <v>1.2869999999999999</v>
      </c>
      <c r="P2495">
        <f t="shared" si="117"/>
        <v>99.382239382239376</v>
      </c>
      <c r="Q2495" t="s">
        <v>8330</v>
      </c>
      <c r="R2495" t="s">
        <v>8334</v>
      </c>
      <c r="S2495" s="10">
        <f t="shared" si="118"/>
        <v>41393.168287037035</v>
      </c>
      <c r="T2495" s="12">
        <f t="shared" si="118"/>
        <v>41348.168287037035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19">
        <f t="shared" si="116"/>
        <v>1.0100533333333332</v>
      </c>
      <c r="P2496">
        <f t="shared" si="117"/>
        <v>38.848205128205123</v>
      </c>
      <c r="Q2496" t="s">
        <v>8330</v>
      </c>
      <c r="R2496" t="s">
        <v>8334</v>
      </c>
      <c r="S2496" s="10">
        <f t="shared" si="118"/>
        <v>41052.645185185182</v>
      </c>
      <c r="T2496" s="12">
        <f t="shared" si="118"/>
        <v>41022.645185185182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19">
        <f t="shared" si="116"/>
        <v>1.2753666666666665</v>
      </c>
      <c r="P2497">
        <f t="shared" si="117"/>
        <v>45.548809523809524</v>
      </c>
      <c r="Q2497" t="s">
        <v>8330</v>
      </c>
      <c r="R2497" t="s">
        <v>8334</v>
      </c>
      <c r="S2497" s="10">
        <f t="shared" si="118"/>
        <v>41066.946469907409</v>
      </c>
      <c r="T2497" s="12">
        <f t="shared" si="118"/>
        <v>41036.946469907409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19">
        <f t="shared" si="116"/>
        <v>1</v>
      </c>
      <c r="P2498">
        <f t="shared" si="117"/>
        <v>600</v>
      </c>
      <c r="Q2498" t="s">
        <v>8330</v>
      </c>
      <c r="R2498" t="s">
        <v>8334</v>
      </c>
      <c r="S2498" s="10">
        <f t="shared" si="118"/>
        <v>41362.954768518517</v>
      </c>
      <c r="T2498" s="12">
        <f t="shared" si="118"/>
        <v>41327.996435185189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19">
        <f t="shared" ref="O2499:O2562" si="119">E2499/D2499</f>
        <v>1.127715</v>
      </c>
      <c r="P2499">
        <f t="shared" ref="P2499:P2562" si="120">E2499/L2499</f>
        <v>80.551071428571419</v>
      </c>
      <c r="Q2499" t="s">
        <v>8330</v>
      </c>
      <c r="R2499" t="s">
        <v>8334</v>
      </c>
      <c r="S2499" s="10">
        <f t="shared" ref="S2499:T2562" si="121">(((I2499/60)/60)/24)+DATE(1970,1,1)</f>
        <v>40760.878912037035</v>
      </c>
      <c r="T2499" s="12">
        <f t="shared" si="121"/>
        <v>40730.878912037035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19">
        <f t="shared" si="119"/>
        <v>1.056</v>
      </c>
      <c r="P2500">
        <f t="shared" si="120"/>
        <v>52.8</v>
      </c>
      <c r="Q2500" t="s">
        <v>8330</v>
      </c>
      <c r="R2500" t="s">
        <v>8334</v>
      </c>
      <c r="S2500" s="10">
        <f t="shared" si="121"/>
        <v>42031.967442129629</v>
      </c>
      <c r="T2500" s="12">
        <f t="shared" si="121"/>
        <v>42017.967442129629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19">
        <f t="shared" si="119"/>
        <v>2.0262500000000001</v>
      </c>
      <c r="P2501">
        <f t="shared" si="120"/>
        <v>47.676470588235297</v>
      </c>
      <c r="Q2501" t="s">
        <v>8330</v>
      </c>
      <c r="R2501" t="s">
        <v>8334</v>
      </c>
      <c r="S2501" s="10">
        <f t="shared" si="121"/>
        <v>41274.75</v>
      </c>
      <c r="T2501" s="12">
        <f t="shared" si="121"/>
        <v>41226.648576388885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19">
        <f t="shared" si="119"/>
        <v>1.1333333333333333</v>
      </c>
      <c r="P2502">
        <f t="shared" si="120"/>
        <v>23.448275862068964</v>
      </c>
      <c r="Q2502" t="s">
        <v>8330</v>
      </c>
      <c r="R2502" t="s">
        <v>8334</v>
      </c>
      <c r="S2502" s="10">
        <f t="shared" si="121"/>
        <v>41083.772858796299</v>
      </c>
      <c r="T2502" s="12">
        <f t="shared" si="121"/>
        <v>41053.772858796299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19">
        <f t="shared" si="119"/>
        <v>2.5545454545454545E-2</v>
      </c>
      <c r="P2503">
        <f t="shared" si="120"/>
        <v>40.142857142857146</v>
      </c>
      <c r="Q2503" t="s">
        <v>8341</v>
      </c>
      <c r="R2503" t="s">
        <v>8358</v>
      </c>
      <c r="S2503" s="10">
        <f t="shared" si="121"/>
        <v>42274.776666666665</v>
      </c>
      <c r="T2503" s="12">
        <f t="shared" si="121"/>
        <v>42244.776666666665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19">
        <f t="shared" si="119"/>
        <v>7.8181818181818181E-4</v>
      </c>
      <c r="P2504">
        <f t="shared" si="120"/>
        <v>17.2</v>
      </c>
      <c r="Q2504" t="s">
        <v>8341</v>
      </c>
      <c r="R2504" t="s">
        <v>8358</v>
      </c>
      <c r="S2504" s="10">
        <f t="shared" si="121"/>
        <v>41903.825439814813</v>
      </c>
      <c r="T2504" s="12">
        <f t="shared" si="121"/>
        <v>41858.825439814813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19">
        <f t="shared" si="119"/>
        <v>0</v>
      </c>
      <c r="P2505" t="e">
        <f t="shared" si="120"/>
        <v>#DIV/0!</v>
      </c>
      <c r="Q2505" t="s">
        <v>8341</v>
      </c>
      <c r="R2505" t="s">
        <v>8358</v>
      </c>
      <c r="S2505" s="10">
        <f t="shared" si="121"/>
        <v>42528.879166666666</v>
      </c>
      <c r="T2505" s="12">
        <f t="shared" si="121"/>
        <v>42498.899398148147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19">
        <f t="shared" si="119"/>
        <v>0</v>
      </c>
      <c r="P2506" t="e">
        <f t="shared" si="120"/>
        <v>#DIV/0!</v>
      </c>
      <c r="Q2506" t="s">
        <v>8341</v>
      </c>
      <c r="R2506" t="s">
        <v>8358</v>
      </c>
      <c r="S2506" s="10">
        <f t="shared" si="121"/>
        <v>41958.057106481487</v>
      </c>
      <c r="T2506" s="12">
        <f t="shared" si="121"/>
        <v>41928.015439814815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19">
        <f t="shared" si="119"/>
        <v>0</v>
      </c>
      <c r="P2507" t="e">
        <f t="shared" si="120"/>
        <v>#DIV/0!</v>
      </c>
      <c r="Q2507" t="s">
        <v>8341</v>
      </c>
      <c r="R2507" t="s">
        <v>8358</v>
      </c>
      <c r="S2507" s="10">
        <f t="shared" si="121"/>
        <v>42077.014074074075</v>
      </c>
      <c r="T2507" s="12">
        <f t="shared" si="121"/>
        <v>42047.05574074074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19">
        <f t="shared" si="119"/>
        <v>6.0000000000000001E-3</v>
      </c>
      <c r="P2508">
        <f t="shared" si="120"/>
        <v>15</v>
      </c>
      <c r="Q2508" t="s">
        <v>8341</v>
      </c>
      <c r="R2508" t="s">
        <v>8358</v>
      </c>
      <c r="S2508" s="10">
        <f t="shared" si="121"/>
        <v>42280.875</v>
      </c>
      <c r="T2508" s="12">
        <f t="shared" si="121"/>
        <v>42258.297094907408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19">
        <f t="shared" si="119"/>
        <v>0</v>
      </c>
      <c r="P2509" t="e">
        <f t="shared" si="120"/>
        <v>#DIV/0!</v>
      </c>
      <c r="Q2509" t="s">
        <v>8341</v>
      </c>
      <c r="R2509" t="s">
        <v>8358</v>
      </c>
      <c r="S2509" s="10">
        <f t="shared" si="121"/>
        <v>42135.072962962964</v>
      </c>
      <c r="T2509" s="12">
        <f t="shared" si="121"/>
        <v>42105.072962962964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19">
        <f t="shared" si="119"/>
        <v>0</v>
      </c>
      <c r="P2510" t="e">
        <f t="shared" si="120"/>
        <v>#DIV/0!</v>
      </c>
      <c r="Q2510" t="s">
        <v>8341</v>
      </c>
      <c r="R2510" t="s">
        <v>8358</v>
      </c>
      <c r="S2510" s="10">
        <f t="shared" si="121"/>
        <v>41865.951782407406</v>
      </c>
      <c r="T2510" s="12">
        <f t="shared" si="121"/>
        <v>41835.951782407406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19">
        <f t="shared" si="119"/>
        <v>1.0526315789473684E-2</v>
      </c>
      <c r="P2511">
        <f t="shared" si="120"/>
        <v>35.714285714285715</v>
      </c>
      <c r="Q2511" t="s">
        <v>8341</v>
      </c>
      <c r="R2511" t="s">
        <v>8358</v>
      </c>
      <c r="S2511" s="10">
        <f t="shared" si="121"/>
        <v>42114.767928240741</v>
      </c>
      <c r="T2511" s="12">
        <f t="shared" si="121"/>
        <v>42058.809594907405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19">
        <f t="shared" si="119"/>
        <v>1.5E-3</v>
      </c>
      <c r="P2512">
        <f t="shared" si="120"/>
        <v>37.5</v>
      </c>
      <c r="Q2512" t="s">
        <v>8341</v>
      </c>
      <c r="R2512" t="s">
        <v>8358</v>
      </c>
      <c r="S2512" s="10">
        <f t="shared" si="121"/>
        <v>42138.997361111105</v>
      </c>
      <c r="T2512" s="12">
        <f t="shared" si="121"/>
        <v>42078.997361111105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19">
        <f t="shared" si="119"/>
        <v>0</v>
      </c>
      <c r="P2513" t="e">
        <f t="shared" si="120"/>
        <v>#DIV/0!</v>
      </c>
      <c r="Q2513" t="s">
        <v>8341</v>
      </c>
      <c r="R2513" t="s">
        <v>8358</v>
      </c>
      <c r="S2513" s="10">
        <f t="shared" si="121"/>
        <v>42401.446909722217</v>
      </c>
      <c r="T2513" s="12">
        <f t="shared" si="121"/>
        <v>42371.446909722217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19">
        <f t="shared" si="119"/>
        <v>0</v>
      </c>
      <c r="P2514" t="e">
        <f t="shared" si="120"/>
        <v>#DIV/0!</v>
      </c>
      <c r="Q2514" t="s">
        <v>8341</v>
      </c>
      <c r="R2514" t="s">
        <v>8358</v>
      </c>
      <c r="S2514" s="10">
        <f t="shared" si="121"/>
        <v>41986.876863425925</v>
      </c>
      <c r="T2514" s="12">
        <f t="shared" si="121"/>
        <v>41971.876863425925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19">
        <f t="shared" si="119"/>
        <v>0</v>
      </c>
      <c r="P2515" t="e">
        <f t="shared" si="120"/>
        <v>#DIV/0!</v>
      </c>
      <c r="Q2515" t="s">
        <v>8341</v>
      </c>
      <c r="R2515" t="s">
        <v>8358</v>
      </c>
      <c r="S2515" s="10">
        <f t="shared" si="121"/>
        <v>42792.00681712963</v>
      </c>
      <c r="T2515" s="12">
        <f t="shared" si="121"/>
        <v>42732.00681712963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19">
        <f t="shared" si="119"/>
        <v>1.7500000000000002E-2</v>
      </c>
      <c r="P2516">
        <f t="shared" si="120"/>
        <v>52.5</v>
      </c>
      <c r="Q2516" t="s">
        <v>8341</v>
      </c>
      <c r="R2516" t="s">
        <v>8358</v>
      </c>
      <c r="S2516" s="10">
        <f t="shared" si="121"/>
        <v>41871.389780092592</v>
      </c>
      <c r="T2516" s="12">
        <f t="shared" si="121"/>
        <v>41854.389780092592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19">
        <f t="shared" si="119"/>
        <v>0.186</v>
      </c>
      <c r="P2517">
        <f t="shared" si="120"/>
        <v>77.5</v>
      </c>
      <c r="Q2517" t="s">
        <v>8341</v>
      </c>
      <c r="R2517" t="s">
        <v>8358</v>
      </c>
      <c r="S2517" s="10">
        <f t="shared" si="121"/>
        <v>42057.839733796296</v>
      </c>
      <c r="T2517" s="12">
        <f t="shared" si="121"/>
        <v>42027.839733796296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19">
        <f t="shared" si="119"/>
        <v>0</v>
      </c>
      <c r="P2518" t="e">
        <f t="shared" si="120"/>
        <v>#DIV/0!</v>
      </c>
      <c r="Q2518" t="s">
        <v>8341</v>
      </c>
      <c r="R2518" t="s">
        <v>8358</v>
      </c>
      <c r="S2518" s="10">
        <f t="shared" si="121"/>
        <v>41972.6950462963</v>
      </c>
      <c r="T2518" s="12">
        <f t="shared" si="121"/>
        <v>41942.653379629628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19">
        <f t="shared" si="119"/>
        <v>9.8166666666666666E-2</v>
      </c>
      <c r="P2519">
        <f t="shared" si="120"/>
        <v>53.545454545454547</v>
      </c>
      <c r="Q2519" t="s">
        <v>8341</v>
      </c>
      <c r="R2519" t="s">
        <v>8358</v>
      </c>
      <c r="S2519" s="10">
        <f t="shared" si="121"/>
        <v>42082.760763888888</v>
      </c>
      <c r="T2519" s="12">
        <f t="shared" si="121"/>
        <v>42052.802430555559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19">
        <f t="shared" si="119"/>
        <v>0</v>
      </c>
      <c r="P2520" t="e">
        <f t="shared" si="120"/>
        <v>#DIV/0!</v>
      </c>
      <c r="Q2520" t="s">
        <v>8341</v>
      </c>
      <c r="R2520" t="s">
        <v>8358</v>
      </c>
      <c r="S2520" s="10">
        <f t="shared" si="121"/>
        <v>41956.722546296296</v>
      </c>
      <c r="T2520" s="12">
        <f t="shared" si="121"/>
        <v>41926.680879629632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19">
        <f t="shared" si="119"/>
        <v>4.3333333333333331E-4</v>
      </c>
      <c r="P2521">
        <f t="shared" si="120"/>
        <v>16.25</v>
      </c>
      <c r="Q2521" t="s">
        <v>8341</v>
      </c>
      <c r="R2521" t="s">
        <v>8358</v>
      </c>
      <c r="S2521" s="10">
        <f t="shared" si="121"/>
        <v>41839.155138888891</v>
      </c>
      <c r="T2521" s="12">
        <f t="shared" si="121"/>
        <v>41809.155138888891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19">
        <f t="shared" si="119"/>
        <v>0</v>
      </c>
      <c r="P2522" t="e">
        <f t="shared" si="120"/>
        <v>#DIV/0!</v>
      </c>
      <c r="Q2522" t="s">
        <v>8341</v>
      </c>
      <c r="R2522" t="s">
        <v>8358</v>
      </c>
      <c r="S2522" s="10">
        <f t="shared" si="121"/>
        <v>42658.806249999994</v>
      </c>
      <c r="T2522" s="12">
        <f t="shared" si="121"/>
        <v>42612.600520833337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19">
        <f t="shared" si="119"/>
        <v>1.0948792000000001</v>
      </c>
      <c r="P2523">
        <f t="shared" si="120"/>
        <v>103.68174242424243</v>
      </c>
      <c r="Q2523" t="s">
        <v>8330</v>
      </c>
      <c r="R2523" t="s">
        <v>8359</v>
      </c>
      <c r="S2523" s="10">
        <f t="shared" si="121"/>
        <v>42290.967835648145</v>
      </c>
      <c r="T2523" s="12">
        <f t="shared" si="121"/>
        <v>42269.967835648145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19">
        <f t="shared" si="119"/>
        <v>1</v>
      </c>
      <c r="P2524">
        <f t="shared" si="120"/>
        <v>185.18518518518519</v>
      </c>
      <c r="Q2524" t="s">
        <v>8330</v>
      </c>
      <c r="R2524" t="s">
        <v>8359</v>
      </c>
      <c r="S2524" s="10">
        <f t="shared" si="121"/>
        <v>42482.619444444441</v>
      </c>
      <c r="T2524" s="12">
        <f t="shared" si="121"/>
        <v>42460.573611111111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19">
        <f t="shared" si="119"/>
        <v>1.5644444444444445</v>
      </c>
      <c r="P2525">
        <f t="shared" si="120"/>
        <v>54.153846153846153</v>
      </c>
      <c r="Q2525" t="s">
        <v>8330</v>
      </c>
      <c r="R2525" t="s">
        <v>8359</v>
      </c>
      <c r="S2525" s="10">
        <f t="shared" si="121"/>
        <v>41961.017268518524</v>
      </c>
      <c r="T2525" s="12">
        <f t="shared" si="121"/>
        <v>41930.975601851853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19">
        <f t="shared" si="119"/>
        <v>1.016</v>
      </c>
      <c r="P2526">
        <f t="shared" si="120"/>
        <v>177.2093023255814</v>
      </c>
      <c r="Q2526" t="s">
        <v>8330</v>
      </c>
      <c r="R2526" t="s">
        <v>8359</v>
      </c>
      <c r="S2526" s="10">
        <f t="shared" si="121"/>
        <v>41994.1875</v>
      </c>
      <c r="T2526" s="12">
        <f t="shared" si="121"/>
        <v>41961.807372685187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19">
        <f t="shared" si="119"/>
        <v>1.00325</v>
      </c>
      <c r="P2527">
        <f t="shared" si="120"/>
        <v>100.325</v>
      </c>
      <c r="Q2527" t="s">
        <v>8330</v>
      </c>
      <c r="R2527" t="s">
        <v>8359</v>
      </c>
      <c r="S2527" s="10">
        <f t="shared" si="121"/>
        <v>41088.844571759262</v>
      </c>
      <c r="T2527" s="12">
        <f t="shared" si="121"/>
        <v>41058.844571759262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19">
        <f t="shared" si="119"/>
        <v>1.1294999999999999</v>
      </c>
      <c r="P2528">
        <f t="shared" si="120"/>
        <v>136.90909090909091</v>
      </c>
      <c r="Q2528" t="s">
        <v>8330</v>
      </c>
      <c r="R2528" t="s">
        <v>8359</v>
      </c>
      <c r="S2528" s="10">
        <f t="shared" si="121"/>
        <v>41981.207638888889</v>
      </c>
      <c r="T2528" s="12">
        <f t="shared" si="121"/>
        <v>41953.091134259259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19">
        <f t="shared" si="119"/>
        <v>1.02125</v>
      </c>
      <c r="P2529">
        <f t="shared" si="120"/>
        <v>57.535211267605632</v>
      </c>
      <c r="Q2529" t="s">
        <v>8330</v>
      </c>
      <c r="R2529" t="s">
        <v>8359</v>
      </c>
      <c r="S2529" s="10">
        <f t="shared" si="121"/>
        <v>41565.165972222225</v>
      </c>
      <c r="T2529" s="12">
        <f t="shared" si="121"/>
        <v>41546.75105324074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19">
        <f t="shared" si="119"/>
        <v>1.0724974999999999</v>
      </c>
      <c r="P2530">
        <f t="shared" si="120"/>
        <v>52.962839506172834</v>
      </c>
      <c r="Q2530" t="s">
        <v>8330</v>
      </c>
      <c r="R2530" t="s">
        <v>8359</v>
      </c>
      <c r="S2530" s="10">
        <f t="shared" si="121"/>
        <v>42236.458333333328</v>
      </c>
      <c r="T2530" s="12">
        <f t="shared" si="121"/>
        <v>42217.834525462968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19">
        <f t="shared" si="119"/>
        <v>1.0428333333333333</v>
      </c>
      <c r="P2531">
        <f t="shared" si="120"/>
        <v>82.328947368421055</v>
      </c>
      <c r="Q2531" t="s">
        <v>8330</v>
      </c>
      <c r="R2531" t="s">
        <v>8359</v>
      </c>
      <c r="S2531" s="10">
        <f t="shared" si="121"/>
        <v>40993.0390625</v>
      </c>
      <c r="T2531" s="12">
        <f t="shared" si="121"/>
        <v>40948.080729166664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19">
        <f t="shared" si="119"/>
        <v>1</v>
      </c>
      <c r="P2532">
        <f t="shared" si="120"/>
        <v>135.41666666666666</v>
      </c>
      <c r="Q2532" t="s">
        <v>8330</v>
      </c>
      <c r="R2532" t="s">
        <v>8359</v>
      </c>
      <c r="S2532" s="10">
        <f t="shared" si="121"/>
        <v>42114.201388888891</v>
      </c>
      <c r="T2532" s="12">
        <f t="shared" si="121"/>
        <v>42081.864641203705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19">
        <f t="shared" si="119"/>
        <v>1.004</v>
      </c>
      <c r="P2533">
        <f t="shared" si="120"/>
        <v>74.06557377049181</v>
      </c>
      <c r="Q2533" t="s">
        <v>8330</v>
      </c>
      <c r="R2533" t="s">
        <v>8359</v>
      </c>
      <c r="S2533" s="10">
        <f t="shared" si="121"/>
        <v>42231.165972222225</v>
      </c>
      <c r="T2533" s="12">
        <f t="shared" si="121"/>
        <v>42208.680023148147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19">
        <f t="shared" si="119"/>
        <v>1.26125</v>
      </c>
      <c r="P2534">
        <f t="shared" si="120"/>
        <v>84.083333333333329</v>
      </c>
      <c r="Q2534" t="s">
        <v>8330</v>
      </c>
      <c r="R2534" t="s">
        <v>8359</v>
      </c>
      <c r="S2534" s="10">
        <f t="shared" si="121"/>
        <v>41137.849143518521</v>
      </c>
      <c r="T2534" s="12">
        <f t="shared" si="121"/>
        <v>41107.849143518521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19">
        <f t="shared" si="119"/>
        <v>1.1066666666666667</v>
      </c>
      <c r="P2535">
        <f t="shared" si="120"/>
        <v>61.029411764705884</v>
      </c>
      <c r="Q2535" t="s">
        <v>8330</v>
      </c>
      <c r="R2535" t="s">
        <v>8359</v>
      </c>
      <c r="S2535" s="10">
        <f t="shared" si="121"/>
        <v>41334.750787037039</v>
      </c>
      <c r="T2535" s="12">
        <f t="shared" si="121"/>
        <v>41304.751284722224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19">
        <f t="shared" si="119"/>
        <v>1.05</v>
      </c>
      <c r="P2536">
        <f t="shared" si="120"/>
        <v>150</v>
      </c>
      <c r="Q2536" t="s">
        <v>8330</v>
      </c>
      <c r="R2536" t="s">
        <v>8359</v>
      </c>
      <c r="S2536" s="10">
        <f t="shared" si="121"/>
        <v>40179.25</v>
      </c>
      <c r="T2536" s="12">
        <f t="shared" si="121"/>
        <v>40127.700370370374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19">
        <f t="shared" si="119"/>
        <v>1.03775</v>
      </c>
      <c r="P2537">
        <f t="shared" si="120"/>
        <v>266.08974358974359</v>
      </c>
      <c r="Q2537" t="s">
        <v>8330</v>
      </c>
      <c r="R2537" t="s">
        <v>8359</v>
      </c>
      <c r="S2537" s="10">
        <f t="shared" si="121"/>
        <v>41974.832696759258</v>
      </c>
      <c r="T2537" s="12">
        <f t="shared" si="121"/>
        <v>41943.791030092594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19">
        <f t="shared" si="119"/>
        <v>1.1599999999999999</v>
      </c>
      <c r="P2538">
        <f t="shared" si="120"/>
        <v>7.25</v>
      </c>
      <c r="Q2538" t="s">
        <v>8330</v>
      </c>
      <c r="R2538" t="s">
        <v>8359</v>
      </c>
      <c r="S2538" s="10">
        <f t="shared" si="121"/>
        <v>41485.106087962966</v>
      </c>
      <c r="T2538" s="12">
        <f t="shared" si="121"/>
        <v>41464.106087962966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19">
        <f t="shared" si="119"/>
        <v>1.1000000000000001</v>
      </c>
      <c r="P2539">
        <f t="shared" si="120"/>
        <v>100</v>
      </c>
      <c r="Q2539" t="s">
        <v>8330</v>
      </c>
      <c r="R2539" t="s">
        <v>8359</v>
      </c>
      <c r="S2539" s="10">
        <f t="shared" si="121"/>
        <v>40756.648784722223</v>
      </c>
      <c r="T2539" s="12">
        <f t="shared" si="121"/>
        <v>40696.648784722223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19">
        <f t="shared" si="119"/>
        <v>1.130176111111111</v>
      </c>
      <c r="P2540">
        <f t="shared" si="120"/>
        <v>109.96308108108107</v>
      </c>
      <c r="Q2540" t="s">
        <v>8330</v>
      </c>
      <c r="R2540" t="s">
        <v>8359</v>
      </c>
      <c r="S2540" s="10">
        <f t="shared" si="121"/>
        <v>41329.207638888889</v>
      </c>
      <c r="T2540" s="12">
        <f t="shared" si="121"/>
        <v>41298.509965277779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19">
        <f t="shared" si="119"/>
        <v>1.0024999999999999</v>
      </c>
      <c r="P2541">
        <f t="shared" si="120"/>
        <v>169.91525423728814</v>
      </c>
      <c r="Q2541" t="s">
        <v>8330</v>
      </c>
      <c r="R2541" t="s">
        <v>8359</v>
      </c>
      <c r="S2541" s="10">
        <f t="shared" si="121"/>
        <v>42037.902222222227</v>
      </c>
      <c r="T2541" s="12">
        <f t="shared" si="121"/>
        <v>41977.902222222227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19">
        <f t="shared" si="119"/>
        <v>1.034</v>
      </c>
      <c r="P2542">
        <f t="shared" si="120"/>
        <v>95.740740740740748</v>
      </c>
      <c r="Q2542" t="s">
        <v>8330</v>
      </c>
      <c r="R2542" t="s">
        <v>8359</v>
      </c>
      <c r="S2542" s="10">
        <f t="shared" si="121"/>
        <v>40845.675011574072</v>
      </c>
      <c r="T2542" s="12">
        <f t="shared" si="121"/>
        <v>40785.675011574072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19">
        <f t="shared" si="119"/>
        <v>1.0702857142857143</v>
      </c>
      <c r="P2543">
        <f t="shared" si="120"/>
        <v>59.460317460317462</v>
      </c>
      <c r="Q2543" t="s">
        <v>8330</v>
      </c>
      <c r="R2543" t="s">
        <v>8359</v>
      </c>
      <c r="S2543" s="10">
        <f t="shared" si="121"/>
        <v>41543.449282407404</v>
      </c>
      <c r="T2543" s="12">
        <f t="shared" si="121"/>
        <v>41483.449282407404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19">
        <f t="shared" si="119"/>
        <v>1.0357142857142858</v>
      </c>
      <c r="P2544">
        <f t="shared" si="120"/>
        <v>55.769230769230766</v>
      </c>
      <c r="Q2544" t="s">
        <v>8330</v>
      </c>
      <c r="R2544" t="s">
        <v>8359</v>
      </c>
      <c r="S2544" s="10">
        <f t="shared" si="121"/>
        <v>41548.165972222225</v>
      </c>
      <c r="T2544" s="12">
        <f t="shared" si="121"/>
        <v>41509.426585648151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19">
        <f t="shared" si="119"/>
        <v>1.5640000000000001</v>
      </c>
      <c r="P2545">
        <f t="shared" si="120"/>
        <v>30.076923076923077</v>
      </c>
      <c r="Q2545" t="s">
        <v>8330</v>
      </c>
      <c r="R2545" t="s">
        <v>8359</v>
      </c>
      <c r="S2545" s="10">
        <f t="shared" si="121"/>
        <v>40545.125</v>
      </c>
      <c r="T2545" s="12">
        <f t="shared" si="121"/>
        <v>40514.107615740737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19">
        <f t="shared" si="119"/>
        <v>1.0082</v>
      </c>
      <c r="P2546">
        <f t="shared" si="120"/>
        <v>88.438596491228068</v>
      </c>
      <c r="Q2546" t="s">
        <v>8330</v>
      </c>
      <c r="R2546" t="s">
        <v>8359</v>
      </c>
      <c r="S2546" s="10">
        <f t="shared" si="121"/>
        <v>41098.520474537036</v>
      </c>
      <c r="T2546" s="12">
        <f t="shared" si="121"/>
        <v>41068.520474537036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19">
        <f t="shared" si="119"/>
        <v>1.9530000000000001</v>
      </c>
      <c r="P2547">
        <f t="shared" si="120"/>
        <v>64.032786885245898</v>
      </c>
      <c r="Q2547" t="s">
        <v>8330</v>
      </c>
      <c r="R2547" t="s">
        <v>8359</v>
      </c>
      <c r="S2547" s="10">
        <f t="shared" si="121"/>
        <v>42062.020833333328</v>
      </c>
      <c r="T2547" s="12">
        <f t="shared" si="121"/>
        <v>42027.13817129629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19">
        <f t="shared" si="119"/>
        <v>1.1171428571428572</v>
      </c>
      <c r="P2548">
        <f t="shared" si="120"/>
        <v>60.153846153846153</v>
      </c>
      <c r="Q2548" t="s">
        <v>8330</v>
      </c>
      <c r="R2548" t="s">
        <v>8359</v>
      </c>
      <c r="S2548" s="10">
        <f t="shared" si="121"/>
        <v>41552.208333333336</v>
      </c>
      <c r="T2548" s="12">
        <f t="shared" si="121"/>
        <v>41524.858553240738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19">
        <f t="shared" si="119"/>
        <v>1.1985454545454546</v>
      </c>
      <c r="P2549">
        <f t="shared" si="120"/>
        <v>49.194029850746269</v>
      </c>
      <c r="Q2549" t="s">
        <v>8330</v>
      </c>
      <c r="R2549" t="s">
        <v>8359</v>
      </c>
      <c r="S2549" s="10">
        <f t="shared" si="121"/>
        <v>41003.731516203705</v>
      </c>
      <c r="T2549" s="12">
        <f t="shared" si="121"/>
        <v>40973.773182870369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19">
        <f t="shared" si="119"/>
        <v>1.0185</v>
      </c>
      <c r="P2550">
        <f t="shared" si="120"/>
        <v>165.16216216216216</v>
      </c>
      <c r="Q2550" t="s">
        <v>8330</v>
      </c>
      <c r="R2550" t="s">
        <v>8359</v>
      </c>
      <c r="S2550" s="10">
        <f t="shared" si="121"/>
        <v>42643.185416666667</v>
      </c>
      <c r="T2550" s="12">
        <f t="shared" si="121"/>
        <v>42618.625428240746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19">
        <f t="shared" si="119"/>
        <v>1.0280254777070064</v>
      </c>
      <c r="P2551">
        <f t="shared" si="120"/>
        <v>43.621621621621621</v>
      </c>
      <c r="Q2551" t="s">
        <v>8330</v>
      </c>
      <c r="R2551" t="s">
        <v>8359</v>
      </c>
      <c r="S2551" s="10">
        <f t="shared" si="121"/>
        <v>41425.708333333336</v>
      </c>
      <c r="T2551" s="12">
        <f t="shared" si="121"/>
        <v>41390.757754629631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19">
        <f t="shared" si="119"/>
        <v>1.0084615384615385</v>
      </c>
      <c r="P2552">
        <f t="shared" si="120"/>
        <v>43.7</v>
      </c>
      <c r="Q2552" t="s">
        <v>8330</v>
      </c>
      <c r="R2552" t="s">
        <v>8359</v>
      </c>
      <c r="S2552" s="10">
        <f t="shared" si="121"/>
        <v>42285.165972222225</v>
      </c>
      <c r="T2552" s="12">
        <f t="shared" si="121"/>
        <v>42228.634328703702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19">
        <f t="shared" si="119"/>
        <v>1.0273469387755103</v>
      </c>
      <c r="P2553">
        <f t="shared" si="120"/>
        <v>67.419642857142861</v>
      </c>
      <c r="Q2553" t="s">
        <v>8330</v>
      </c>
      <c r="R2553" t="s">
        <v>8359</v>
      </c>
      <c r="S2553" s="10">
        <f t="shared" si="121"/>
        <v>40989.866666666669</v>
      </c>
      <c r="T2553" s="12">
        <f t="shared" si="121"/>
        <v>40961.252141203702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19">
        <f t="shared" si="119"/>
        <v>1.0649999999999999</v>
      </c>
      <c r="P2554">
        <f t="shared" si="120"/>
        <v>177.5</v>
      </c>
      <c r="Q2554" t="s">
        <v>8330</v>
      </c>
      <c r="R2554" t="s">
        <v>8359</v>
      </c>
      <c r="S2554" s="10">
        <f t="shared" si="121"/>
        <v>42799.809965277775</v>
      </c>
      <c r="T2554" s="12">
        <f t="shared" si="121"/>
        <v>42769.809965277775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19">
        <f t="shared" si="119"/>
        <v>1.5553333333333332</v>
      </c>
      <c r="P2555">
        <f t="shared" si="120"/>
        <v>38.883333333333333</v>
      </c>
      <c r="Q2555" t="s">
        <v>8330</v>
      </c>
      <c r="R2555" t="s">
        <v>8359</v>
      </c>
      <c r="S2555" s="10">
        <f t="shared" si="121"/>
        <v>41173.199155092596</v>
      </c>
      <c r="T2555" s="12">
        <f t="shared" si="121"/>
        <v>41113.199155092596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19">
        <f t="shared" si="119"/>
        <v>1.228</v>
      </c>
      <c r="P2556">
        <f t="shared" si="120"/>
        <v>54.985074626865675</v>
      </c>
      <c r="Q2556" t="s">
        <v>8330</v>
      </c>
      <c r="R2556" t="s">
        <v>8359</v>
      </c>
      <c r="S2556" s="10">
        <f t="shared" si="121"/>
        <v>42156.165972222225</v>
      </c>
      <c r="T2556" s="12">
        <f t="shared" si="121"/>
        <v>42125.078275462962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19">
        <f t="shared" si="119"/>
        <v>1.0734999999999999</v>
      </c>
      <c r="P2557">
        <f t="shared" si="120"/>
        <v>61.342857142857142</v>
      </c>
      <c r="Q2557" t="s">
        <v>8330</v>
      </c>
      <c r="R2557" t="s">
        <v>8359</v>
      </c>
      <c r="S2557" s="10">
        <f t="shared" si="121"/>
        <v>41057.655011574076</v>
      </c>
      <c r="T2557" s="12">
        <f t="shared" si="121"/>
        <v>41026.655011574076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19">
        <f t="shared" si="119"/>
        <v>1.0550335570469798</v>
      </c>
      <c r="P2558">
        <f t="shared" si="120"/>
        <v>23.117647058823529</v>
      </c>
      <c r="Q2558" t="s">
        <v>8330</v>
      </c>
      <c r="R2558" t="s">
        <v>8359</v>
      </c>
      <c r="S2558" s="10">
        <f t="shared" si="121"/>
        <v>41267.991400462961</v>
      </c>
      <c r="T2558" s="12">
        <f t="shared" si="121"/>
        <v>41222.991400462961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19">
        <f t="shared" si="119"/>
        <v>1.1844444444444444</v>
      </c>
      <c r="P2559">
        <f t="shared" si="120"/>
        <v>29.611111111111111</v>
      </c>
      <c r="Q2559" t="s">
        <v>8330</v>
      </c>
      <c r="R2559" t="s">
        <v>8359</v>
      </c>
      <c r="S2559" s="10">
        <f t="shared" si="121"/>
        <v>41774.745208333334</v>
      </c>
      <c r="T2559" s="12">
        <f t="shared" si="121"/>
        <v>41744.745208333334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19">
        <f t="shared" si="119"/>
        <v>1.0888</v>
      </c>
      <c r="P2560">
        <f t="shared" si="120"/>
        <v>75.611111111111114</v>
      </c>
      <c r="Q2560" t="s">
        <v>8330</v>
      </c>
      <c r="R2560" t="s">
        <v>8359</v>
      </c>
      <c r="S2560" s="10">
        <f t="shared" si="121"/>
        <v>42125.582638888889</v>
      </c>
      <c r="T2560" s="12">
        <f t="shared" si="121"/>
        <v>42093.860023148154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19">
        <f t="shared" si="119"/>
        <v>1.1125</v>
      </c>
      <c r="P2561">
        <f t="shared" si="120"/>
        <v>35.6</v>
      </c>
      <c r="Q2561" t="s">
        <v>8330</v>
      </c>
      <c r="R2561" t="s">
        <v>8359</v>
      </c>
      <c r="S2561" s="10">
        <f t="shared" si="121"/>
        <v>40862.817361111112</v>
      </c>
      <c r="T2561" s="12">
        <f t="shared" si="121"/>
        <v>40829.873657407406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19">
        <f t="shared" si="119"/>
        <v>1.0009999999999999</v>
      </c>
      <c r="P2562">
        <f t="shared" si="120"/>
        <v>143</v>
      </c>
      <c r="Q2562" t="s">
        <v>8330</v>
      </c>
      <c r="R2562" t="s">
        <v>8359</v>
      </c>
      <c r="S2562" s="10">
        <f t="shared" si="121"/>
        <v>42069.951087962967</v>
      </c>
      <c r="T2562" s="12">
        <f t="shared" si="121"/>
        <v>42039.951087962967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19">
        <f t="shared" ref="O2563:O2626" si="122">E2563/D2563</f>
        <v>0</v>
      </c>
      <c r="P2563" t="e">
        <f t="shared" ref="P2563:P2626" si="123">E2563/L2563</f>
        <v>#DIV/0!</v>
      </c>
      <c r="Q2563" t="s">
        <v>8341</v>
      </c>
      <c r="R2563" t="s">
        <v>8342</v>
      </c>
      <c r="S2563" s="10">
        <f t="shared" ref="S2563:T2626" si="124">(((I2563/60)/60)/24)+DATE(1970,1,1)</f>
        <v>42290.528807870374</v>
      </c>
      <c r="T2563" s="12">
        <f t="shared" si="124"/>
        <v>42260.528807870374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19">
        <f t="shared" si="122"/>
        <v>7.4999999999999997E-3</v>
      </c>
      <c r="P2564">
        <f t="shared" si="123"/>
        <v>25</v>
      </c>
      <c r="Q2564" t="s">
        <v>8341</v>
      </c>
      <c r="R2564" t="s">
        <v>8342</v>
      </c>
      <c r="S2564" s="10">
        <f t="shared" si="124"/>
        <v>42654.524756944447</v>
      </c>
      <c r="T2564" s="12">
        <f t="shared" si="124"/>
        <v>42594.524756944447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19">
        <f t="shared" si="122"/>
        <v>0</v>
      </c>
      <c r="P2565" t="e">
        <f t="shared" si="123"/>
        <v>#DIV/0!</v>
      </c>
      <c r="Q2565" t="s">
        <v>8341</v>
      </c>
      <c r="R2565" t="s">
        <v>8342</v>
      </c>
      <c r="S2565" s="10">
        <f t="shared" si="124"/>
        <v>42215.139479166668</v>
      </c>
      <c r="T2565" s="12">
        <f t="shared" si="124"/>
        <v>42155.139479166668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19">
        <f t="shared" si="122"/>
        <v>0</v>
      </c>
      <c r="P2566" t="e">
        <f t="shared" si="123"/>
        <v>#DIV/0!</v>
      </c>
      <c r="Q2566" t="s">
        <v>8341</v>
      </c>
      <c r="R2566" t="s">
        <v>8342</v>
      </c>
      <c r="S2566" s="10">
        <f t="shared" si="124"/>
        <v>41852.040497685186</v>
      </c>
      <c r="T2566" s="12">
        <f t="shared" si="124"/>
        <v>41822.040497685186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19">
        <f t="shared" si="122"/>
        <v>0.01</v>
      </c>
      <c r="P2567">
        <f t="shared" si="123"/>
        <v>100</v>
      </c>
      <c r="Q2567" t="s">
        <v>8341</v>
      </c>
      <c r="R2567" t="s">
        <v>8342</v>
      </c>
      <c r="S2567" s="10">
        <f t="shared" si="124"/>
        <v>42499.868055555555</v>
      </c>
      <c r="T2567" s="12">
        <f t="shared" si="124"/>
        <v>42440.650335648148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19">
        <f t="shared" si="122"/>
        <v>0</v>
      </c>
      <c r="P2568" t="e">
        <f t="shared" si="123"/>
        <v>#DIV/0!</v>
      </c>
      <c r="Q2568" t="s">
        <v>8341</v>
      </c>
      <c r="R2568" t="s">
        <v>8342</v>
      </c>
      <c r="S2568" s="10">
        <f t="shared" si="124"/>
        <v>41872.980879629627</v>
      </c>
      <c r="T2568" s="12">
        <f t="shared" si="124"/>
        <v>41842.980879629627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19">
        <f t="shared" si="122"/>
        <v>2.6666666666666666E-3</v>
      </c>
      <c r="P2569">
        <f t="shared" si="123"/>
        <v>60</v>
      </c>
      <c r="Q2569" t="s">
        <v>8341</v>
      </c>
      <c r="R2569" t="s">
        <v>8342</v>
      </c>
      <c r="S2569" s="10">
        <f t="shared" si="124"/>
        <v>42117.878912037035</v>
      </c>
      <c r="T2569" s="12">
        <f t="shared" si="124"/>
        <v>42087.878912037035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19">
        <f t="shared" si="122"/>
        <v>5.0000000000000001E-3</v>
      </c>
      <c r="P2570">
        <f t="shared" si="123"/>
        <v>50</v>
      </c>
      <c r="Q2570" t="s">
        <v>8341</v>
      </c>
      <c r="R2570" t="s">
        <v>8342</v>
      </c>
      <c r="S2570" s="10">
        <f t="shared" si="124"/>
        <v>42614.666597222225</v>
      </c>
      <c r="T2570" s="12">
        <f t="shared" si="124"/>
        <v>42584.666597222225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19">
        <f t="shared" si="122"/>
        <v>2.2307692307692306E-2</v>
      </c>
      <c r="P2571">
        <f t="shared" si="123"/>
        <v>72.5</v>
      </c>
      <c r="Q2571" t="s">
        <v>8341</v>
      </c>
      <c r="R2571" t="s">
        <v>8342</v>
      </c>
      <c r="S2571" s="10">
        <f t="shared" si="124"/>
        <v>42264.105462962965</v>
      </c>
      <c r="T2571" s="12">
        <f t="shared" si="124"/>
        <v>42234.105462962965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19">
        <f t="shared" si="122"/>
        <v>8.4285714285714294E-3</v>
      </c>
      <c r="P2572">
        <f t="shared" si="123"/>
        <v>29.5</v>
      </c>
      <c r="Q2572" t="s">
        <v>8341</v>
      </c>
      <c r="R2572" t="s">
        <v>8342</v>
      </c>
      <c r="S2572" s="10">
        <f t="shared" si="124"/>
        <v>42774.903182870374</v>
      </c>
      <c r="T2572" s="12">
        <f t="shared" si="124"/>
        <v>42744.903182870374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19">
        <f t="shared" si="122"/>
        <v>2.5000000000000001E-3</v>
      </c>
      <c r="P2573">
        <f t="shared" si="123"/>
        <v>62.5</v>
      </c>
      <c r="Q2573" t="s">
        <v>8341</v>
      </c>
      <c r="R2573" t="s">
        <v>8342</v>
      </c>
      <c r="S2573" s="10">
        <f t="shared" si="124"/>
        <v>42509.341678240744</v>
      </c>
      <c r="T2573" s="12">
        <f t="shared" si="124"/>
        <v>42449.341678240744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19">
        <f t="shared" si="122"/>
        <v>0</v>
      </c>
      <c r="P2574" t="e">
        <f t="shared" si="123"/>
        <v>#DIV/0!</v>
      </c>
      <c r="Q2574" t="s">
        <v>8341</v>
      </c>
      <c r="R2574" t="s">
        <v>8342</v>
      </c>
      <c r="S2574" s="10">
        <f t="shared" si="124"/>
        <v>42107.119409722218</v>
      </c>
      <c r="T2574" s="12">
        <f t="shared" si="124"/>
        <v>42077.119409722218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19">
        <f t="shared" si="122"/>
        <v>0</v>
      </c>
      <c r="P2575" t="e">
        <f t="shared" si="123"/>
        <v>#DIV/0!</v>
      </c>
      <c r="Q2575" t="s">
        <v>8341</v>
      </c>
      <c r="R2575" t="s">
        <v>8342</v>
      </c>
      <c r="S2575" s="10">
        <f t="shared" si="124"/>
        <v>41874.592002314814</v>
      </c>
      <c r="T2575" s="12">
        <f t="shared" si="124"/>
        <v>41829.592002314814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19">
        <f t="shared" si="122"/>
        <v>0</v>
      </c>
      <c r="P2576" t="e">
        <f t="shared" si="123"/>
        <v>#DIV/0!</v>
      </c>
      <c r="Q2576" t="s">
        <v>8341</v>
      </c>
      <c r="R2576" t="s">
        <v>8342</v>
      </c>
      <c r="S2576" s="10">
        <f t="shared" si="124"/>
        <v>42508.825752314813</v>
      </c>
      <c r="T2576" s="12">
        <f t="shared" si="124"/>
        <v>42487.825752314813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19">
        <f t="shared" si="122"/>
        <v>0</v>
      </c>
      <c r="P2577" t="e">
        <f t="shared" si="123"/>
        <v>#DIV/0!</v>
      </c>
      <c r="Q2577" t="s">
        <v>8341</v>
      </c>
      <c r="R2577" t="s">
        <v>8342</v>
      </c>
      <c r="S2577" s="10">
        <f t="shared" si="124"/>
        <v>42016.108726851846</v>
      </c>
      <c r="T2577" s="12">
        <f t="shared" si="124"/>
        <v>41986.108726851846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19">
        <f t="shared" si="122"/>
        <v>0</v>
      </c>
      <c r="P2578" t="e">
        <f t="shared" si="123"/>
        <v>#DIV/0!</v>
      </c>
      <c r="Q2578" t="s">
        <v>8341</v>
      </c>
      <c r="R2578" t="s">
        <v>8342</v>
      </c>
      <c r="S2578" s="10">
        <f t="shared" si="124"/>
        <v>42104.968136574069</v>
      </c>
      <c r="T2578" s="12">
        <f t="shared" si="124"/>
        <v>42060.00980324074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19">
        <f t="shared" si="122"/>
        <v>0</v>
      </c>
      <c r="P2579" t="e">
        <f t="shared" si="123"/>
        <v>#DIV/0!</v>
      </c>
      <c r="Q2579" t="s">
        <v>8341</v>
      </c>
      <c r="R2579" t="s">
        <v>8342</v>
      </c>
      <c r="S2579" s="10">
        <f t="shared" si="124"/>
        <v>41855.820567129631</v>
      </c>
      <c r="T2579" s="12">
        <f t="shared" si="124"/>
        <v>41830.820567129631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19">
        <f t="shared" si="122"/>
        <v>0</v>
      </c>
      <c r="P2580" t="e">
        <f t="shared" si="123"/>
        <v>#DIV/0!</v>
      </c>
      <c r="Q2580" t="s">
        <v>8341</v>
      </c>
      <c r="R2580" t="s">
        <v>8342</v>
      </c>
      <c r="S2580" s="10">
        <f t="shared" si="124"/>
        <v>42286.708333333328</v>
      </c>
      <c r="T2580" s="12">
        <f t="shared" si="124"/>
        <v>42238.022905092599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19">
        <f t="shared" si="122"/>
        <v>1.3849999999999999E-3</v>
      </c>
      <c r="P2581">
        <f t="shared" si="123"/>
        <v>23.083333333333332</v>
      </c>
      <c r="Q2581" t="s">
        <v>8341</v>
      </c>
      <c r="R2581" t="s">
        <v>8342</v>
      </c>
      <c r="S2581" s="10">
        <f t="shared" si="124"/>
        <v>41897.829895833333</v>
      </c>
      <c r="T2581" s="12">
        <f t="shared" si="124"/>
        <v>41837.829895833333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19">
        <f t="shared" si="122"/>
        <v>6.0000000000000001E-3</v>
      </c>
      <c r="P2582">
        <f t="shared" si="123"/>
        <v>25.5</v>
      </c>
      <c r="Q2582" t="s">
        <v>8341</v>
      </c>
      <c r="R2582" t="s">
        <v>8342</v>
      </c>
      <c r="S2582" s="10">
        <f t="shared" si="124"/>
        <v>42140.125</v>
      </c>
      <c r="T2582" s="12">
        <f t="shared" si="124"/>
        <v>42110.326423611114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19">
        <f t="shared" si="122"/>
        <v>0.106</v>
      </c>
      <c r="P2583">
        <f t="shared" si="123"/>
        <v>48.18181818181818</v>
      </c>
      <c r="Q2583" t="s">
        <v>8341</v>
      </c>
      <c r="R2583" t="s">
        <v>8342</v>
      </c>
      <c r="S2583" s="10">
        <f t="shared" si="124"/>
        <v>42324.670115740737</v>
      </c>
      <c r="T2583" s="12">
        <f t="shared" si="124"/>
        <v>42294.628449074073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19">
        <f t="shared" si="122"/>
        <v>1.1111111111111112E-5</v>
      </c>
      <c r="P2584">
        <f t="shared" si="123"/>
        <v>1</v>
      </c>
      <c r="Q2584" t="s">
        <v>8341</v>
      </c>
      <c r="R2584" t="s">
        <v>8342</v>
      </c>
      <c r="S2584" s="10">
        <f t="shared" si="124"/>
        <v>42672.988819444443</v>
      </c>
      <c r="T2584" s="12">
        <f t="shared" si="124"/>
        <v>42642.988819444443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19">
        <f t="shared" si="122"/>
        <v>5.0000000000000001E-3</v>
      </c>
      <c r="P2585">
        <f t="shared" si="123"/>
        <v>1</v>
      </c>
      <c r="Q2585" t="s">
        <v>8341</v>
      </c>
      <c r="R2585" t="s">
        <v>8342</v>
      </c>
      <c r="S2585" s="10">
        <f t="shared" si="124"/>
        <v>42079.727777777778</v>
      </c>
      <c r="T2585" s="12">
        <f t="shared" si="124"/>
        <v>42019.76944444445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19">
        <f t="shared" si="122"/>
        <v>0</v>
      </c>
      <c r="P2586" t="e">
        <f t="shared" si="123"/>
        <v>#DIV/0!</v>
      </c>
      <c r="Q2586" t="s">
        <v>8341</v>
      </c>
      <c r="R2586" t="s">
        <v>8342</v>
      </c>
      <c r="S2586" s="10">
        <f t="shared" si="124"/>
        <v>42170.173252314817</v>
      </c>
      <c r="T2586" s="12">
        <f t="shared" si="124"/>
        <v>42140.173252314817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19">
        <f t="shared" si="122"/>
        <v>1.6666666666666668E-3</v>
      </c>
      <c r="P2587">
        <f t="shared" si="123"/>
        <v>50</v>
      </c>
      <c r="Q2587" t="s">
        <v>8341</v>
      </c>
      <c r="R2587" t="s">
        <v>8342</v>
      </c>
      <c r="S2587" s="10">
        <f t="shared" si="124"/>
        <v>41825.963333333333</v>
      </c>
      <c r="T2587" s="12">
        <f t="shared" si="124"/>
        <v>41795.963333333333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19">
        <f t="shared" si="122"/>
        <v>1.6666666666666668E-3</v>
      </c>
      <c r="P2588">
        <f t="shared" si="123"/>
        <v>5</v>
      </c>
      <c r="Q2588" t="s">
        <v>8341</v>
      </c>
      <c r="R2588" t="s">
        <v>8342</v>
      </c>
      <c r="S2588" s="10">
        <f t="shared" si="124"/>
        <v>42363.330277777779</v>
      </c>
      <c r="T2588" s="12">
        <f t="shared" si="124"/>
        <v>42333.330277777779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19">
        <f t="shared" si="122"/>
        <v>2.4340000000000001E-2</v>
      </c>
      <c r="P2589">
        <f t="shared" si="123"/>
        <v>202.83333333333334</v>
      </c>
      <c r="Q2589" t="s">
        <v>8341</v>
      </c>
      <c r="R2589" t="s">
        <v>8342</v>
      </c>
      <c r="S2589" s="10">
        <f t="shared" si="124"/>
        <v>42368.675381944442</v>
      </c>
      <c r="T2589" s="12">
        <f t="shared" si="124"/>
        <v>42338.675381944442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19">
        <f t="shared" si="122"/>
        <v>3.8833333333333331E-2</v>
      </c>
      <c r="P2590">
        <f t="shared" si="123"/>
        <v>29.125</v>
      </c>
      <c r="Q2590" t="s">
        <v>8341</v>
      </c>
      <c r="R2590" t="s">
        <v>8342</v>
      </c>
      <c r="S2590" s="10">
        <f t="shared" si="124"/>
        <v>42094.551388888889</v>
      </c>
      <c r="T2590" s="12">
        <f t="shared" si="124"/>
        <v>42042.676226851851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19">
        <f t="shared" si="122"/>
        <v>1E-4</v>
      </c>
      <c r="P2591">
        <f t="shared" si="123"/>
        <v>5</v>
      </c>
      <c r="Q2591" t="s">
        <v>8341</v>
      </c>
      <c r="R2591" t="s">
        <v>8342</v>
      </c>
      <c r="S2591" s="10">
        <f t="shared" si="124"/>
        <v>42452.494525462964</v>
      </c>
      <c r="T2591" s="12">
        <f t="shared" si="124"/>
        <v>42422.536192129628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19">
        <f t="shared" si="122"/>
        <v>0</v>
      </c>
      <c r="P2592" t="e">
        <f t="shared" si="123"/>
        <v>#DIV/0!</v>
      </c>
      <c r="Q2592" t="s">
        <v>8341</v>
      </c>
      <c r="R2592" t="s">
        <v>8342</v>
      </c>
      <c r="S2592" s="10">
        <f t="shared" si="124"/>
        <v>42395.589085648149</v>
      </c>
      <c r="T2592" s="12">
        <f t="shared" si="124"/>
        <v>42388.589085648149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19">
        <f t="shared" si="122"/>
        <v>1.7333333333333333E-2</v>
      </c>
      <c r="P2593">
        <f t="shared" si="123"/>
        <v>13</v>
      </c>
      <c r="Q2593" t="s">
        <v>8341</v>
      </c>
      <c r="R2593" t="s">
        <v>8342</v>
      </c>
      <c r="S2593" s="10">
        <f t="shared" si="124"/>
        <v>42442.864861111113</v>
      </c>
      <c r="T2593" s="12">
        <f t="shared" si="124"/>
        <v>42382.906527777777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19">
        <f t="shared" si="122"/>
        <v>1.6666666666666668E-3</v>
      </c>
      <c r="P2594">
        <f t="shared" si="123"/>
        <v>50</v>
      </c>
      <c r="Q2594" t="s">
        <v>8341</v>
      </c>
      <c r="R2594" t="s">
        <v>8342</v>
      </c>
      <c r="S2594" s="10">
        <f t="shared" si="124"/>
        <v>41917.801168981481</v>
      </c>
      <c r="T2594" s="12">
        <f t="shared" si="124"/>
        <v>41887.801168981481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19">
        <f t="shared" si="122"/>
        <v>0</v>
      </c>
      <c r="P2595" t="e">
        <f t="shared" si="123"/>
        <v>#DIV/0!</v>
      </c>
      <c r="Q2595" t="s">
        <v>8341</v>
      </c>
      <c r="R2595" t="s">
        <v>8342</v>
      </c>
      <c r="S2595" s="10">
        <f t="shared" si="124"/>
        <v>42119.84520833334</v>
      </c>
      <c r="T2595" s="12">
        <f t="shared" si="124"/>
        <v>42089.84520833334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19">
        <f t="shared" si="122"/>
        <v>1.2500000000000001E-5</v>
      </c>
      <c r="P2596">
        <f t="shared" si="123"/>
        <v>1</v>
      </c>
      <c r="Q2596" t="s">
        <v>8341</v>
      </c>
      <c r="R2596" t="s">
        <v>8342</v>
      </c>
      <c r="S2596" s="10">
        <f t="shared" si="124"/>
        <v>41858.967916666668</v>
      </c>
      <c r="T2596" s="12">
        <f t="shared" si="124"/>
        <v>41828.967916666668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19">
        <f t="shared" si="122"/>
        <v>0.12166666666666667</v>
      </c>
      <c r="P2597">
        <f t="shared" si="123"/>
        <v>96.05263157894737</v>
      </c>
      <c r="Q2597" t="s">
        <v>8341</v>
      </c>
      <c r="R2597" t="s">
        <v>8342</v>
      </c>
      <c r="S2597" s="10">
        <f t="shared" si="124"/>
        <v>42790.244212962964</v>
      </c>
      <c r="T2597" s="12">
        <f t="shared" si="124"/>
        <v>42760.244212962964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19">
        <f t="shared" si="122"/>
        <v>0.23588571428571428</v>
      </c>
      <c r="P2598">
        <f t="shared" si="123"/>
        <v>305.77777777777777</v>
      </c>
      <c r="Q2598" t="s">
        <v>8341</v>
      </c>
      <c r="R2598" t="s">
        <v>8342</v>
      </c>
      <c r="S2598" s="10">
        <f t="shared" si="124"/>
        <v>41858.664456018516</v>
      </c>
      <c r="T2598" s="12">
        <f t="shared" si="124"/>
        <v>41828.664456018516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19">
        <f t="shared" si="122"/>
        <v>5.6666666666666664E-2</v>
      </c>
      <c r="P2599">
        <f t="shared" si="123"/>
        <v>12.142857142857142</v>
      </c>
      <c r="Q2599" t="s">
        <v>8341</v>
      </c>
      <c r="R2599" t="s">
        <v>8342</v>
      </c>
      <c r="S2599" s="10">
        <f t="shared" si="124"/>
        <v>42540.341631944444</v>
      </c>
      <c r="T2599" s="12">
        <f t="shared" si="124"/>
        <v>42510.341631944444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19">
        <f t="shared" si="122"/>
        <v>0.39</v>
      </c>
      <c r="P2600">
        <f t="shared" si="123"/>
        <v>83.571428571428569</v>
      </c>
      <c r="Q2600" t="s">
        <v>8341</v>
      </c>
      <c r="R2600" t="s">
        <v>8342</v>
      </c>
      <c r="S2600" s="10">
        <f t="shared" si="124"/>
        <v>42270.840289351851</v>
      </c>
      <c r="T2600" s="12">
        <f t="shared" si="124"/>
        <v>42240.840289351851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19">
        <f t="shared" si="122"/>
        <v>9.9546510341776348E-3</v>
      </c>
      <c r="P2601">
        <f t="shared" si="123"/>
        <v>18</v>
      </c>
      <c r="Q2601" t="s">
        <v>8341</v>
      </c>
      <c r="R2601" t="s">
        <v>8342</v>
      </c>
      <c r="S2601" s="10">
        <f t="shared" si="124"/>
        <v>41854.754016203704</v>
      </c>
      <c r="T2601" s="12">
        <f t="shared" si="124"/>
        <v>41809.754016203704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19">
        <f t="shared" si="122"/>
        <v>6.9320000000000007E-2</v>
      </c>
      <c r="P2602">
        <f t="shared" si="123"/>
        <v>115.53333333333333</v>
      </c>
      <c r="Q2602" t="s">
        <v>8341</v>
      </c>
      <c r="R2602" t="s">
        <v>8342</v>
      </c>
      <c r="S2602" s="10">
        <f t="shared" si="124"/>
        <v>42454.858796296292</v>
      </c>
      <c r="T2602" s="12">
        <f t="shared" si="124"/>
        <v>42394.900462962964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19">
        <f t="shared" si="122"/>
        <v>6.6139999999999999</v>
      </c>
      <c r="P2603">
        <f t="shared" si="123"/>
        <v>21.900662251655628</v>
      </c>
      <c r="Q2603" t="s">
        <v>8324</v>
      </c>
      <c r="R2603" t="s">
        <v>8360</v>
      </c>
      <c r="S2603" s="10">
        <f t="shared" si="124"/>
        <v>41165.165972222225</v>
      </c>
      <c r="T2603" s="12">
        <f t="shared" si="124"/>
        <v>41150.902187499996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19">
        <f t="shared" si="122"/>
        <v>3.2609166666666667</v>
      </c>
      <c r="P2604">
        <f t="shared" si="123"/>
        <v>80.022494887525568</v>
      </c>
      <c r="Q2604" t="s">
        <v>8324</v>
      </c>
      <c r="R2604" t="s">
        <v>8360</v>
      </c>
      <c r="S2604" s="10">
        <f t="shared" si="124"/>
        <v>41955.888888888891</v>
      </c>
      <c r="T2604" s="12">
        <f t="shared" si="124"/>
        <v>41915.747314814813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19">
        <f t="shared" si="122"/>
        <v>1.0148571428571429</v>
      </c>
      <c r="P2605">
        <f t="shared" si="123"/>
        <v>35.520000000000003</v>
      </c>
      <c r="Q2605" t="s">
        <v>8324</v>
      </c>
      <c r="R2605" t="s">
        <v>8360</v>
      </c>
      <c r="S2605" s="10">
        <f t="shared" si="124"/>
        <v>41631.912662037037</v>
      </c>
      <c r="T2605" s="12">
        <f t="shared" si="124"/>
        <v>41617.912662037037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19">
        <f t="shared" si="122"/>
        <v>1.0421799999999999</v>
      </c>
      <c r="P2606">
        <f t="shared" si="123"/>
        <v>64.933333333333323</v>
      </c>
      <c r="Q2606" t="s">
        <v>8324</v>
      </c>
      <c r="R2606" t="s">
        <v>8360</v>
      </c>
      <c r="S2606" s="10">
        <f t="shared" si="124"/>
        <v>41028.051192129627</v>
      </c>
      <c r="T2606" s="12">
        <f t="shared" si="124"/>
        <v>40998.051192129627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19">
        <f t="shared" si="122"/>
        <v>1.0742157000000001</v>
      </c>
      <c r="P2607">
        <f t="shared" si="123"/>
        <v>60.965703745743475</v>
      </c>
      <c r="Q2607" t="s">
        <v>8324</v>
      </c>
      <c r="R2607" t="s">
        <v>8360</v>
      </c>
      <c r="S2607" s="10">
        <f t="shared" si="124"/>
        <v>42538.541550925926</v>
      </c>
      <c r="T2607" s="12">
        <f t="shared" si="124"/>
        <v>42508.541550925926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19">
        <f t="shared" si="122"/>
        <v>1.1005454545454545</v>
      </c>
      <c r="P2608">
        <f t="shared" si="123"/>
        <v>31.444155844155844</v>
      </c>
      <c r="Q2608" t="s">
        <v>8324</v>
      </c>
      <c r="R2608" t="s">
        <v>8360</v>
      </c>
      <c r="S2608" s="10">
        <f t="shared" si="124"/>
        <v>41758.712754629632</v>
      </c>
      <c r="T2608" s="12">
        <f t="shared" si="124"/>
        <v>41726.712754629632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19">
        <f t="shared" si="122"/>
        <v>4.077</v>
      </c>
      <c r="P2609">
        <f t="shared" si="123"/>
        <v>81.949748743718587</v>
      </c>
      <c r="Q2609" t="s">
        <v>8324</v>
      </c>
      <c r="R2609" t="s">
        <v>8360</v>
      </c>
      <c r="S2609" s="10">
        <f t="shared" si="124"/>
        <v>42228.083333333328</v>
      </c>
      <c r="T2609" s="12">
        <f t="shared" si="124"/>
        <v>42184.874675925923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19">
        <f t="shared" si="122"/>
        <v>2.2392500000000002</v>
      </c>
      <c r="P2610">
        <f t="shared" si="123"/>
        <v>58.92763157894737</v>
      </c>
      <c r="Q2610" t="s">
        <v>8324</v>
      </c>
      <c r="R2610" t="s">
        <v>8360</v>
      </c>
      <c r="S2610" s="10">
        <f t="shared" si="124"/>
        <v>42809</v>
      </c>
      <c r="T2610" s="12">
        <f t="shared" si="124"/>
        <v>42767.801712962959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19">
        <f t="shared" si="122"/>
        <v>3.038011142857143</v>
      </c>
      <c r="P2611">
        <f t="shared" si="123"/>
        <v>157.29347633136095</v>
      </c>
      <c r="Q2611" t="s">
        <v>8324</v>
      </c>
      <c r="R2611" t="s">
        <v>8360</v>
      </c>
      <c r="S2611" s="10">
        <f t="shared" si="124"/>
        <v>41105.237858796296</v>
      </c>
      <c r="T2611" s="12">
        <f t="shared" si="124"/>
        <v>41075.237858796296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19">
        <f t="shared" si="122"/>
        <v>1.4132510432681749</v>
      </c>
      <c r="P2612">
        <f t="shared" si="123"/>
        <v>55.758509532062391</v>
      </c>
      <c r="Q2612" t="s">
        <v>8324</v>
      </c>
      <c r="R2612" t="s">
        <v>8360</v>
      </c>
      <c r="S2612" s="10">
        <f t="shared" si="124"/>
        <v>42604.290972222225</v>
      </c>
      <c r="T2612" s="12">
        <f t="shared" si="124"/>
        <v>42564.881076388891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19">
        <f t="shared" si="122"/>
        <v>27.906363636363636</v>
      </c>
      <c r="P2613">
        <f t="shared" si="123"/>
        <v>83.802893802893806</v>
      </c>
      <c r="Q2613" t="s">
        <v>8324</v>
      </c>
      <c r="R2613" t="s">
        <v>8360</v>
      </c>
      <c r="S2613" s="10">
        <f t="shared" si="124"/>
        <v>42737.957638888889</v>
      </c>
      <c r="T2613" s="12">
        <f t="shared" si="124"/>
        <v>42704.335810185185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19">
        <f t="shared" si="122"/>
        <v>1.7176130000000001</v>
      </c>
      <c r="P2614">
        <f t="shared" si="123"/>
        <v>58.422210884353746</v>
      </c>
      <c r="Q2614" t="s">
        <v>8324</v>
      </c>
      <c r="R2614" t="s">
        <v>8360</v>
      </c>
      <c r="S2614" s="10">
        <f t="shared" si="124"/>
        <v>42013.143171296295</v>
      </c>
      <c r="T2614" s="12">
        <f t="shared" si="124"/>
        <v>41982.143171296295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19">
        <f t="shared" si="122"/>
        <v>1.0101333333333333</v>
      </c>
      <c r="P2615">
        <f t="shared" si="123"/>
        <v>270.57142857142856</v>
      </c>
      <c r="Q2615" t="s">
        <v>8324</v>
      </c>
      <c r="R2615" t="s">
        <v>8360</v>
      </c>
      <c r="S2615" s="10">
        <f t="shared" si="124"/>
        <v>41173.81821759259</v>
      </c>
      <c r="T2615" s="12">
        <f t="shared" si="124"/>
        <v>41143.81821759259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19">
        <f t="shared" si="122"/>
        <v>1.02</v>
      </c>
      <c r="P2616">
        <f t="shared" si="123"/>
        <v>107.1</v>
      </c>
      <c r="Q2616" t="s">
        <v>8324</v>
      </c>
      <c r="R2616" t="s">
        <v>8360</v>
      </c>
      <c r="S2616" s="10">
        <f t="shared" si="124"/>
        <v>41759.208333333336</v>
      </c>
      <c r="T2616" s="12">
        <f t="shared" si="124"/>
        <v>41730.708472222221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19">
        <f t="shared" si="122"/>
        <v>1.6976511744127936</v>
      </c>
      <c r="P2617">
        <f t="shared" si="123"/>
        <v>47.180555555555557</v>
      </c>
      <c r="Q2617" t="s">
        <v>8324</v>
      </c>
      <c r="R2617" t="s">
        <v>8360</v>
      </c>
      <c r="S2617" s="10">
        <f t="shared" si="124"/>
        <v>42490.5</v>
      </c>
      <c r="T2617" s="12">
        <f t="shared" si="124"/>
        <v>42453.49726851852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19">
        <f t="shared" si="122"/>
        <v>1.14534</v>
      </c>
      <c r="P2618">
        <f t="shared" si="123"/>
        <v>120.30882352941177</v>
      </c>
      <c r="Q2618" t="s">
        <v>8324</v>
      </c>
      <c r="R2618" t="s">
        <v>8360</v>
      </c>
      <c r="S2618" s="10">
        <f t="shared" si="124"/>
        <v>42241.99454861111</v>
      </c>
      <c r="T2618" s="12">
        <f t="shared" si="124"/>
        <v>42211.99454861111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19">
        <f t="shared" si="122"/>
        <v>8.7759999999999998</v>
      </c>
      <c r="P2619">
        <f t="shared" si="123"/>
        <v>27.59748427672956</v>
      </c>
      <c r="Q2619" t="s">
        <v>8324</v>
      </c>
      <c r="R2619" t="s">
        <v>8360</v>
      </c>
      <c r="S2619" s="10">
        <f t="shared" si="124"/>
        <v>41932.874432870369</v>
      </c>
      <c r="T2619" s="12">
        <f t="shared" si="124"/>
        <v>41902.874432870369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19">
        <f t="shared" si="122"/>
        <v>1.0538666666666667</v>
      </c>
      <c r="P2620">
        <f t="shared" si="123"/>
        <v>205.2987012987013</v>
      </c>
      <c r="Q2620" t="s">
        <v>8324</v>
      </c>
      <c r="R2620" t="s">
        <v>8360</v>
      </c>
      <c r="S2620" s="10">
        <f t="shared" si="124"/>
        <v>42339.834039351852</v>
      </c>
      <c r="T2620" s="12">
        <f t="shared" si="124"/>
        <v>42279.792372685188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19">
        <f t="shared" si="122"/>
        <v>1.8839999999999999</v>
      </c>
      <c r="P2621">
        <f t="shared" si="123"/>
        <v>35.547169811320757</v>
      </c>
      <c r="Q2621" t="s">
        <v>8324</v>
      </c>
      <c r="R2621" t="s">
        <v>8360</v>
      </c>
      <c r="S2621" s="10">
        <f t="shared" si="124"/>
        <v>42300.458333333328</v>
      </c>
      <c r="T2621" s="12">
        <f t="shared" si="124"/>
        <v>42273.884305555555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19">
        <f t="shared" si="122"/>
        <v>1.436523076923077</v>
      </c>
      <c r="P2622">
        <f t="shared" si="123"/>
        <v>74.639488409272587</v>
      </c>
      <c r="Q2622" t="s">
        <v>8324</v>
      </c>
      <c r="R2622" t="s">
        <v>8360</v>
      </c>
      <c r="S2622" s="10">
        <f t="shared" si="124"/>
        <v>42288.041666666672</v>
      </c>
      <c r="T2622" s="12">
        <f t="shared" si="124"/>
        <v>42251.16715277778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19">
        <f t="shared" si="122"/>
        <v>1.4588000000000001</v>
      </c>
      <c r="P2623">
        <f t="shared" si="123"/>
        <v>47.058064516129029</v>
      </c>
      <c r="Q2623" t="s">
        <v>8324</v>
      </c>
      <c r="R2623" t="s">
        <v>8360</v>
      </c>
      <c r="S2623" s="10">
        <f t="shared" si="124"/>
        <v>42145.74754629629</v>
      </c>
      <c r="T2623" s="12">
        <f t="shared" si="124"/>
        <v>42115.74754629629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19">
        <f t="shared" si="122"/>
        <v>1.3118399999999999</v>
      </c>
      <c r="P2624">
        <f t="shared" si="123"/>
        <v>26.591351351351353</v>
      </c>
      <c r="Q2624" t="s">
        <v>8324</v>
      </c>
      <c r="R2624" t="s">
        <v>8360</v>
      </c>
      <c r="S2624" s="10">
        <f t="shared" si="124"/>
        <v>42734.74324074074</v>
      </c>
      <c r="T2624" s="12">
        <f t="shared" si="124"/>
        <v>42689.74324074074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19">
        <f t="shared" si="122"/>
        <v>1.1399999999999999</v>
      </c>
      <c r="P2625">
        <f t="shared" si="123"/>
        <v>36.774193548387096</v>
      </c>
      <c r="Q2625" t="s">
        <v>8324</v>
      </c>
      <c r="R2625" t="s">
        <v>8360</v>
      </c>
      <c r="S2625" s="10">
        <f t="shared" si="124"/>
        <v>42706.256550925929</v>
      </c>
      <c r="T2625" s="12">
        <f t="shared" si="124"/>
        <v>42692.256550925929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19">
        <f t="shared" si="122"/>
        <v>13.794206249999998</v>
      </c>
      <c r="P2626">
        <f t="shared" si="123"/>
        <v>31.820544982698959</v>
      </c>
      <c r="Q2626" t="s">
        <v>8324</v>
      </c>
      <c r="R2626" t="s">
        <v>8360</v>
      </c>
      <c r="S2626" s="10">
        <f t="shared" si="124"/>
        <v>41165.42155092593</v>
      </c>
      <c r="T2626" s="12">
        <f t="shared" si="124"/>
        <v>41144.42155092593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19">
        <f t="shared" ref="O2627:O2690" si="125">E2627/D2627</f>
        <v>9.56</v>
      </c>
      <c r="P2627">
        <f t="shared" ref="P2627:P2690" si="126">E2627/L2627</f>
        <v>27.576923076923077</v>
      </c>
      <c r="Q2627" t="s">
        <v>8324</v>
      </c>
      <c r="R2627" t="s">
        <v>8360</v>
      </c>
      <c r="S2627" s="10">
        <f t="shared" ref="S2627:T2690" si="127">(((I2627/60)/60)/24)+DATE(1970,1,1)</f>
        <v>42683.851944444439</v>
      </c>
      <c r="T2627" s="12">
        <f t="shared" si="127"/>
        <v>42658.810277777782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19">
        <f t="shared" si="125"/>
        <v>1.1200000000000001</v>
      </c>
      <c r="P2628">
        <f t="shared" si="126"/>
        <v>56</v>
      </c>
      <c r="Q2628" t="s">
        <v>8324</v>
      </c>
      <c r="R2628" t="s">
        <v>8360</v>
      </c>
      <c r="S2628" s="10">
        <f t="shared" si="127"/>
        <v>42158.628113425926</v>
      </c>
      <c r="T2628" s="12">
        <f t="shared" si="127"/>
        <v>42128.628113425926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19">
        <f t="shared" si="125"/>
        <v>6.4666666666666668</v>
      </c>
      <c r="P2629">
        <f t="shared" si="126"/>
        <v>21.555555555555557</v>
      </c>
      <c r="Q2629" t="s">
        <v>8324</v>
      </c>
      <c r="R2629" t="s">
        <v>8360</v>
      </c>
      <c r="S2629" s="10">
        <f t="shared" si="127"/>
        <v>42334.871076388896</v>
      </c>
      <c r="T2629" s="12">
        <f t="shared" si="127"/>
        <v>42304.829409722224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19">
        <f t="shared" si="125"/>
        <v>1.1036948748510131</v>
      </c>
      <c r="P2630">
        <f t="shared" si="126"/>
        <v>44.095238095238095</v>
      </c>
      <c r="Q2630" t="s">
        <v>8324</v>
      </c>
      <c r="R2630" t="s">
        <v>8360</v>
      </c>
      <c r="S2630" s="10">
        <f t="shared" si="127"/>
        <v>41973.966053240743</v>
      </c>
      <c r="T2630" s="12">
        <f t="shared" si="127"/>
        <v>41953.966053240743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19">
        <f t="shared" si="125"/>
        <v>1.2774000000000001</v>
      </c>
      <c r="P2631">
        <f t="shared" si="126"/>
        <v>63.87</v>
      </c>
      <c r="Q2631" t="s">
        <v>8324</v>
      </c>
      <c r="R2631" t="s">
        <v>8360</v>
      </c>
      <c r="S2631" s="10">
        <f t="shared" si="127"/>
        <v>42138.538449074069</v>
      </c>
      <c r="T2631" s="12">
        <f t="shared" si="127"/>
        <v>42108.538449074069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19">
        <f t="shared" si="125"/>
        <v>1.579</v>
      </c>
      <c r="P2632">
        <f t="shared" si="126"/>
        <v>38.987654320987652</v>
      </c>
      <c r="Q2632" t="s">
        <v>8324</v>
      </c>
      <c r="R2632" t="s">
        <v>8360</v>
      </c>
      <c r="S2632" s="10">
        <f t="shared" si="127"/>
        <v>42551.416666666672</v>
      </c>
      <c r="T2632" s="12">
        <f t="shared" si="127"/>
        <v>42524.105462962965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19">
        <f t="shared" si="125"/>
        <v>1.1466525000000001</v>
      </c>
      <c r="P2633">
        <f t="shared" si="126"/>
        <v>80.185489510489504</v>
      </c>
      <c r="Q2633" t="s">
        <v>8324</v>
      </c>
      <c r="R2633" t="s">
        <v>8360</v>
      </c>
      <c r="S2633" s="10">
        <f t="shared" si="127"/>
        <v>42246.169293981482</v>
      </c>
      <c r="T2633" s="12">
        <f t="shared" si="127"/>
        <v>42218.169293981482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19">
        <f t="shared" si="125"/>
        <v>1.3700934579439252</v>
      </c>
      <c r="P2634">
        <f t="shared" si="126"/>
        <v>34.904761904761905</v>
      </c>
      <c r="Q2634" t="s">
        <v>8324</v>
      </c>
      <c r="R2634" t="s">
        <v>8360</v>
      </c>
      <c r="S2634" s="10">
        <f t="shared" si="127"/>
        <v>42519.061793981484</v>
      </c>
      <c r="T2634" s="12">
        <f t="shared" si="127"/>
        <v>42494.061793981484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19">
        <f t="shared" si="125"/>
        <v>3.5461999999999998</v>
      </c>
      <c r="P2635">
        <f t="shared" si="126"/>
        <v>89.100502512562812</v>
      </c>
      <c r="Q2635" t="s">
        <v>8324</v>
      </c>
      <c r="R2635" t="s">
        <v>8360</v>
      </c>
      <c r="S2635" s="10">
        <f t="shared" si="127"/>
        <v>41697.958333333336</v>
      </c>
      <c r="T2635" s="12">
        <f t="shared" si="127"/>
        <v>41667.823287037041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19">
        <f t="shared" si="125"/>
        <v>1.0602150537634409</v>
      </c>
      <c r="P2636">
        <f t="shared" si="126"/>
        <v>39.44</v>
      </c>
      <c r="Q2636" t="s">
        <v>8324</v>
      </c>
      <c r="R2636" t="s">
        <v>8360</v>
      </c>
      <c r="S2636" s="10">
        <f t="shared" si="127"/>
        <v>42642.656493055561</v>
      </c>
      <c r="T2636" s="12">
        <f t="shared" si="127"/>
        <v>42612.656493055561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19">
        <f t="shared" si="125"/>
        <v>1</v>
      </c>
      <c r="P2637">
        <f t="shared" si="126"/>
        <v>136.9047619047619</v>
      </c>
      <c r="Q2637" t="s">
        <v>8324</v>
      </c>
      <c r="R2637" t="s">
        <v>8360</v>
      </c>
      <c r="S2637" s="10">
        <f t="shared" si="127"/>
        <v>42072.909270833334</v>
      </c>
      <c r="T2637" s="12">
        <f t="shared" si="127"/>
        <v>42037.950937500005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19">
        <f t="shared" si="125"/>
        <v>1.873</v>
      </c>
      <c r="P2638">
        <f t="shared" si="126"/>
        <v>37.46</v>
      </c>
      <c r="Q2638" t="s">
        <v>8324</v>
      </c>
      <c r="R2638" t="s">
        <v>8360</v>
      </c>
      <c r="S2638" s="10">
        <f t="shared" si="127"/>
        <v>42659.041666666672</v>
      </c>
      <c r="T2638" s="12">
        <f t="shared" si="127"/>
        <v>42636.614745370374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19">
        <f t="shared" si="125"/>
        <v>1.6619999999999999</v>
      </c>
      <c r="P2639">
        <f t="shared" si="126"/>
        <v>31.96153846153846</v>
      </c>
      <c r="Q2639" t="s">
        <v>8324</v>
      </c>
      <c r="R2639" t="s">
        <v>8360</v>
      </c>
      <c r="S2639" s="10">
        <f t="shared" si="127"/>
        <v>42655.549479166672</v>
      </c>
      <c r="T2639" s="12">
        <f t="shared" si="127"/>
        <v>42639.549479166672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19">
        <f t="shared" si="125"/>
        <v>1.0172910662824208</v>
      </c>
      <c r="P2640">
        <f t="shared" si="126"/>
        <v>25.214285714285715</v>
      </c>
      <c r="Q2640" t="s">
        <v>8324</v>
      </c>
      <c r="R2640" t="s">
        <v>8360</v>
      </c>
      <c r="S2640" s="10">
        <f t="shared" si="127"/>
        <v>42019.913136574076</v>
      </c>
      <c r="T2640" s="12">
        <f t="shared" si="127"/>
        <v>41989.913136574076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19">
        <f t="shared" si="125"/>
        <v>1.64</v>
      </c>
      <c r="P2641">
        <f t="shared" si="126"/>
        <v>10.040816326530612</v>
      </c>
      <c r="Q2641" t="s">
        <v>8324</v>
      </c>
      <c r="R2641" t="s">
        <v>8360</v>
      </c>
      <c r="S2641" s="10">
        <f t="shared" si="127"/>
        <v>42054.86513888889</v>
      </c>
      <c r="T2641" s="12">
        <f t="shared" si="127"/>
        <v>42024.86513888889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19">
        <f t="shared" si="125"/>
        <v>1.0566666666666666</v>
      </c>
      <c r="P2642">
        <f t="shared" si="126"/>
        <v>45.94202898550725</v>
      </c>
      <c r="Q2642" t="s">
        <v>8324</v>
      </c>
      <c r="R2642" t="s">
        <v>8360</v>
      </c>
      <c r="S2642" s="10">
        <f t="shared" si="127"/>
        <v>42163.160578703704</v>
      </c>
      <c r="T2642" s="12">
        <f t="shared" si="127"/>
        <v>42103.160578703704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19">
        <f t="shared" si="125"/>
        <v>0.01</v>
      </c>
      <c r="P2643">
        <f t="shared" si="126"/>
        <v>15</v>
      </c>
      <c r="Q2643" t="s">
        <v>8324</v>
      </c>
      <c r="R2643" t="s">
        <v>8360</v>
      </c>
      <c r="S2643" s="10">
        <f t="shared" si="127"/>
        <v>41897.839583333334</v>
      </c>
      <c r="T2643" s="12">
        <f t="shared" si="127"/>
        <v>41880.827118055553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19">
        <f t="shared" si="125"/>
        <v>0</v>
      </c>
      <c r="P2644" t="e">
        <f t="shared" si="126"/>
        <v>#DIV/0!</v>
      </c>
      <c r="Q2644" t="s">
        <v>8324</v>
      </c>
      <c r="R2644" t="s">
        <v>8360</v>
      </c>
      <c r="S2644" s="10">
        <f t="shared" si="127"/>
        <v>42566.289583333331</v>
      </c>
      <c r="T2644" s="12">
        <f t="shared" si="127"/>
        <v>42536.246620370366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19">
        <f t="shared" si="125"/>
        <v>0.33559730999999998</v>
      </c>
      <c r="P2645">
        <f t="shared" si="126"/>
        <v>223.58248500999335</v>
      </c>
      <c r="Q2645" t="s">
        <v>8324</v>
      </c>
      <c r="R2645" t="s">
        <v>8360</v>
      </c>
      <c r="S2645" s="10">
        <f t="shared" si="127"/>
        <v>42725.332638888889</v>
      </c>
      <c r="T2645" s="12">
        <f t="shared" si="127"/>
        <v>42689.582349537035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19">
        <f t="shared" si="125"/>
        <v>2.053E-2</v>
      </c>
      <c r="P2646">
        <f t="shared" si="126"/>
        <v>39.480769230769234</v>
      </c>
      <c r="Q2646" t="s">
        <v>8324</v>
      </c>
      <c r="R2646" t="s">
        <v>8360</v>
      </c>
      <c r="S2646" s="10">
        <f t="shared" si="127"/>
        <v>42804.792071759264</v>
      </c>
      <c r="T2646" s="12">
        <f t="shared" si="127"/>
        <v>42774.792071759264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19">
        <f t="shared" si="125"/>
        <v>0.105</v>
      </c>
      <c r="P2647">
        <f t="shared" si="126"/>
        <v>91.304347826086953</v>
      </c>
      <c r="Q2647" t="s">
        <v>8324</v>
      </c>
      <c r="R2647" t="s">
        <v>8360</v>
      </c>
      <c r="S2647" s="10">
        <f t="shared" si="127"/>
        <v>41951.884293981479</v>
      </c>
      <c r="T2647" s="12">
        <f t="shared" si="127"/>
        <v>41921.842627314814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19">
        <f t="shared" si="125"/>
        <v>8.4172839999999999E-2</v>
      </c>
      <c r="P2648">
        <f t="shared" si="126"/>
        <v>78.666205607476627</v>
      </c>
      <c r="Q2648" t="s">
        <v>8324</v>
      </c>
      <c r="R2648" t="s">
        <v>8360</v>
      </c>
      <c r="S2648" s="10">
        <f t="shared" si="127"/>
        <v>42256.313298611116</v>
      </c>
      <c r="T2648" s="12">
        <f t="shared" si="127"/>
        <v>42226.313298611116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19">
        <f t="shared" si="125"/>
        <v>1.44E-2</v>
      </c>
      <c r="P2649">
        <f t="shared" si="126"/>
        <v>12</v>
      </c>
      <c r="Q2649" t="s">
        <v>8324</v>
      </c>
      <c r="R2649" t="s">
        <v>8360</v>
      </c>
      <c r="S2649" s="10">
        <f t="shared" si="127"/>
        <v>42230.261793981481</v>
      </c>
      <c r="T2649" s="12">
        <f t="shared" si="127"/>
        <v>42200.261793981481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19">
        <f t="shared" si="125"/>
        <v>8.8333333333333337E-3</v>
      </c>
      <c r="P2650">
        <f t="shared" si="126"/>
        <v>17.666666666666668</v>
      </c>
      <c r="Q2650" t="s">
        <v>8324</v>
      </c>
      <c r="R2650" t="s">
        <v>8360</v>
      </c>
      <c r="S2650" s="10">
        <f t="shared" si="127"/>
        <v>42438.714814814812</v>
      </c>
      <c r="T2650" s="12">
        <f t="shared" si="127"/>
        <v>42408.714814814812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19">
        <f t="shared" si="125"/>
        <v>9.9200000000000004E-4</v>
      </c>
      <c r="P2651">
        <f t="shared" si="126"/>
        <v>41.333333333333336</v>
      </c>
      <c r="Q2651" t="s">
        <v>8324</v>
      </c>
      <c r="R2651" t="s">
        <v>8360</v>
      </c>
      <c r="S2651" s="10">
        <f t="shared" si="127"/>
        <v>42401.99700231482</v>
      </c>
      <c r="T2651" s="12">
        <f t="shared" si="127"/>
        <v>42341.99700231482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19">
        <f t="shared" si="125"/>
        <v>5.966666666666667E-3</v>
      </c>
      <c r="P2652">
        <f t="shared" si="126"/>
        <v>71.599999999999994</v>
      </c>
      <c r="Q2652" t="s">
        <v>8324</v>
      </c>
      <c r="R2652" t="s">
        <v>8360</v>
      </c>
      <c r="S2652" s="10">
        <f t="shared" si="127"/>
        <v>42725.624340277776</v>
      </c>
      <c r="T2652" s="12">
        <f t="shared" si="127"/>
        <v>42695.624340277776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19">
        <f t="shared" si="125"/>
        <v>1.8689285714285714E-2</v>
      </c>
      <c r="P2653">
        <f t="shared" si="126"/>
        <v>307.8235294117647</v>
      </c>
      <c r="Q2653" t="s">
        <v>8324</v>
      </c>
      <c r="R2653" t="s">
        <v>8360</v>
      </c>
      <c r="S2653" s="10">
        <f t="shared" si="127"/>
        <v>42355.805659722217</v>
      </c>
      <c r="T2653" s="12">
        <f t="shared" si="127"/>
        <v>42327.805659722217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19">
        <f t="shared" si="125"/>
        <v>8.8500000000000002E-3</v>
      </c>
      <c r="P2654">
        <f t="shared" si="126"/>
        <v>80.454545454545453</v>
      </c>
      <c r="Q2654" t="s">
        <v>8324</v>
      </c>
      <c r="R2654" t="s">
        <v>8360</v>
      </c>
      <c r="S2654" s="10">
        <f t="shared" si="127"/>
        <v>41983.158854166672</v>
      </c>
      <c r="T2654" s="12">
        <f t="shared" si="127"/>
        <v>41953.158854166672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19">
        <f t="shared" si="125"/>
        <v>0.1152156862745098</v>
      </c>
      <c r="P2655">
        <f t="shared" si="126"/>
        <v>83.942857142857136</v>
      </c>
      <c r="Q2655" t="s">
        <v>8324</v>
      </c>
      <c r="R2655" t="s">
        <v>8360</v>
      </c>
      <c r="S2655" s="10">
        <f t="shared" si="127"/>
        <v>41803.166666666664</v>
      </c>
      <c r="T2655" s="12">
        <f t="shared" si="127"/>
        <v>41771.651932870373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19">
        <f t="shared" si="125"/>
        <v>5.1000000000000004E-4</v>
      </c>
      <c r="P2656">
        <f t="shared" si="126"/>
        <v>8.5</v>
      </c>
      <c r="Q2656" t="s">
        <v>8324</v>
      </c>
      <c r="R2656" t="s">
        <v>8360</v>
      </c>
      <c r="S2656" s="10">
        <f t="shared" si="127"/>
        <v>42115.559328703705</v>
      </c>
      <c r="T2656" s="12">
        <f t="shared" si="127"/>
        <v>42055.600995370376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19">
        <f t="shared" si="125"/>
        <v>0.21033333333333334</v>
      </c>
      <c r="P2657">
        <f t="shared" si="126"/>
        <v>73.372093023255815</v>
      </c>
      <c r="Q2657" t="s">
        <v>8324</v>
      </c>
      <c r="R2657" t="s">
        <v>8360</v>
      </c>
      <c r="S2657" s="10">
        <f t="shared" si="127"/>
        <v>42409.833333333328</v>
      </c>
      <c r="T2657" s="12">
        <f t="shared" si="127"/>
        <v>42381.866284722222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19">
        <f t="shared" si="125"/>
        <v>0.11436666666666667</v>
      </c>
      <c r="P2658">
        <f t="shared" si="126"/>
        <v>112.86184210526316</v>
      </c>
      <c r="Q2658" t="s">
        <v>8324</v>
      </c>
      <c r="R2658" t="s">
        <v>8360</v>
      </c>
      <c r="S2658" s="10">
        <f t="shared" si="127"/>
        <v>42806.791666666672</v>
      </c>
      <c r="T2658" s="12">
        <f t="shared" si="127"/>
        <v>42767.688518518517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19">
        <f t="shared" si="125"/>
        <v>0.18737933333333334</v>
      </c>
      <c r="P2659">
        <f t="shared" si="126"/>
        <v>95.277627118644077</v>
      </c>
      <c r="Q2659" t="s">
        <v>8324</v>
      </c>
      <c r="R2659" t="s">
        <v>8360</v>
      </c>
      <c r="S2659" s="10">
        <f t="shared" si="127"/>
        <v>42585.0625</v>
      </c>
      <c r="T2659" s="12">
        <f t="shared" si="127"/>
        <v>42551.928854166668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19">
        <f t="shared" si="125"/>
        <v>9.2857142857142856E-4</v>
      </c>
      <c r="P2660">
        <f t="shared" si="126"/>
        <v>22.75</v>
      </c>
      <c r="Q2660" t="s">
        <v>8324</v>
      </c>
      <c r="R2660" t="s">
        <v>8360</v>
      </c>
      <c r="S2660" s="10">
        <f t="shared" si="127"/>
        <v>42581.884189814817</v>
      </c>
      <c r="T2660" s="12">
        <f t="shared" si="127"/>
        <v>42551.884189814817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19">
        <f t="shared" si="125"/>
        <v>2.720408163265306E-2</v>
      </c>
      <c r="P2661">
        <f t="shared" si="126"/>
        <v>133.30000000000001</v>
      </c>
      <c r="Q2661" t="s">
        <v>8324</v>
      </c>
      <c r="R2661" t="s">
        <v>8360</v>
      </c>
      <c r="S2661" s="10">
        <f t="shared" si="127"/>
        <v>42112.069560185191</v>
      </c>
      <c r="T2661" s="12">
        <f t="shared" si="127"/>
        <v>42082.069560185191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19">
        <f t="shared" si="125"/>
        <v>9.5E-4</v>
      </c>
      <c r="P2662">
        <f t="shared" si="126"/>
        <v>3.8</v>
      </c>
      <c r="Q2662" t="s">
        <v>8324</v>
      </c>
      <c r="R2662" t="s">
        <v>8360</v>
      </c>
      <c r="S2662" s="10">
        <f t="shared" si="127"/>
        <v>42332.754837962959</v>
      </c>
      <c r="T2662" s="12">
        <f t="shared" si="127"/>
        <v>42272.713171296295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19">
        <f t="shared" si="125"/>
        <v>1.0289999999999999</v>
      </c>
      <c r="P2663">
        <f t="shared" si="126"/>
        <v>85.75</v>
      </c>
      <c r="Q2663" t="s">
        <v>8324</v>
      </c>
      <c r="R2663" t="s">
        <v>8361</v>
      </c>
      <c r="S2663" s="10">
        <f t="shared" si="127"/>
        <v>41572.958449074074</v>
      </c>
      <c r="T2663" s="12">
        <f t="shared" si="127"/>
        <v>41542.958449074074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19">
        <f t="shared" si="125"/>
        <v>1.0680000000000001</v>
      </c>
      <c r="P2664">
        <f t="shared" si="126"/>
        <v>267</v>
      </c>
      <c r="Q2664" t="s">
        <v>8324</v>
      </c>
      <c r="R2664" t="s">
        <v>8361</v>
      </c>
      <c r="S2664" s="10">
        <f t="shared" si="127"/>
        <v>42237.746678240743</v>
      </c>
      <c r="T2664" s="12">
        <f t="shared" si="127"/>
        <v>42207.746678240743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19">
        <f t="shared" si="125"/>
        <v>1.0459624999999999</v>
      </c>
      <c r="P2665">
        <f t="shared" si="126"/>
        <v>373.55803571428572</v>
      </c>
      <c r="Q2665" t="s">
        <v>8324</v>
      </c>
      <c r="R2665" t="s">
        <v>8361</v>
      </c>
      <c r="S2665" s="10">
        <f t="shared" si="127"/>
        <v>42251.625</v>
      </c>
      <c r="T2665" s="12">
        <f t="shared" si="127"/>
        <v>42222.622766203705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19">
        <f t="shared" si="125"/>
        <v>1.0342857142857143</v>
      </c>
      <c r="P2666">
        <f t="shared" si="126"/>
        <v>174.03846153846155</v>
      </c>
      <c r="Q2666" t="s">
        <v>8324</v>
      </c>
      <c r="R2666" t="s">
        <v>8361</v>
      </c>
      <c r="S2666" s="10">
        <f t="shared" si="127"/>
        <v>42347.290972222225</v>
      </c>
      <c r="T2666" s="12">
        <f t="shared" si="127"/>
        <v>42313.02542824074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19">
        <f t="shared" si="125"/>
        <v>1.2314285714285715</v>
      </c>
      <c r="P2667">
        <f t="shared" si="126"/>
        <v>93.695652173913047</v>
      </c>
      <c r="Q2667" t="s">
        <v>8324</v>
      </c>
      <c r="R2667" t="s">
        <v>8361</v>
      </c>
      <c r="S2667" s="10">
        <f t="shared" si="127"/>
        <v>42128.895532407405</v>
      </c>
      <c r="T2667" s="12">
        <f t="shared" si="127"/>
        <v>42083.895532407405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19">
        <f t="shared" si="125"/>
        <v>1.592951</v>
      </c>
      <c r="P2668">
        <f t="shared" si="126"/>
        <v>77.327718446601949</v>
      </c>
      <c r="Q2668" t="s">
        <v>8324</v>
      </c>
      <c r="R2668" t="s">
        <v>8361</v>
      </c>
      <c r="S2668" s="10">
        <f t="shared" si="127"/>
        <v>42272.875</v>
      </c>
      <c r="T2668" s="12">
        <f t="shared" si="127"/>
        <v>42235.764340277776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19">
        <f t="shared" si="125"/>
        <v>1.1066666666666667</v>
      </c>
      <c r="P2669">
        <f t="shared" si="126"/>
        <v>92.222222222222229</v>
      </c>
      <c r="Q2669" t="s">
        <v>8324</v>
      </c>
      <c r="R2669" t="s">
        <v>8361</v>
      </c>
      <c r="S2669" s="10">
        <f t="shared" si="127"/>
        <v>42410.926111111112</v>
      </c>
      <c r="T2669" s="12">
        <f t="shared" si="127"/>
        <v>42380.926111111112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19">
        <f t="shared" si="125"/>
        <v>1.7070000000000001</v>
      </c>
      <c r="P2670">
        <f t="shared" si="126"/>
        <v>60.964285714285715</v>
      </c>
      <c r="Q2670" t="s">
        <v>8324</v>
      </c>
      <c r="R2670" t="s">
        <v>8361</v>
      </c>
      <c r="S2670" s="10">
        <f t="shared" si="127"/>
        <v>42317.60555555555</v>
      </c>
      <c r="T2670" s="12">
        <f t="shared" si="127"/>
        <v>42275.588715277772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19">
        <f t="shared" si="125"/>
        <v>1.25125</v>
      </c>
      <c r="P2671">
        <f t="shared" si="126"/>
        <v>91</v>
      </c>
      <c r="Q2671" t="s">
        <v>8324</v>
      </c>
      <c r="R2671" t="s">
        <v>8361</v>
      </c>
      <c r="S2671" s="10">
        <f t="shared" si="127"/>
        <v>42379.035833333335</v>
      </c>
      <c r="T2671" s="12">
        <f t="shared" si="127"/>
        <v>42319.035833333335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19">
        <f t="shared" si="125"/>
        <v>6.4158609339642042E-2</v>
      </c>
      <c r="P2672">
        <f t="shared" si="126"/>
        <v>41.583333333333336</v>
      </c>
      <c r="Q2672" t="s">
        <v>8324</v>
      </c>
      <c r="R2672" t="s">
        <v>8361</v>
      </c>
      <c r="S2672" s="10">
        <f t="shared" si="127"/>
        <v>41849.020601851851</v>
      </c>
      <c r="T2672" s="12">
        <f t="shared" si="127"/>
        <v>41821.020601851851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19">
        <f t="shared" si="125"/>
        <v>0.11344</v>
      </c>
      <c r="P2673">
        <f t="shared" si="126"/>
        <v>33.761904761904759</v>
      </c>
      <c r="Q2673" t="s">
        <v>8324</v>
      </c>
      <c r="R2673" t="s">
        <v>8361</v>
      </c>
      <c r="S2673" s="10">
        <f t="shared" si="127"/>
        <v>41992.818055555559</v>
      </c>
      <c r="T2673" s="12">
        <f t="shared" si="127"/>
        <v>41962.749027777783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19">
        <f t="shared" si="125"/>
        <v>0.33189999999999997</v>
      </c>
      <c r="P2674">
        <f t="shared" si="126"/>
        <v>70.61702127659575</v>
      </c>
      <c r="Q2674" t="s">
        <v>8324</v>
      </c>
      <c r="R2674" t="s">
        <v>8361</v>
      </c>
      <c r="S2674" s="10">
        <f t="shared" si="127"/>
        <v>42366.25</v>
      </c>
      <c r="T2674" s="12">
        <f t="shared" si="127"/>
        <v>42344.884143518517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19">
        <f t="shared" si="125"/>
        <v>0.27579999999999999</v>
      </c>
      <c r="P2675">
        <f t="shared" si="126"/>
        <v>167.15151515151516</v>
      </c>
      <c r="Q2675" t="s">
        <v>8324</v>
      </c>
      <c r="R2675" t="s">
        <v>8361</v>
      </c>
      <c r="S2675" s="10">
        <f t="shared" si="127"/>
        <v>41941.947916666664</v>
      </c>
      <c r="T2675" s="12">
        <f t="shared" si="127"/>
        <v>41912.541655092595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19">
        <f t="shared" si="125"/>
        <v>0.62839999999999996</v>
      </c>
      <c r="P2676">
        <f t="shared" si="126"/>
        <v>128.61988304093566</v>
      </c>
      <c r="Q2676" t="s">
        <v>8324</v>
      </c>
      <c r="R2676" t="s">
        <v>8361</v>
      </c>
      <c r="S2676" s="10">
        <f t="shared" si="127"/>
        <v>42556.207638888889</v>
      </c>
      <c r="T2676" s="12">
        <f t="shared" si="127"/>
        <v>42529.632754629631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19">
        <f t="shared" si="125"/>
        <v>7.5880000000000003E-2</v>
      </c>
      <c r="P2677">
        <f t="shared" si="126"/>
        <v>65.41379310344827</v>
      </c>
      <c r="Q2677" t="s">
        <v>8324</v>
      </c>
      <c r="R2677" t="s">
        <v>8361</v>
      </c>
      <c r="S2677" s="10">
        <f t="shared" si="127"/>
        <v>41953.899178240739</v>
      </c>
      <c r="T2677" s="12">
        <f t="shared" si="127"/>
        <v>41923.857511574075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19">
        <f t="shared" si="125"/>
        <v>0.50380952380952382</v>
      </c>
      <c r="P2678">
        <f t="shared" si="126"/>
        <v>117.55555555555556</v>
      </c>
      <c r="Q2678" t="s">
        <v>8324</v>
      </c>
      <c r="R2678" t="s">
        <v>8361</v>
      </c>
      <c r="S2678" s="10">
        <f t="shared" si="127"/>
        <v>42512.624699074076</v>
      </c>
      <c r="T2678" s="12">
        <f t="shared" si="127"/>
        <v>42482.624699074076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19">
        <f t="shared" si="125"/>
        <v>0.17512820512820512</v>
      </c>
      <c r="P2679">
        <f t="shared" si="126"/>
        <v>126.48148148148148</v>
      </c>
      <c r="Q2679" t="s">
        <v>8324</v>
      </c>
      <c r="R2679" t="s">
        <v>8361</v>
      </c>
      <c r="S2679" s="10">
        <f t="shared" si="127"/>
        <v>41823.029432870368</v>
      </c>
      <c r="T2679" s="12">
        <f t="shared" si="127"/>
        <v>41793.029432870368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19">
        <f t="shared" si="125"/>
        <v>1.3750000000000001E-4</v>
      </c>
      <c r="P2680">
        <f t="shared" si="126"/>
        <v>550</v>
      </c>
      <c r="Q2680" t="s">
        <v>8324</v>
      </c>
      <c r="R2680" t="s">
        <v>8361</v>
      </c>
      <c r="S2680" s="10">
        <f t="shared" si="127"/>
        <v>42271.798206018517</v>
      </c>
      <c r="T2680" s="12">
        <f t="shared" si="127"/>
        <v>42241.798206018517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19">
        <f t="shared" si="125"/>
        <v>3.3E-3</v>
      </c>
      <c r="P2681">
        <f t="shared" si="126"/>
        <v>44</v>
      </c>
      <c r="Q2681" t="s">
        <v>8324</v>
      </c>
      <c r="R2681" t="s">
        <v>8361</v>
      </c>
      <c r="S2681" s="10">
        <f t="shared" si="127"/>
        <v>42063.001087962963</v>
      </c>
      <c r="T2681" s="12">
        <f t="shared" si="127"/>
        <v>42033.001087962963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19">
        <f t="shared" si="125"/>
        <v>8.6250000000000007E-3</v>
      </c>
      <c r="P2682">
        <f t="shared" si="126"/>
        <v>69</v>
      </c>
      <c r="Q2682" t="s">
        <v>8324</v>
      </c>
      <c r="R2682" t="s">
        <v>8361</v>
      </c>
      <c r="S2682" s="10">
        <f t="shared" si="127"/>
        <v>42466.170034722221</v>
      </c>
      <c r="T2682" s="12">
        <f t="shared" si="127"/>
        <v>42436.211701388893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19">
        <f t="shared" si="125"/>
        <v>6.875E-3</v>
      </c>
      <c r="P2683">
        <f t="shared" si="126"/>
        <v>27.5</v>
      </c>
      <c r="Q2683" t="s">
        <v>8341</v>
      </c>
      <c r="R2683" t="s">
        <v>8342</v>
      </c>
      <c r="S2683" s="10">
        <f t="shared" si="127"/>
        <v>41830.895254629628</v>
      </c>
      <c r="T2683" s="12">
        <f t="shared" si="127"/>
        <v>41805.895254629628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19">
        <f t="shared" si="125"/>
        <v>0.28299999999999997</v>
      </c>
      <c r="P2684">
        <f t="shared" si="126"/>
        <v>84.9</v>
      </c>
      <c r="Q2684" t="s">
        <v>8341</v>
      </c>
      <c r="R2684" t="s">
        <v>8342</v>
      </c>
      <c r="S2684" s="10">
        <f t="shared" si="127"/>
        <v>41965.249305555553</v>
      </c>
      <c r="T2684" s="12">
        <f t="shared" si="127"/>
        <v>41932.871990740743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19">
        <f t="shared" si="125"/>
        <v>2.3999999999999998E-3</v>
      </c>
      <c r="P2685">
        <f t="shared" si="126"/>
        <v>12</v>
      </c>
      <c r="Q2685" t="s">
        <v>8341</v>
      </c>
      <c r="R2685" t="s">
        <v>8342</v>
      </c>
      <c r="S2685" s="10">
        <f t="shared" si="127"/>
        <v>42064.75509259259</v>
      </c>
      <c r="T2685" s="12">
        <f t="shared" si="127"/>
        <v>42034.75509259259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19">
        <f t="shared" si="125"/>
        <v>1.1428571428571429E-2</v>
      </c>
      <c r="P2686">
        <f t="shared" si="126"/>
        <v>200</v>
      </c>
      <c r="Q2686" t="s">
        <v>8341</v>
      </c>
      <c r="R2686" t="s">
        <v>8342</v>
      </c>
      <c r="S2686" s="10">
        <f t="shared" si="127"/>
        <v>41860.914641203701</v>
      </c>
      <c r="T2686" s="12">
        <f t="shared" si="127"/>
        <v>41820.914641203701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19">
        <f t="shared" si="125"/>
        <v>2.0000000000000001E-4</v>
      </c>
      <c r="P2687">
        <f t="shared" si="126"/>
        <v>10</v>
      </c>
      <c r="Q2687" t="s">
        <v>8341</v>
      </c>
      <c r="R2687" t="s">
        <v>8342</v>
      </c>
      <c r="S2687" s="10">
        <f t="shared" si="127"/>
        <v>42121.654282407413</v>
      </c>
      <c r="T2687" s="12">
        <f t="shared" si="127"/>
        <v>42061.69594907407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19">
        <f t="shared" si="125"/>
        <v>0</v>
      </c>
      <c r="P2688" t="e">
        <f t="shared" si="126"/>
        <v>#DIV/0!</v>
      </c>
      <c r="Q2688" t="s">
        <v>8341</v>
      </c>
      <c r="R2688" t="s">
        <v>8342</v>
      </c>
      <c r="S2688" s="10">
        <f t="shared" si="127"/>
        <v>41912.974803240737</v>
      </c>
      <c r="T2688" s="12">
        <f t="shared" si="127"/>
        <v>41892.974803240737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19">
        <f t="shared" si="125"/>
        <v>0</v>
      </c>
      <c r="P2689" t="e">
        <f t="shared" si="126"/>
        <v>#DIV/0!</v>
      </c>
      <c r="Q2689" t="s">
        <v>8341</v>
      </c>
      <c r="R2689" t="s">
        <v>8342</v>
      </c>
      <c r="S2689" s="10">
        <f t="shared" si="127"/>
        <v>42184.64025462963</v>
      </c>
      <c r="T2689" s="12">
        <f t="shared" si="127"/>
        <v>42154.64025462963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19">
        <f t="shared" si="125"/>
        <v>1.48E-3</v>
      </c>
      <c r="P2690">
        <f t="shared" si="126"/>
        <v>5.2857142857142856</v>
      </c>
      <c r="Q2690" t="s">
        <v>8341</v>
      </c>
      <c r="R2690" t="s">
        <v>8342</v>
      </c>
      <c r="S2690" s="10">
        <f t="shared" si="127"/>
        <v>42059.125</v>
      </c>
      <c r="T2690" s="12">
        <f t="shared" si="127"/>
        <v>42028.118865740747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19">
        <f t="shared" ref="O2691:O2754" si="128">E2691/D2691</f>
        <v>2.8571428571428571E-5</v>
      </c>
      <c r="P2691">
        <f t="shared" ref="P2691:P2754" si="129">E2691/L2691</f>
        <v>1</v>
      </c>
      <c r="Q2691" t="s">
        <v>8341</v>
      </c>
      <c r="R2691" t="s">
        <v>8342</v>
      </c>
      <c r="S2691" s="10">
        <f t="shared" ref="S2691:T2754" si="130">(((I2691/60)/60)/24)+DATE(1970,1,1)</f>
        <v>42581.961689814809</v>
      </c>
      <c r="T2691" s="12">
        <f t="shared" si="130"/>
        <v>42551.961689814809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19">
        <f t="shared" si="128"/>
        <v>0.107325</v>
      </c>
      <c r="P2692">
        <f t="shared" si="129"/>
        <v>72.762711864406782</v>
      </c>
      <c r="Q2692" t="s">
        <v>8341</v>
      </c>
      <c r="R2692" t="s">
        <v>8342</v>
      </c>
      <c r="S2692" s="10">
        <f t="shared" si="130"/>
        <v>42158.105046296296</v>
      </c>
      <c r="T2692" s="12">
        <f t="shared" si="130"/>
        <v>42113.105046296296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19">
        <f t="shared" si="128"/>
        <v>5.3846153846153844E-4</v>
      </c>
      <c r="P2693">
        <f t="shared" si="129"/>
        <v>17.5</v>
      </c>
      <c r="Q2693" t="s">
        <v>8341</v>
      </c>
      <c r="R2693" t="s">
        <v>8342</v>
      </c>
      <c r="S2693" s="10">
        <f t="shared" si="130"/>
        <v>42134.724039351851</v>
      </c>
      <c r="T2693" s="12">
        <f t="shared" si="130"/>
        <v>42089.724039351851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19">
        <f t="shared" si="128"/>
        <v>7.1428571428571426E-3</v>
      </c>
      <c r="P2694">
        <f t="shared" si="129"/>
        <v>25</v>
      </c>
      <c r="Q2694" t="s">
        <v>8341</v>
      </c>
      <c r="R2694" t="s">
        <v>8342</v>
      </c>
      <c r="S2694" s="10">
        <f t="shared" si="130"/>
        <v>42088.292361111111</v>
      </c>
      <c r="T2694" s="12">
        <f t="shared" si="130"/>
        <v>42058.334027777775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19">
        <f t="shared" si="128"/>
        <v>8.0000000000000002E-3</v>
      </c>
      <c r="P2695">
        <f t="shared" si="129"/>
        <v>13.333333333333334</v>
      </c>
      <c r="Q2695" t="s">
        <v>8341</v>
      </c>
      <c r="R2695" t="s">
        <v>8342</v>
      </c>
      <c r="S2695" s="10">
        <f t="shared" si="130"/>
        <v>41864.138495370367</v>
      </c>
      <c r="T2695" s="12">
        <f t="shared" si="130"/>
        <v>41834.138495370367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19">
        <f t="shared" si="128"/>
        <v>3.3333333333333335E-5</v>
      </c>
      <c r="P2696">
        <f t="shared" si="129"/>
        <v>1</v>
      </c>
      <c r="Q2696" t="s">
        <v>8341</v>
      </c>
      <c r="R2696" t="s">
        <v>8342</v>
      </c>
      <c r="S2696" s="10">
        <f t="shared" si="130"/>
        <v>41908.140497685185</v>
      </c>
      <c r="T2696" s="12">
        <f t="shared" si="130"/>
        <v>41878.140497685185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19">
        <f t="shared" si="128"/>
        <v>4.7333333333333333E-3</v>
      </c>
      <c r="P2697">
        <f t="shared" si="129"/>
        <v>23.666666666666668</v>
      </c>
      <c r="Q2697" t="s">
        <v>8341</v>
      </c>
      <c r="R2697" t="s">
        <v>8342</v>
      </c>
      <c r="S2697" s="10">
        <f t="shared" si="130"/>
        <v>42108.14025462963</v>
      </c>
      <c r="T2697" s="12">
        <f t="shared" si="130"/>
        <v>42048.181921296295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19">
        <f t="shared" si="128"/>
        <v>5.6500000000000002E-2</v>
      </c>
      <c r="P2698">
        <f t="shared" si="129"/>
        <v>89.21052631578948</v>
      </c>
      <c r="Q2698" t="s">
        <v>8341</v>
      </c>
      <c r="R2698" t="s">
        <v>8342</v>
      </c>
      <c r="S2698" s="10">
        <f t="shared" si="130"/>
        <v>41998.844444444447</v>
      </c>
      <c r="T2698" s="12">
        <f t="shared" si="130"/>
        <v>41964.844444444447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19">
        <f t="shared" si="128"/>
        <v>0.26352173913043481</v>
      </c>
      <c r="P2699">
        <f t="shared" si="129"/>
        <v>116.55769230769231</v>
      </c>
      <c r="Q2699" t="s">
        <v>8341</v>
      </c>
      <c r="R2699" t="s">
        <v>8342</v>
      </c>
      <c r="S2699" s="10">
        <f t="shared" si="130"/>
        <v>42218.916666666672</v>
      </c>
      <c r="T2699" s="12">
        <f t="shared" si="130"/>
        <v>42187.940081018518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19">
        <f t="shared" si="128"/>
        <v>3.2512500000000002E-3</v>
      </c>
      <c r="P2700">
        <f t="shared" si="129"/>
        <v>13.005000000000001</v>
      </c>
      <c r="Q2700" t="s">
        <v>8341</v>
      </c>
      <c r="R2700" t="s">
        <v>8342</v>
      </c>
      <c r="S2700" s="10">
        <f t="shared" si="130"/>
        <v>41817.898240740738</v>
      </c>
      <c r="T2700" s="12">
        <f t="shared" si="130"/>
        <v>41787.898240740738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19">
        <f t="shared" si="128"/>
        <v>0</v>
      </c>
      <c r="P2701" t="e">
        <f t="shared" si="129"/>
        <v>#DIV/0!</v>
      </c>
      <c r="Q2701" t="s">
        <v>8341</v>
      </c>
      <c r="R2701" t="s">
        <v>8342</v>
      </c>
      <c r="S2701" s="10">
        <f t="shared" si="130"/>
        <v>41859.896562499998</v>
      </c>
      <c r="T2701" s="12">
        <f t="shared" si="130"/>
        <v>41829.896562499998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19">
        <f t="shared" si="128"/>
        <v>7.0007000700070005E-3</v>
      </c>
      <c r="P2702">
        <f t="shared" si="129"/>
        <v>17.5</v>
      </c>
      <c r="Q2702" t="s">
        <v>8341</v>
      </c>
      <c r="R2702" t="s">
        <v>8342</v>
      </c>
      <c r="S2702" s="10">
        <f t="shared" si="130"/>
        <v>41900.87467592593</v>
      </c>
      <c r="T2702" s="12">
        <f t="shared" si="130"/>
        <v>41870.87467592593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19">
        <f t="shared" si="128"/>
        <v>0.46176470588235297</v>
      </c>
      <c r="P2703">
        <f t="shared" si="129"/>
        <v>34.130434782608695</v>
      </c>
      <c r="Q2703" t="s">
        <v>8322</v>
      </c>
      <c r="R2703" t="s">
        <v>8362</v>
      </c>
      <c r="S2703" s="10">
        <f t="shared" si="130"/>
        <v>42832.733032407406</v>
      </c>
      <c r="T2703" s="12">
        <f t="shared" si="130"/>
        <v>42801.774699074071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19">
        <f t="shared" si="128"/>
        <v>0.34410000000000002</v>
      </c>
      <c r="P2704">
        <f t="shared" si="129"/>
        <v>132.34615384615384</v>
      </c>
      <c r="Q2704" t="s">
        <v>8322</v>
      </c>
      <c r="R2704" t="s">
        <v>8362</v>
      </c>
      <c r="S2704" s="10">
        <f t="shared" si="130"/>
        <v>42830.760150462964</v>
      </c>
      <c r="T2704" s="12">
        <f t="shared" si="130"/>
        <v>42800.801817129628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19">
        <f t="shared" si="128"/>
        <v>1.0375000000000001</v>
      </c>
      <c r="P2705">
        <f t="shared" si="129"/>
        <v>922.22222222222217</v>
      </c>
      <c r="Q2705" t="s">
        <v>8322</v>
      </c>
      <c r="R2705" t="s">
        <v>8362</v>
      </c>
      <c r="S2705" s="10">
        <f t="shared" si="130"/>
        <v>42816.648495370369</v>
      </c>
      <c r="T2705" s="12">
        <f t="shared" si="130"/>
        <v>42756.690162037034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19">
        <f t="shared" si="128"/>
        <v>6.0263157894736845E-2</v>
      </c>
      <c r="P2706">
        <f t="shared" si="129"/>
        <v>163.57142857142858</v>
      </c>
      <c r="Q2706" t="s">
        <v>8322</v>
      </c>
      <c r="R2706" t="s">
        <v>8362</v>
      </c>
      <c r="S2706" s="10">
        <f t="shared" si="130"/>
        <v>42830.820763888885</v>
      </c>
      <c r="T2706" s="12">
        <f t="shared" si="130"/>
        <v>42787.862430555557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19">
        <f t="shared" si="128"/>
        <v>0.10539393939393939</v>
      </c>
      <c r="P2707">
        <f t="shared" si="129"/>
        <v>217.375</v>
      </c>
      <c r="Q2707" t="s">
        <v>8322</v>
      </c>
      <c r="R2707" t="s">
        <v>8362</v>
      </c>
      <c r="S2707" s="10">
        <f t="shared" si="130"/>
        <v>42818.874513888892</v>
      </c>
      <c r="T2707" s="12">
        <f t="shared" si="130"/>
        <v>42773.916180555556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19">
        <f t="shared" si="128"/>
        <v>1.1229714285714285</v>
      </c>
      <c r="P2708">
        <f t="shared" si="129"/>
        <v>149.44486692015209</v>
      </c>
      <c r="Q2708" t="s">
        <v>8322</v>
      </c>
      <c r="R2708" t="s">
        <v>8362</v>
      </c>
      <c r="S2708" s="10">
        <f t="shared" si="130"/>
        <v>41928.290972222225</v>
      </c>
      <c r="T2708" s="12">
        <f t="shared" si="130"/>
        <v>41899.294942129629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19">
        <f t="shared" si="128"/>
        <v>3.50844625</v>
      </c>
      <c r="P2709">
        <f t="shared" si="129"/>
        <v>71.237487309644663</v>
      </c>
      <c r="Q2709" t="s">
        <v>8322</v>
      </c>
      <c r="R2709" t="s">
        <v>8362</v>
      </c>
      <c r="S2709" s="10">
        <f t="shared" si="130"/>
        <v>41421.290972222225</v>
      </c>
      <c r="T2709" s="12">
        <f t="shared" si="130"/>
        <v>41391.782905092594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19">
        <f t="shared" si="128"/>
        <v>2.3321535</v>
      </c>
      <c r="P2710">
        <f t="shared" si="129"/>
        <v>44.464318398474738</v>
      </c>
      <c r="Q2710" t="s">
        <v>8322</v>
      </c>
      <c r="R2710" t="s">
        <v>8362</v>
      </c>
      <c r="S2710" s="10">
        <f t="shared" si="130"/>
        <v>42572.698217592595</v>
      </c>
      <c r="T2710" s="12">
        <f t="shared" si="130"/>
        <v>42512.698217592595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19">
        <f t="shared" si="128"/>
        <v>1.01606</v>
      </c>
      <c r="P2711">
        <f t="shared" si="129"/>
        <v>164.94480519480518</v>
      </c>
      <c r="Q2711" t="s">
        <v>8322</v>
      </c>
      <c r="R2711" t="s">
        <v>8362</v>
      </c>
      <c r="S2711" s="10">
        <f t="shared" si="130"/>
        <v>42647.165972222225</v>
      </c>
      <c r="T2711" s="12">
        <f t="shared" si="130"/>
        <v>42612.149780092594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19">
        <f t="shared" si="128"/>
        <v>1.5390035000000002</v>
      </c>
      <c r="P2712">
        <f t="shared" si="129"/>
        <v>84.871516544117654</v>
      </c>
      <c r="Q2712" t="s">
        <v>8322</v>
      </c>
      <c r="R2712" t="s">
        <v>8362</v>
      </c>
      <c r="S2712" s="10">
        <f t="shared" si="130"/>
        <v>41860.083333333336</v>
      </c>
      <c r="T2712" s="12">
        <f t="shared" si="130"/>
        <v>41828.229490740741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19">
        <f t="shared" si="128"/>
        <v>1.007161125319693</v>
      </c>
      <c r="P2713">
        <f t="shared" si="129"/>
        <v>53.945205479452056</v>
      </c>
      <c r="Q2713" t="s">
        <v>8322</v>
      </c>
      <c r="R2713" t="s">
        <v>8362</v>
      </c>
      <c r="S2713" s="10">
        <f t="shared" si="130"/>
        <v>41810.917361111111</v>
      </c>
      <c r="T2713" s="12">
        <f t="shared" si="130"/>
        <v>41780.745254629634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19">
        <f t="shared" si="128"/>
        <v>1.3138181818181818</v>
      </c>
      <c r="P2714">
        <f t="shared" si="129"/>
        <v>50.531468531468533</v>
      </c>
      <c r="Q2714" t="s">
        <v>8322</v>
      </c>
      <c r="R2714" t="s">
        <v>8362</v>
      </c>
      <c r="S2714" s="10">
        <f t="shared" si="130"/>
        <v>41468.75</v>
      </c>
      <c r="T2714" s="12">
        <f t="shared" si="130"/>
        <v>41432.062037037038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19">
        <f t="shared" si="128"/>
        <v>1.0224133333333334</v>
      </c>
      <c r="P2715">
        <f t="shared" si="129"/>
        <v>108.00140845070422</v>
      </c>
      <c r="Q2715" t="s">
        <v>8322</v>
      </c>
      <c r="R2715" t="s">
        <v>8362</v>
      </c>
      <c r="S2715" s="10">
        <f t="shared" si="130"/>
        <v>42362.653749999998</v>
      </c>
      <c r="T2715" s="12">
        <f t="shared" si="130"/>
        <v>42322.653749999998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19">
        <f t="shared" si="128"/>
        <v>1.1635599999999999</v>
      </c>
      <c r="P2716">
        <f t="shared" si="129"/>
        <v>95.373770491803285</v>
      </c>
      <c r="Q2716" t="s">
        <v>8322</v>
      </c>
      <c r="R2716" t="s">
        <v>8362</v>
      </c>
      <c r="S2716" s="10">
        <f t="shared" si="130"/>
        <v>42657.958333333328</v>
      </c>
      <c r="T2716" s="12">
        <f t="shared" si="130"/>
        <v>42629.655046296291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19">
        <f t="shared" si="128"/>
        <v>2.6462241666666664</v>
      </c>
      <c r="P2717">
        <f t="shared" si="129"/>
        <v>57.631016333938291</v>
      </c>
      <c r="Q2717" t="s">
        <v>8322</v>
      </c>
      <c r="R2717" t="s">
        <v>8362</v>
      </c>
      <c r="S2717" s="10">
        <f t="shared" si="130"/>
        <v>42421.398472222223</v>
      </c>
      <c r="T2717" s="12">
        <f t="shared" si="130"/>
        <v>42387.398472222223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19">
        <f t="shared" si="128"/>
        <v>1.1998010000000001</v>
      </c>
      <c r="P2718">
        <f t="shared" si="129"/>
        <v>64.160481283422456</v>
      </c>
      <c r="Q2718" t="s">
        <v>8322</v>
      </c>
      <c r="R2718" t="s">
        <v>8362</v>
      </c>
      <c r="S2718" s="10">
        <f t="shared" si="130"/>
        <v>42285.333252314813</v>
      </c>
      <c r="T2718" s="12">
        <f t="shared" si="130"/>
        <v>42255.333252314813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19">
        <f t="shared" si="128"/>
        <v>1.2010400000000001</v>
      </c>
      <c r="P2719">
        <f t="shared" si="129"/>
        <v>92.387692307692305</v>
      </c>
      <c r="Q2719" t="s">
        <v>8322</v>
      </c>
      <c r="R2719" t="s">
        <v>8362</v>
      </c>
      <c r="S2719" s="10">
        <f t="shared" si="130"/>
        <v>41979.956585648149</v>
      </c>
      <c r="T2719" s="12">
        <f t="shared" si="130"/>
        <v>41934.914918981485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19">
        <f t="shared" si="128"/>
        <v>1.0358333333333334</v>
      </c>
      <c r="P2720">
        <f t="shared" si="129"/>
        <v>125.97972972972973</v>
      </c>
      <c r="Q2720" t="s">
        <v>8322</v>
      </c>
      <c r="R2720" t="s">
        <v>8362</v>
      </c>
      <c r="S2720" s="10">
        <f t="shared" si="130"/>
        <v>42493.958333333328</v>
      </c>
      <c r="T2720" s="12">
        <f t="shared" si="130"/>
        <v>42465.596585648149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19">
        <f t="shared" si="128"/>
        <v>1.0883333333333334</v>
      </c>
      <c r="P2721">
        <f t="shared" si="129"/>
        <v>94.637681159420296</v>
      </c>
      <c r="Q2721" t="s">
        <v>8322</v>
      </c>
      <c r="R2721" t="s">
        <v>8362</v>
      </c>
      <c r="S2721" s="10">
        <f t="shared" si="130"/>
        <v>42477.989513888882</v>
      </c>
      <c r="T2721" s="12">
        <f t="shared" si="130"/>
        <v>42418.031180555554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19">
        <f t="shared" si="128"/>
        <v>1.1812400000000001</v>
      </c>
      <c r="P2722">
        <f t="shared" si="129"/>
        <v>170.69942196531792</v>
      </c>
      <c r="Q2722" t="s">
        <v>8322</v>
      </c>
      <c r="R2722" t="s">
        <v>8362</v>
      </c>
      <c r="S2722" s="10">
        <f t="shared" si="130"/>
        <v>42685.507557870369</v>
      </c>
      <c r="T2722" s="12">
        <f t="shared" si="130"/>
        <v>42655.465891203698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19">
        <f t="shared" si="128"/>
        <v>14.62</v>
      </c>
      <c r="P2723">
        <f t="shared" si="129"/>
        <v>40.762081784386616</v>
      </c>
      <c r="Q2723" t="s">
        <v>8324</v>
      </c>
      <c r="R2723" t="s">
        <v>8354</v>
      </c>
      <c r="S2723" s="10">
        <f t="shared" si="130"/>
        <v>41523.791666666664</v>
      </c>
      <c r="T2723" s="12">
        <f t="shared" si="130"/>
        <v>41493.543958333335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19">
        <f t="shared" si="128"/>
        <v>2.5253999999999999</v>
      </c>
      <c r="P2724">
        <f t="shared" si="129"/>
        <v>68.254054054054052</v>
      </c>
      <c r="Q2724" t="s">
        <v>8324</v>
      </c>
      <c r="R2724" t="s">
        <v>8354</v>
      </c>
      <c r="S2724" s="10">
        <f t="shared" si="130"/>
        <v>42764.857094907406</v>
      </c>
      <c r="T2724" s="12">
        <f t="shared" si="130"/>
        <v>42704.857094907406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19">
        <f t="shared" si="128"/>
        <v>1.4005000000000001</v>
      </c>
      <c r="P2725">
        <f t="shared" si="129"/>
        <v>95.48863636363636</v>
      </c>
      <c r="Q2725" t="s">
        <v>8324</v>
      </c>
      <c r="R2725" t="s">
        <v>8354</v>
      </c>
      <c r="S2725" s="10">
        <f t="shared" si="130"/>
        <v>42004.880648148144</v>
      </c>
      <c r="T2725" s="12">
        <f t="shared" si="130"/>
        <v>41944.83898148148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19">
        <f t="shared" si="128"/>
        <v>2.9687520259319289</v>
      </c>
      <c r="P2726">
        <f t="shared" si="129"/>
        <v>7.1902649656526005</v>
      </c>
      <c r="Q2726" t="s">
        <v>8324</v>
      </c>
      <c r="R2726" t="s">
        <v>8354</v>
      </c>
      <c r="S2726" s="10">
        <f t="shared" si="130"/>
        <v>42231.32707175926</v>
      </c>
      <c r="T2726" s="12">
        <f t="shared" si="130"/>
        <v>42199.32707175926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19">
        <f t="shared" si="128"/>
        <v>1.445425</v>
      </c>
      <c r="P2727">
        <f t="shared" si="129"/>
        <v>511.65486725663715</v>
      </c>
      <c r="Q2727" t="s">
        <v>8324</v>
      </c>
      <c r="R2727" t="s">
        <v>8354</v>
      </c>
      <c r="S2727" s="10">
        <f t="shared" si="130"/>
        <v>42795.744618055556</v>
      </c>
      <c r="T2727" s="12">
        <f t="shared" si="130"/>
        <v>42745.744618055556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19">
        <f t="shared" si="128"/>
        <v>1.05745</v>
      </c>
      <c r="P2728">
        <f t="shared" si="129"/>
        <v>261.74504950495049</v>
      </c>
      <c r="Q2728" t="s">
        <v>8324</v>
      </c>
      <c r="R2728" t="s">
        <v>8354</v>
      </c>
      <c r="S2728" s="10">
        <f t="shared" si="130"/>
        <v>42482.579988425925</v>
      </c>
      <c r="T2728" s="12">
        <f t="shared" si="130"/>
        <v>42452.579988425925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19">
        <f t="shared" si="128"/>
        <v>4.9321000000000002</v>
      </c>
      <c r="P2729">
        <f t="shared" si="129"/>
        <v>69.760961810466767</v>
      </c>
      <c r="Q2729" t="s">
        <v>8324</v>
      </c>
      <c r="R2729" t="s">
        <v>8354</v>
      </c>
      <c r="S2729" s="10">
        <f t="shared" si="130"/>
        <v>42223.676655092597</v>
      </c>
      <c r="T2729" s="12">
        <f t="shared" si="130"/>
        <v>42198.676655092597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19">
        <f t="shared" si="128"/>
        <v>2.0182666666666669</v>
      </c>
      <c r="P2730">
        <f t="shared" si="129"/>
        <v>77.229591836734699</v>
      </c>
      <c r="Q2730" t="s">
        <v>8324</v>
      </c>
      <c r="R2730" t="s">
        <v>8354</v>
      </c>
      <c r="S2730" s="10">
        <f t="shared" si="130"/>
        <v>42368.59993055556</v>
      </c>
      <c r="T2730" s="12">
        <f t="shared" si="130"/>
        <v>42333.59993055556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19">
        <f t="shared" si="128"/>
        <v>1.0444</v>
      </c>
      <c r="P2731">
        <f t="shared" si="129"/>
        <v>340.56521739130437</v>
      </c>
      <c r="Q2731" t="s">
        <v>8324</v>
      </c>
      <c r="R2731" t="s">
        <v>8354</v>
      </c>
      <c r="S2731" s="10">
        <f t="shared" si="130"/>
        <v>42125.240706018521</v>
      </c>
      <c r="T2731" s="12">
        <f t="shared" si="130"/>
        <v>42095.240706018521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19">
        <f t="shared" si="128"/>
        <v>1.7029262962962963</v>
      </c>
      <c r="P2732">
        <f t="shared" si="129"/>
        <v>67.417903225806455</v>
      </c>
      <c r="Q2732" t="s">
        <v>8324</v>
      </c>
      <c r="R2732" t="s">
        <v>8354</v>
      </c>
      <c r="S2732" s="10">
        <f t="shared" si="130"/>
        <v>41386.541377314818</v>
      </c>
      <c r="T2732" s="12">
        <f t="shared" si="130"/>
        <v>41351.541377314818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19">
        <f t="shared" si="128"/>
        <v>1.0430333333333333</v>
      </c>
      <c r="P2733">
        <f t="shared" si="129"/>
        <v>845.70270270270271</v>
      </c>
      <c r="Q2733" t="s">
        <v>8324</v>
      </c>
      <c r="R2733" t="s">
        <v>8354</v>
      </c>
      <c r="S2733" s="10">
        <f t="shared" si="130"/>
        <v>41930.166666666664</v>
      </c>
      <c r="T2733" s="12">
        <f t="shared" si="130"/>
        <v>41872.525717592594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19">
        <f t="shared" si="128"/>
        <v>1.1825000000000001</v>
      </c>
      <c r="P2734">
        <f t="shared" si="129"/>
        <v>97.191780821917803</v>
      </c>
      <c r="Q2734" t="s">
        <v>8324</v>
      </c>
      <c r="R2734" t="s">
        <v>8354</v>
      </c>
      <c r="S2734" s="10">
        <f t="shared" si="130"/>
        <v>41422</v>
      </c>
      <c r="T2734" s="12">
        <f t="shared" si="130"/>
        <v>41389.808194444442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19">
        <f t="shared" si="128"/>
        <v>1.07538</v>
      </c>
      <c r="P2735">
        <f t="shared" si="129"/>
        <v>451.84033613445376</v>
      </c>
      <c r="Q2735" t="s">
        <v>8324</v>
      </c>
      <c r="R2735" t="s">
        <v>8354</v>
      </c>
      <c r="S2735" s="10">
        <f t="shared" si="130"/>
        <v>42104.231180555551</v>
      </c>
      <c r="T2735" s="12">
        <f t="shared" si="130"/>
        <v>42044.272847222222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19">
        <f t="shared" si="128"/>
        <v>22603</v>
      </c>
      <c r="P2736">
        <f t="shared" si="129"/>
        <v>138.66871165644173</v>
      </c>
      <c r="Q2736" t="s">
        <v>8324</v>
      </c>
      <c r="R2736" t="s">
        <v>8354</v>
      </c>
      <c r="S2736" s="10">
        <f t="shared" si="130"/>
        <v>42656.915972222225</v>
      </c>
      <c r="T2736" s="12">
        <f t="shared" si="130"/>
        <v>42626.668888888889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19">
        <f t="shared" si="128"/>
        <v>9.7813466666666677</v>
      </c>
      <c r="P2737">
        <f t="shared" si="129"/>
        <v>21.640147492625371</v>
      </c>
      <c r="Q2737" t="s">
        <v>8324</v>
      </c>
      <c r="R2737" t="s">
        <v>8354</v>
      </c>
      <c r="S2737" s="10">
        <f t="shared" si="130"/>
        <v>41346.833333333336</v>
      </c>
      <c r="T2737" s="12">
        <f t="shared" si="130"/>
        <v>41316.120949074073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19">
        <f t="shared" si="128"/>
        <v>1.2290000000000001</v>
      </c>
      <c r="P2738">
        <f t="shared" si="129"/>
        <v>169.51724137931035</v>
      </c>
      <c r="Q2738" t="s">
        <v>8324</v>
      </c>
      <c r="R2738" t="s">
        <v>8354</v>
      </c>
      <c r="S2738" s="10">
        <f t="shared" si="130"/>
        <v>41752.666354166664</v>
      </c>
      <c r="T2738" s="12">
        <f t="shared" si="130"/>
        <v>41722.666354166664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19">
        <f t="shared" si="128"/>
        <v>2.4606080000000001</v>
      </c>
      <c r="P2739">
        <f t="shared" si="129"/>
        <v>161.88210526315791</v>
      </c>
      <c r="Q2739" t="s">
        <v>8324</v>
      </c>
      <c r="R2739" t="s">
        <v>8354</v>
      </c>
      <c r="S2739" s="10">
        <f t="shared" si="130"/>
        <v>41654.791666666664</v>
      </c>
      <c r="T2739" s="12">
        <f t="shared" si="130"/>
        <v>41611.917673611111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19">
        <f t="shared" si="128"/>
        <v>1.4794</v>
      </c>
      <c r="P2740">
        <f t="shared" si="129"/>
        <v>493.13333333333333</v>
      </c>
      <c r="Q2740" t="s">
        <v>8324</v>
      </c>
      <c r="R2740" t="s">
        <v>8354</v>
      </c>
      <c r="S2740" s="10">
        <f t="shared" si="130"/>
        <v>42680.143564814818</v>
      </c>
      <c r="T2740" s="12">
        <f t="shared" si="130"/>
        <v>42620.143564814818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19">
        <f t="shared" si="128"/>
        <v>3.8409090909090908</v>
      </c>
      <c r="P2741">
        <f t="shared" si="129"/>
        <v>22.120418848167539</v>
      </c>
      <c r="Q2741" t="s">
        <v>8324</v>
      </c>
      <c r="R2741" t="s">
        <v>8354</v>
      </c>
      <c r="S2741" s="10">
        <f t="shared" si="130"/>
        <v>41764.887928240743</v>
      </c>
      <c r="T2741" s="12">
        <f t="shared" si="130"/>
        <v>41719.887928240743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19">
        <f t="shared" si="128"/>
        <v>1.0333333333333334</v>
      </c>
      <c r="P2742">
        <f t="shared" si="129"/>
        <v>18.235294117647058</v>
      </c>
      <c r="Q2742" t="s">
        <v>8324</v>
      </c>
      <c r="R2742" t="s">
        <v>8354</v>
      </c>
      <c r="S2742" s="10">
        <f t="shared" si="130"/>
        <v>42074.99018518519</v>
      </c>
      <c r="T2742" s="12">
        <f t="shared" si="130"/>
        <v>42045.031851851847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19">
        <f t="shared" si="128"/>
        <v>4.3750000000000004E-3</v>
      </c>
      <c r="P2743">
        <f t="shared" si="129"/>
        <v>8.75</v>
      </c>
      <c r="Q2743" t="s">
        <v>8327</v>
      </c>
      <c r="R2743" t="s">
        <v>8363</v>
      </c>
      <c r="S2743" s="10">
        <f t="shared" si="130"/>
        <v>41932.088194444441</v>
      </c>
      <c r="T2743" s="12">
        <f t="shared" si="130"/>
        <v>41911.657430555555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19">
        <f t="shared" si="128"/>
        <v>0.29239999999999999</v>
      </c>
      <c r="P2744">
        <f t="shared" si="129"/>
        <v>40.611111111111114</v>
      </c>
      <c r="Q2744" t="s">
        <v>8327</v>
      </c>
      <c r="R2744" t="s">
        <v>8363</v>
      </c>
      <c r="S2744" s="10">
        <f t="shared" si="130"/>
        <v>41044.719756944447</v>
      </c>
      <c r="T2744" s="12">
        <f t="shared" si="130"/>
        <v>41030.719756944447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19">
        <f t="shared" si="128"/>
        <v>0</v>
      </c>
      <c r="P2745" t="e">
        <f t="shared" si="129"/>
        <v>#DIV/0!</v>
      </c>
      <c r="Q2745" t="s">
        <v>8327</v>
      </c>
      <c r="R2745" t="s">
        <v>8363</v>
      </c>
      <c r="S2745" s="10">
        <f t="shared" si="130"/>
        <v>42662.328784722224</v>
      </c>
      <c r="T2745" s="12">
        <f t="shared" si="130"/>
        <v>42632.328784722224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19">
        <f t="shared" si="128"/>
        <v>5.2187499999999998E-2</v>
      </c>
      <c r="P2746">
        <f t="shared" si="129"/>
        <v>37.954545454545453</v>
      </c>
      <c r="Q2746" t="s">
        <v>8327</v>
      </c>
      <c r="R2746" t="s">
        <v>8363</v>
      </c>
      <c r="S2746" s="10">
        <f t="shared" si="130"/>
        <v>40968.062476851854</v>
      </c>
      <c r="T2746" s="12">
        <f t="shared" si="130"/>
        <v>40938.062476851854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19">
        <f t="shared" si="128"/>
        <v>0.21887499999999999</v>
      </c>
      <c r="P2747">
        <f t="shared" si="129"/>
        <v>35.734693877551024</v>
      </c>
      <c r="Q2747" t="s">
        <v>8327</v>
      </c>
      <c r="R2747" t="s">
        <v>8363</v>
      </c>
      <c r="S2747" s="10">
        <f t="shared" si="130"/>
        <v>41104.988055555557</v>
      </c>
      <c r="T2747" s="12">
        <f t="shared" si="130"/>
        <v>41044.988055555557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19">
        <f t="shared" si="128"/>
        <v>0.26700000000000002</v>
      </c>
      <c r="P2748">
        <f t="shared" si="129"/>
        <v>42.157894736842103</v>
      </c>
      <c r="Q2748" t="s">
        <v>8327</v>
      </c>
      <c r="R2748" t="s">
        <v>8363</v>
      </c>
      <c r="S2748" s="10">
        <f t="shared" si="130"/>
        <v>41880.781377314815</v>
      </c>
      <c r="T2748" s="12">
        <f t="shared" si="130"/>
        <v>41850.781377314815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19">
        <f t="shared" si="128"/>
        <v>0.28000000000000003</v>
      </c>
      <c r="P2749">
        <f t="shared" si="129"/>
        <v>35</v>
      </c>
      <c r="Q2749" t="s">
        <v>8327</v>
      </c>
      <c r="R2749" t="s">
        <v>8363</v>
      </c>
      <c r="S2749" s="10">
        <f t="shared" si="130"/>
        <v>41076.131944444445</v>
      </c>
      <c r="T2749" s="12">
        <f t="shared" si="130"/>
        <v>41044.64811342593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19">
        <f t="shared" si="128"/>
        <v>1.06E-2</v>
      </c>
      <c r="P2750">
        <f t="shared" si="129"/>
        <v>13.25</v>
      </c>
      <c r="Q2750" t="s">
        <v>8327</v>
      </c>
      <c r="R2750" t="s">
        <v>8363</v>
      </c>
      <c r="S2750" s="10">
        <f t="shared" si="130"/>
        <v>42615.7106712963</v>
      </c>
      <c r="T2750" s="12">
        <f t="shared" si="130"/>
        <v>42585.7106712963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19">
        <f t="shared" si="128"/>
        <v>1.0999999999999999E-2</v>
      </c>
      <c r="P2751">
        <f t="shared" si="129"/>
        <v>55</v>
      </c>
      <c r="Q2751" t="s">
        <v>8327</v>
      </c>
      <c r="R2751" t="s">
        <v>8363</v>
      </c>
      <c r="S2751" s="10">
        <f t="shared" si="130"/>
        <v>42098.757372685184</v>
      </c>
      <c r="T2751" s="12">
        <f t="shared" si="130"/>
        <v>42068.799039351856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19">
        <f t="shared" si="128"/>
        <v>0</v>
      </c>
      <c r="P2752" t="e">
        <f t="shared" si="129"/>
        <v>#DIV/0!</v>
      </c>
      <c r="Q2752" t="s">
        <v>8327</v>
      </c>
      <c r="R2752" t="s">
        <v>8363</v>
      </c>
      <c r="S2752" s="10">
        <f t="shared" si="130"/>
        <v>41090.833333333336</v>
      </c>
      <c r="T2752" s="12">
        <f t="shared" si="130"/>
        <v>41078.899826388886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19">
        <f t="shared" si="128"/>
        <v>0</v>
      </c>
      <c r="P2753" t="e">
        <f t="shared" si="129"/>
        <v>#DIV/0!</v>
      </c>
      <c r="Q2753" t="s">
        <v>8327</v>
      </c>
      <c r="R2753" t="s">
        <v>8363</v>
      </c>
      <c r="S2753" s="10">
        <f t="shared" si="130"/>
        <v>41807.887060185189</v>
      </c>
      <c r="T2753" s="12">
        <f t="shared" si="130"/>
        <v>41747.887060185189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19">
        <f t="shared" si="128"/>
        <v>0.11458333333333333</v>
      </c>
      <c r="P2754">
        <f t="shared" si="129"/>
        <v>39.285714285714285</v>
      </c>
      <c r="Q2754" t="s">
        <v>8327</v>
      </c>
      <c r="R2754" t="s">
        <v>8363</v>
      </c>
      <c r="S2754" s="10">
        <f t="shared" si="130"/>
        <v>40895.765092592592</v>
      </c>
      <c r="T2754" s="12">
        <f t="shared" si="130"/>
        <v>40855.765092592592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19">
        <f t="shared" ref="O2755:O2818" si="131">E2755/D2755</f>
        <v>0.19</v>
      </c>
      <c r="P2755">
        <f t="shared" ref="P2755:P2818" si="132">E2755/L2755</f>
        <v>47.5</v>
      </c>
      <c r="Q2755" t="s">
        <v>8327</v>
      </c>
      <c r="R2755" t="s">
        <v>8363</v>
      </c>
      <c r="S2755" s="10">
        <f t="shared" ref="S2755:T2818" si="133">(((I2755/60)/60)/24)+DATE(1970,1,1)</f>
        <v>41147.900729166664</v>
      </c>
      <c r="T2755" s="12">
        <f t="shared" si="133"/>
        <v>41117.900729166664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19">
        <f t="shared" si="131"/>
        <v>0</v>
      </c>
      <c r="P2756" t="e">
        <f t="shared" si="132"/>
        <v>#DIV/0!</v>
      </c>
      <c r="Q2756" t="s">
        <v>8327</v>
      </c>
      <c r="R2756" t="s">
        <v>8363</v>
      </c>
      <c r="S2756" s="10">
        <f t="shared" si="133"/>
        <v>41893.636006944449</v>
      </c>
      <c r="T2756" s="12">
        <f t="shared" si="133"/>
        <v>41863.636006944449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19">
        <f t="shared" si="131"/>
        <v>0.52</v>
      </c>
      <c r="P2757">
        <f t="shared" si="132"/>
        <v>17.333333333333332</v>
      </c>
      <c r="Q2757" t="s">
        <v>8327</v>
      </c>
      <c r="R2757" t="s">
        <v>8363</v>
      </c>
      <c r="S2757" s="10">
        <f t="shared" si="133"/>
        <v>42102.790821759263</v>
      </c>
      <c r="T2757" s="12">
        <f t="shared" si="133"/>
        <v>42072.790821759263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19">
        <f t="shared" si="131"/>
        <v>0.1048</v>
      </c>
      <c r="P2758">
        <f t="shared" si="132"/>
        <v>31.757575757575758</v>
      </c>
      <c r="Q2758" t="s">
        <v>8327</v>
      </c>
      <c r="R2758" t="s">
        <v>8363</v>
      </c>
      <c r="S2758" s="10">
        <f t="shared" si="133"/>
        <v>41650.90047453704</v>
      </c>
      <c r="T2758" s="12">
        <f t="shared" si="133"/>
        <v>41620.90047453704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19">
        <f t="shared" si="131"/>
        <v>6.6666666666666671E-3</v>
      </c>
      <c r="P2759">
        <f t="shared" si="132"/>
        <v>5</v>
      </c>
      <c r="Q2759" t="s">
        <v>8327</v>
      </c>
      <c r="R2759" t="s">
        <v>8363</v>
      </c>
      <c r="S2759" s="10">
        <f t="shared" si="133"/>
        <v>42588.65662037037</v>
      </c>
      <c r="T2759" s="12">
        <f t="shared" si="133"/>
        <v>42573.65662037037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19">
        <f t="shared" si="131"/>
        <v>0.11700000000000001</v>
      </c>
      <c r="P2760">
        <f t="shared" si="132"/>
        <v>39</v>
      </c>
      <c r="Q2760" t="s">
        <v>8327</v>
      </c>
      <c r="R2760" t="s">
        <v>8363</v>
      </c>
      <c r="S2760" s="10">
        <f t="shared" si="133"/>
        <v>42653.441932870366</v>
      </c>
      <c r="T2760" s="12">
        <f t="shared" si="133"/>
        <v>42639.441932870366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19">
        <f t="shared" si="131"/>
        <v>0.105</v>
      </c>
      <c r="P2761">
        <f t="shared" si="132"/>
        <v>52.5</v>
      </c>
      <c r="Q2761" t="s">
        <v>8327</v>
      </c>
      <c r="R2761" t="s">
        <v>8363</v>
      </c>
      <c r="S2761" s="10">
        <f t="shared" si="133"/>
        <v>42567.36650462963</v>
      </c>
      <c r="T2761" s="12">
        <f t="shared" si="133"/>
        <v>42524.36650462963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19">
        <f t="shared" si="131"/>
        <v>0</v>
      </c>
      <c r="P2762" t="e">
        <f t="shared" si="132"/>
        <v>#DIV/0!</v>
      </c>
      <c r="Q2762" t="s">
        <v>8327</v>
      </c>
      <c r="R2762" t="s">
        <v>8363</v>
      </c>
      <c r="S2762" s="10">
        <f t="shared" si="133"/>
        <v>41445.461319444446</v>
      </c>
      <c r="T2762" s="12">
        <f t="shared" si="133"/>
        <v>41415.461319444446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19">
        <f t="shared" si="131"/>
        <v>7.1999999999999998E-3</v>
      </c>
      <c r="P2763">
        <f t="shared" si="132"/>
        <v>9</v>
      </c>
      <c r="Q2763" t="s">
        <v>8327</v>
      </c>
      <c r="R2763" t="s">
        <v>8363</v>
      </c>
      <c r="S2763" s="10">
        <f t="shared" si="133"/>
        <v>41277.063576388886</v>
      </c>
      <c r="T2763" s="12">
        <f t="shared" si="133"/>
        <v>41247.063576388886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19">
        <f t="shared" si="131"/>
        <v>7.6923076923076927E-3</v>
      </c>
      <c r="P2764">
        <f t="shared" si="132"/>
        <v>25</v>
      </c>
      <c r="Q2764" t="s">
        <v>8327</v>
      </c>
      <c r="R2764" t="s">
        <v>8363</v>
      </c>
      <c r="S2764" s="10">
        <f t="shared" si="133"/>
        <v>40986.995312500003</v>
      </c>
      <c r="T2764" s="12">
        <f t="shared" si="133"/>
        <v>40927.036979166667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19">
        <f t="shared" si="131"/>
        <v>2.2842639593908631E-3</v>
      </c>
      <c r="P2765">
        <f t="shared" si="132"/>
        <v>30</v>
      </c>
      <c r="Q2765" t="s">
        <v>8327</v>
      </c>
      <c r="R2765" t="s">
        <v>8363</v>
      </c>
      <c r="S2765" s="10">
        <f t="shared" si="133"/>
        <v>41418.579675925925</v>
      </c>
      <c r="T2765" s="12">
        <f t="shared" si="133"/>
        <v>41373.579675925925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19">
        <f t="shared" si="131"/>
        <v>1.125E-2</v>
      </c>
      <c r="P2766">
        <f t="shared" si="132"/>
        <v>11.25</v>
      </c>
      <c r="Q2766" t="s">
        <v>8327</v>
      </c>
      <c r="R2766" t="s">
        <v>8363</v>
      </c>
      <c r="S2766" s="10">
        <f t="shared" si="133"/>
        <v>41059.791666666664</v>
      </c>
      <c r="T2766" s="12">
        <f t="shared" si="133"/>
        <v>41030.292025462964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19">
        <f t="shared" si="131"/>
        <v>0</v>
      </c>
      <c r="P2767" t="e">
        <f t="shared" si="132"/>
        <v>#DIV/0!</v>
      </c>
      <c r="Q2767" t="s">
        <v>8327</v>
      </c>
      <c r="R2767" t="s">
        <v>8363</v>
      </c>
      <c r="S2767" s="10">
        <f t="shared" si="133"/>
        <v>41210.579027777778</v>
      </c>
      <c r="T2767" s="12">
        <f t="shared" si="133"/>
        <v>41194.579027777778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19">
        <f t="shared" si="131"/>
        <v>0.02</v>
      </c>
      <c r="P2768">
        <f t="shared" si="132"/>
        <v>25</v>
      </c>
      <c r="Q2768" t="s">
        <v>8327</v>
      </c>
      <c r="R2768" t="s">
        <v>8363</v>
      </c>
      <c r="S2768" s="10">
        <f t="shared" si="133"/>
        <v>40766.668032407404</v>
      </c>
      <c r="T2768" s="12">
        <f t="shared" si="133"/>
        <v>40736.668032407404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19">
        <f t="shared" si="131"/>
        <v>8.5000000000000006E-3</v>
      </c>
      <c r="P2769">
        <f t="shared" si="132"/>
        <v>11.333333333333334</v>
      </c>
      <c r="Q2769" t="s">
        <v>8327</v>
      </c>
      <c r="R2769" t="s">
        <v>8363</v>
      </c>
      <c r="S2769" s="10">
        <f t="shared" si="133"/>
        <v>42232.958912037036</v>
      </c>
      <c r="T2769" s="12">
        <f t="shared" si="133"/>
        <v>42172.958912037036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19">
        <f t="shared" si="131"/>
        <v>0.14314285714285716</v>
      </c>
      <c r="P2770">
        <f t="shared" si="132"/>
        <v>29.470588235294116</v>
      </c>
      <c r="Q2770" t="s">
        <v>8327</v>
      </c>
      <c r="R2770" t="s">
        <v>8363</v>
      </c>
      <c r="S2770" s="10">
        <f t="shared" si="133"/>
        <v>40997.573182870372</v>
      </c>
      <c r="T2770" s="12">
        <f t="shared" si="133"/>
        <v>40967.614849537036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19">
        <f t="shared" si="131"/>
        <v>2.5000000000000001E-3</v>
      </c>
      <c r="P2771">
        <f t="shared" si="132"/>
        <v>1</v>
      </c>
      <c r="Q2771" t="s">
        <v>8327</v>
      </c>
      <c r="R2771" t="s">
        <v>8363</v>
      </c>
      <c r="S2771" s="10">
        <f t="shared" si="133"/>
        <v>41795.826273148145</v>
      </c>
      <c r="T2771" s="12">
        <f t="shared" si="133"/>
        <v>41745.826273148145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19">
        <f t="shared" si="131"/>
        <v>0.1041125</v>
      </c>
      <c r="P2772">
        <f t="shared" si="132"/>
        <v>63.098484848484851</v>
      </c>
      <c r="Q2772" t="s">
        <v>8327</v>
      </c>
      <c r="R2772" t="s">
        <v>8363</v>
      </c>
      <c r="S2772" s="10">
        <f t="shared" si="133"/>
        <v>41716.663541666669</v>
      </c>
      <c r="T2772" s="12">
        <f t="shared" si="133"/>
        <v>41686.705208333333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19">
        <f t="shared" si="131"/>
        <v>0</v>
      </c>
      <c r="P2773" t="e">
        <f t="shared" si="132"/>
        <v>#DIV/0!</v>
      </c>
      <c r="Q2773" t="s">
        <v>8327</v>
      </c>
      <c r="R2773" t="s">
        <v>8363</v>
      </c>
      <c r="S2773" s="10">
        <f t="shared" si="133"/>
        <v>41306.708333333336</v>
      </c>
      <c r="T2773" s="12">
        <f t="shared" si="133"/>
        <v>41257.531712962962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19">
        <f t="shared" si="131"/>
        <v>0</v>
      </c>
      <c r="P2774" t="e">
        <f t="shared" si="132"/>
        <v>#DIV/0!</v>
      </c>
      <c r="Q2774" t="s">
        <v>8327</v>
      </c>
      <c r="R2774" t="s">
        <v>8363</v>
      </c>
      <c r="S2774" s="10">
        <f t="shared" si="133"/>
        <v>41552.869143518517</v>
      </c>
      <c r="T2774" s="12">
        <f t="shared" si="133"/>
        <v>41537.869143518517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19">
        <f t="shared" si="131"/>
        <v>1.8867924528301887E-3</v>
      </c>
      <c r="P2775">
        <f t="shared" si="132"/>
        <v>1</v>
      </c>
      <c r="Q2775" t="s">
        <v>8327</v>
      </c>
      <c r="R2775" t="s">
        <v>8363</v>
      </c>
      <c r="S2775" s="10">
        <f t="shared" si="133"/>
        <v>42484.86482638889</v>
      </c>
      <c r="T2775" s="12">
        <f t="shared" si="133"/>
        <v>42474.86482638889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19">
        <f t="shared" si="131"/>
        <v>0.14249999999999999</v>
      </c>
      <c r="P2776">
        <f t="shared" si="132"/>
        <v>43.846153846153847</v>
      </c>
      <c r="Q2776" t="s">
        <v>8327</v>
      </c>
      <c r="R2776" t="s">
        <v>8363</v>
      </c>
      <c r="S2776" s="10">
        <f t="shared" si="133"/>
        <v>41341.126481481479</v>
      </c>
      <c r="T2776" s="12">
        <f t="shared" si="133"/>
        <v>41311.126481481479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19">
        <f t="shared" si="131"/>
        <v>0.03</v>
      </c>
      <c r="P2777">
        <f t="shared" si="132"/>
        <v>75</v>
      </c>
      <c r="Q2777" t="s">
        <v>8327</v>
      </c>
      <c r="R2777" t="s">
        <v>8363</v>
      </c>
      <c r="S2777" s="10">
        <f t="shared" si="133"/>
        <v>40893.013356481482</v>
      </c>
      <c r="T2777" s="12">
        <f t="shared" si="133"/>
        <v>40863.013356481482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19">
        <f t="shared" si="131"/>
        <v>7.8809523809523815E-2</v>
      </c>
      <c r="P2778">
        <f t="shared" si="132"/>
        <v>45.972222222222221</v>
      </c>
      <c r="Q2778" t="s">
        <v>8327</v>
      </c>
      <c r="R2778" t="s">
        <v>8363</v>
      </c>
      <c r="S2778" s="10">
        <f t="shared" si="133"/>
        <v>42167.297175925924</v>
      </c>
      <c r="T2778" s="12">
        <f t="shared" si="133"/>
        <v>42136.297175925924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19">
        <f t="shared" si="131"/>
        <v>3.3333333333333335E-3</v>
      </c>
      <c r="P2779">
        <f t="shared" si="132"/>
        <v>10</v>
      </c>
      <c r="Q2779" t="s">
        <v>8327</v>
      </c>
      <c r="R2779" t="s">
        <v>8363</v>
      </c>
      <c r="S2779" s="10">
        <f t="shared" si="133"/>
        <v>42202.669027777782</v>
      </c>
      <c r="T2779" s="12">
        <f t="shared" si="133"/>
        <v>42172.669027777782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19">
        <f t="shared" si="131"/>
        <v>0.25545454545454543</v>
      </c>
      <c r="P2780">
        <f t="shared" si="132"/>
        <v>93.666666666666671</v>
      </c>
      <c r="Q2780" t="s">
        <v>8327</v>
      </c>
      <c r="R2780" t="s">
        <v>8363</v>
      </c>
      <c r="S2780" s="10">
        <f t="shared" si="133"/>
        <v>41876.978078703702</v>
      </c>
      <c r="T2780" s="12">
        <f t="shared" si="133"/>
        <v>41846.978078703702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19">
        <f t="shared" si="131"/>
        <v>2.12E-2</v>
      </c>
      <c r="P2781">
        <f t="shared" si="132"/>
        <v>53</v>
      </c>
      <c r="Q2781" t="s">
        <v>8327</v>
      </c>
      <c r="R2781" t="s">
        <v>8363</v>
      </c>
      <c r="S2781" s="10">
        <f t="shared" si="133"/>
        <v>42330.627557870372</v>
      </c>
      <c r="T2781" s="12">
        <f t="shared" si="133"/>
        <v>42300.585891203707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19">
        <f t="shared" si="131"/>
        <v>0</v>
      </c>
      <c r="P2782" t="e">
        <f t="shared" si="132"/>
        <v>#DIV/0!</v>
      </c>
      <c r="Q2782" t="s">
        <v>8327</v>
      </c>
      <c r="R2782" t="s">
        <v>8363</v>
      </c>
      <c r="S2782" s="10">
        <f t="shared" si="133"/>
        <v>42804.447777777779</v>
      </c>
      <c r="T2782" s="12">
        <f t="shared" si="133"/>
        <v>42774.447777777779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19">
        <f t="shared" si="131"/>
        <v>1.0528</v>
      </c>
      <c r="P2783">
        <f t="shared" si="132"/>
        <v>47</v>
      </c>
      <c r="Q2783" t="s">
        <v>8322</v>
      </c>
      <c r="R2783" t="s">
        <v>8323</v>
      </c>
      <c r="S2783" s="10">
        <f t="shared" si="133"/>
        <v>42047.291666666672</v>
      </c>
      <c r="T2783" s="12">
        <f t="shared" si="133"/>
        <v>42018.94159722222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19">
        <f t="shared" si="131"/>
        <v>1.2</v>
      </c>
      <c r="P2784">
        <f t="shared" si="132"/>
        <v>66.666666666666671</v>
      </c>
      <c r="Q2784" t="s">
        <v>8322</v>
      </c>
      <c r="R2784" t="s">
        <v>8323</v>
      </c>
      <c r="S2784" s="10">
        <f t="shared" si="133"/>
        <v>42052.207638888889</v>
      </c>
      <c r="T2784" s="12">
        <f t="shared" si="133"/>
        <v>42026.924976851849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19">
        <f t="shared" si="131"/>
        <v>1.145</v>
      </c>
      <c r="P2785">
        <f t="shared" si="132"/>
        <v>18.770491803278688</v>
      </c>
      <c r="Q2785" t="s">
        <v>8322</v>
      </c>
      <c r="R2785" t="s">
        <v>8323</v>
      </c>
      <c r="S2785" s="10">
        <f t="shared" si="133"/>
        <v>42117.535254629634</v>
      </c>
      <c r="T2785" s="12">
        <f t="shared" si="133"/>
        <v>42103.535254629634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19">
        <f t="shared" si="131"/>
        <v>1.19</v>
      </c>
      <c r="P2786">
        <f t="shared" si="132"/>
        <v>66.111111111111114</v>
      </c>
      <c r="Q2786" t="s">
        <v>8322</v>
      </c>
      <c r="R2786" t="s">
        <v>8323</v>
      </c>
      <c r="S2786" s="10">
        <f t="shared" si="133"/>
        <v>41941.787534722222</v>
      </c>
      <c r="T2786" s="12">
        <f t="shared" si="133"/>
        <v>41920.787534722222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19">
        <f t="shared" si="131"/>
        <v>1.0468</v>
      </c>
      <c r="P2787">
        <f t="shared" si="132"/>
        <v>36.859154929577464</v>
      </c>
      <c r="Q2787" t="s">
        <v>8322</v>
      </c>
      <c r="R2787" t="s">
        <v>8323</v>
      </c>
      <c r="S2787" s="10">
        <f t="shared" si="133"/>
        <v>42587.875</v>
      </c>
      <c r="T2787" s="12">
        <f t="shared" si="133"/>
        <v>42558.189432870371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19">
        <f t="shared" si="131"/>
        <v>1.1783999999999999</v>
      </c>
      <c r="P2788">
        <f t="shared" si="132"/>
        <v>39.810810810810814</v>
      </c>
      <c r="Q2788" t="s">
        <v>8322</v>
      </c>
      <c r="R2788" t="s">
        <v>8323</v>
      </c>
      <c r="S2788" s="10">
        <f t="shared" si="133"/>
        <v>41829.569212962961</v>
      </c>
      <c r="T2788" s="12">
        <f t="shared" si="133"/>
        <v>41815.569212962961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19">
        <f t="shared" si="131"/>
        <v>1.1970000000000001</v>
      </c>
      <c r="P2789">
        <f t="shared" si="132"/>
        <v>31.5</v>
      </c>
      <c r="Q2789" t="s">
        <v>8322</v>
      </c>
      <c r="R2789" t="s">
        <v>8323</v>
      </c>
      <c r="S2789" s="10">
        <f t="shared" si="133"/>
        <v>41838.198518518519</v>
      </c>
      <c r="T2789" s="12">
        <f t="shared" si="133"/>
        <v>41808.198518518519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19">
        <f t="shared" si="131"/>
        <v>1.0249999999999999</v>
      </c>
      <c r="P2790">
        <f t="shared" si="132"/>
        <v>102.5</v>
      </c>
      <c r="Q2790" t="s">
        <v>8322</v>
      </c>
      <c r="R2790" t="s">
        <v>8323</v>
      </c>
      <c r="S2790" s="10">
        <f t="shared" si="133"/>
        <v>42580.701886574068</v>
      </c>
      <c r="T2790" s="12">
        <f t="shared" si="133"/>
        <v>42550.701886574068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19">
        <f t="shared" si="131"/>
        <v>1.0116666666666667</v>
      </c>
      <c r="P2791">
        <f t="shared" si="132"/>
        <v>126.45833333333333</v>
      </c>
      <c r="Q2791" t="s">
        <v>8322</v>
      </c>
      <c r="R2791" t="s">
        <v>8323</v>
      </c>
      <c r="S2791" s="10">
        <f t="shared" si="133"/>
        <v>42075.166666666672</v>
      </c>
      <c r="T2791" s="12">
        <f t="shared" si="133"/>
        <v>42056.013124999998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19">
        <f t="shared" si="131"/>
        <v>1.0533333333333332</v>
      </c>
      <c r="P2792">
        <f t="shared" si="132"/>
        <v>47.878787878787875</v>
      </c>
      <c r="Q2792" t="s">
        <v>8322</v>
      </c>
      <c r="R2792" t="s">
        <v>8323</v>
      </c>
      <c r="S2792" s="10">
        <f t="shared" si="133"/>
        <v>42046.938692129625</v>
      </c>
      <c r="T2792" s="12">
        <f t="shared" si="133"/>
        <v>42016.938692129625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19">
        <f t="shared" si="131"/>
        <v>1.0249999999999999</v>
      </c>
      <c r="P2793">
        <f t="shared" si="132"/>
        <v>73.214285714285708</v>
      </c>
      <c r="Q2793" t="s">
        <v>8322</v>
      </c>
      <c r="R2793" t="s">
        <v>8323</v>
      </c>
      <c r="S2793" s="10">
        <f t="shared" si="133"/>
        <v>42622.166666666672</v>
      </c>
      <c r="T2793" s="12">
        <f t="shared" si="133"/>
        <v>42591.899988425925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19">
        <f t="shared" si="131"/>
        <v>1.0760000000000001</v>
      </c>
      <c r="P2794">
        <f t="shared" si="132"/>
        <v>89.666666666666671</v>
      </c>
      <c r="Q2794" t="s">
        <v>8322</v>
      </c>
      <c r="R2794" t="s">
        <v>8323</v>
      </c>
      <c r="S2794" s="10">
        <f t="shared" si="133"/>
        <v>42228.231006944443</v>
      </c>
      <c r="T2794" s="12">
        <f t="shared" si="133"/>
        <v>42183.231006944443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19">
        <f t="shared" si="131"/>
        <v>1.105675</v>
      </c>
      <c r="P2795">
        <f t="shared" si="132"/>
        <v>151.4623287671233</v>
      </c>
      <c r="Q2795" t="s">
        <v>8322</v>
      </c>
      <c r="R2795" t="s">
        <v>8323</v>
      </c>
      <c r="S2795" s="10">
        <f t="shared" si="133"/>
        <v>42206.419039351851</v>
      </c>
      <c r="T2795" s="12">
        <f t="shared" si="133"/>
        <v>42176.419039351851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19">
        <f t="shared" si="131"/>
        <v>1.5</v>
      </c>
      <c r="P2796">
        <f t="shared" si="132"/>
        <v>25</v>
      </c>
      <c r="Q2796" t="s">
        <v>8322</v>
      </c>
      <c r="R2796" t="s">
        <v>8323</v>
      </c>
      <c r="S2796" s="10">
        <f t="shared" si="133"/>
        <v>42432.791666666672</v>
      </c>
      <c r="T2796" s="12">
        <f t="shared" si="133"/>
        <v>42416.691655092596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19">
        <f t="shared" si="131"/>
        <v>1.0428571428571429</v>
      </c>
      <c r="P2797">
        <f t="shared" si="132"/>
        <v>36.5</v>
      </c>
      <c r="Q2797" t="s">
        <v>8322</v>
      </c>
      <c r="R2797" t="s">
        <v>8323</v>
      </c>
      <c r="S2797" s="10">
        <f t="shared" si="133"/>
        <v>41796.958333333336</v>
      </c>
      <c r="T2797" s="12">
        <f t="shared" si="133"/>
        <v>41780.525937500002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19">
        <f t="shared" si="131"/>
        <v>1.155</v>
      </c>
      <c r="P2798">
        <f t="shared" si="132"/>
        <v>44</v>
      </c>
      <c r="Q2798" t="s">
        <v>8322</v>
      </c>
      <c r="R2798" t="s">
        <v>8323</v>
      </c>
      <c r="S2798" s="10">
        <f t="shared" si="133"/>
        <v>41825.528101851851</v>
      </c>
      <c r="T2798" s="12">
        <f t="shared" si="133"/>
        <v>41795.528101851851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19">
        <f t="shared" si="131"/>
        <v>1.02645125</v>
      </c>
      <c r="P2799">
        <f t="shared" si="132"/>
        <v>87.357553191489373</v>
      </c>
      <c r="Q2799" t="s">
        <v>8322</v>
      </c>
      <c r="R2799" t="s">
        <v>8323</v>
      </c>
      <c r="S2799" s="10">
        <f t="shared" si="133"/>
        <v>41828.94027777778</v>
      </c>
      <c r="T2799" s="12">
        <f t="shared" si="133"/>
        <v>41798.94027777778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19">
        <f t="shared" si="131"/>
        <v>1.014</v>
      </c>
      <c r="P2800">
        <f t="shared" si="132"/>
        <v>36.474820143884891</v>
      </c>
      <c r="Q2800" t="s">
        <v>8322</v>
      </c>
      <c r="R2800" t="s">
        <v>8323</v>
      </c>
      <c r="S2800" s="10">
        <f t="shared" si="133"/>
        <v>42216.666666666672</v>
      </c>
      <c r="T2800" s="12">
        <f t="shared" si="133"/>
        <v>42201.675011574072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19">
        <f t="shared" si="131"/>
        <v>1.1663479999999999</v>
      </c>
      <c r="P2801">
        <f t="shared" si="132"/>
        <v>44.859538461538463</v>
      </c>
      <c r="Q2801" t="s">
        <v>8322</v>
      </c>
      <c r="R2801" t="s">
        <v>8323</v>
      </c>
      <c r="S2801" s="10">
        <f t="shared" si="133"/>
        <v>42538.666666666672</v>
      </c>
      <c r="T2801" s="12">
        <f t="shared" si="133"/>
        <v>42507.264699074076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19">
        <f t="shared" si="131"/>
        <v>1.33</v>
      </c>
      <c r="P2802">
        <f t="shared" si="132"/>
        <v>42.903225806451616</v>
      </c>
      <c r="Q2802" t="s">
        <v>8322</v>
      </c>
      <c r="R2802" t="s">
        <v>8323</v>
      </c>
      <c r="S2802" s="10">
        <f t="shared" si="133"/>
        <v>42008.552847222221</v>
      </c>
      <c r="T2802" s="12">
        <f t="shared" si="133"/>
        <v>41948.552847222221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19">
        <f t="shared" si="131"/>
        <v>1.3320000000000001</v>
      </c>
      <c r="P2803">
        <f t="shared" si="132"/>
        <v>51.230769230769234</v>
      </c>
      <c r="Q2803" t="s">
        <v>8322</v>
      </c>
      <c r="R2803" t="s">
        <v>8323</v>
      </c>
      <c r="S2803" s="10">
        <f t="shared" si="133"/>
        <v>41922.458333333336</v>
      </c>
      <c r="T2803" s="12">
        <f t="shared" si="133"/>
        <v>41900.243159722224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19">
        <f t="shared" si="131"/>
        <v>1.0183333333333333</v>
      </c>
      <c r="P2804">
        <f t="shared" si="132"/>
        <v>33.944444444444443</v>
      </c>
      <c r="Q2804" t="s">
        <v>8322</v>
      </c>
      <c r="R2804" t="s">
        <v>8323</v>
      </c>
      <c r="S2804" s="10">
        <f t="shared" si="133"/>
        <v>42222.64707175926</v>
      </c>
      <c r="T2804" s="12">
        <f t="shared" si="133"/>
        <v>42192.64707175926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19">
        <f t="shared" si="131"/>
        <v>1.2795000000000001</v>
      </c>
      <c r="P2805">
        <f t="shared" si="132"/>
        <v>90.744680851063833</v>
      </c>
      <c r="Q2805" t="s">
        <v>8322</v>
      </c>
      <c r="R2805" t="s">
        <v>8323</v>
      </c>
      <c r="S2805" s="10">
        <f t="shared" si="133"/>
        <v>42201</v>
      </c>
      <c r="T2805" s="12">
        <f t="shared" si="133"/>
        <v>42158.065694444449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19">
        <f t="shared" si="131"/>
        <v>1.1499999999999999</v>
      </c>
      <c r="P2806">
        <f t="shared" si="132"/>
        <v>50</v>
      </c>
      <c r="Q2806" t="s">
        <v>8322</v>
      </c>
      <c r="R2806" t="s">
        <v>8323</v>
      </c>
      <c r="S2806" s="10">
        <f t="shared" si="133"/>
        <v>41911.453587962962</v>
      </c>
      <c r="T2806" s="12">
        <f t="shared" si="133"/>
        <v>41881.453587962962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19">
        <f t="shared" si="131"/>
        <v>1.1000000000000001</v>
      </c>
      <c r="P2807">
        <f t="shared" si="132"/>
        <v>24.444444444444443</v>
      </c>
      <c r="Q2807" t="s">
        <v>8322</v>
      </c>
      <c r="R2807" t="s">
        <v>8323</v>
      </c>
      <c r="S2807" s="10">
        <f t="shared" si="133"/>
        <v>42238.505474537036</v>
      </c>
      <c r="T2807" s="12">
        <f t="shared" si="133"/>
        <v>42213.505474537036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19">
        <f t="shared" si="131"/>
        <v>1.121</v>
      </c>
      <c r="P2808">
        <f t="shared" si="132"/>
        <v>44.25</v>
      </c>
      <c r="Q2808" t="s">
        <v>8322</v>
      </c>
      <c r="R2808" t="s">
        <v>8323</v>
      </c>
      <c r="S2808" s="10">
        <f t="shared" si="133"/>
        <v>42221.458333333328</v>
      </c>
      <c r="T2808" s="12">
        <f t="shared" si="133"/>
        <v>42185.267245370371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19">
        <f t="shared" si="131"/>
        <v>1.26</v>
      </c>
      <c r="P2809">
        <f t="shared" si="132"/>
        <v>67.741935483870961</v>
      </c>
      <c r="Q2809" t="s">
        <v>8322</v>
      </c>
      <c r="R2809" t="s">
        <v>8323</v>
      </c>
      <c r="S2809" s="10">
        <f t="shared" si="133"/>
        <v>42184.873124999998</v>
      </c>
      <c r="T2809" s="12">
        <f t="shared" si="133"/>
        <v>42154.873124999998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19">
        <f t="shared" si="131"/>
        <v>1.0024444444444445</v>
      </c>
      <c r="P2810">
        <f t="shared" si="132"/>
        <v>65.376811594202906</v>
      </c>
      <c r="Q2810" t="s">
        <v>8322</v>
      </c>
      <c r="R2810" t="s">
        <v>8323</v>
      </c>
      <c r="S2810" s="10">
        <f t="shared" si="133"/>
        <v>42238.84646990741</v>
      </c>
      <c r="T2810" s="12">
        <f t="shared" si="133"/>
        <v>42208.84646990741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19">
        <f t="shared" si="131"/>
        <v>1.024</v>
      </c>
      <c r="P2811">
        <f t="shared" si="132"/>
        <v>121.9047619047619</v>
      </c>
      <c r="Q2811" t="s">
        <v>8322</v>
      </c>
      <c r="R2811" t="s">
        <v>8323</v>
      </c>
      <c r="S2811" s="10">
        <f t="shared" si="133"/>
        <v>42459.610416666663</v>
      </c>
      <c r="T2811" s="12">
        <f t="shared" si="133"/>
        <v>42451.496817129635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19">
        <f t="shared" si="131"/>
        <v>1.0820000000000001</v>
      </c>
      <c r="P2812">
        <f t="shared" si="132"/>
        <v>47.456140350877192</v>
      </c>
      <c r="Q2812" t="s">
        <v>8322</v>
      </c>
      <c r="R2812" t="s">
        <v>8323</v>
      </c>
      <c r="S2812" s="10">
        <f t="shared" si="133"/>
        <v>41791.165972222225</v>
      </c>
      <c r="T2812" s="12">
        <f t="shared" si="133"/>
        <v>41759.13962962963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19">
        <f t="shared" si="131"/>
        <v>1.0026999999999999</v>
      </c>
      <c r="P2813">
        <f t="shared" si="132"/>
        <v>92.842592592592595</v>
      </c>
      <c r="Q2813" t="s">
        <v>8322</v>
      </c>
      <c r="R2813" t="s">
        <v>8323</v>
      </c>
      <c r="S2813" s="10">
        <f t="shared" si="133"/>
        <v>42058.496562500004</v>
      </c>
      <c r="T2813" s="12">
        <f t="shared" si="133"/>
        <v>42028.496562500004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19">
        <f t="shared" si="131"/>
        <v>1.133</v>
      </c>
      <c r="P2814">
        <f t="shared" si="132"/>
        <v>68.253012048192772</v>
      </c>
      <c r="Q2814" t="s">
        <v>8322</v>
      </c>
      <c r="R2814" t="s">
        <v>8323</v>
      </c>
      <c r="S2814" s="10">
        <f t="shared" si="133"/>
        <v>42100.166666666672</v>
      </c>
      <c r="T2814" s="12">
        <f t="shared" si="133"/>
        <v>42054.74418981481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19">
        <f t="shared" si="131"/>
        <v>1.2757571428571428</v>
      </c>
      <c r="P2815">
        <f t="shared" si="132"/>
        <v>37.209583333333335</v>
      </c>
      <c r="Q2815" t="s">
        <v>8322</v>
      </c>
      <c r="R2815" t="s">
        <v>8323</v>
      </c>
      <c r="S2815" s="10">
        <f t="shared" si="133"/>
        <v>42718.742604166662</v>
      </c>
      <c r="T2815" s="12">
        <f t="shared" si="133"/>
        <v>42693.742604166662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19">
        <f t="shared" si="131"/>
        <v>1.0773333333333333</v>
      </c>
      <c r="P2816">
        <f t="shared" si="132"/>
        <v>25.25</v>
      </c>
      <c r="Q2816" t="s">
        <v>8322</v>
      </c>
      <c r="R2816" t="s">
        <v>8323</v>
      </c>
      <c r="S2816" s="10">
        <f t="shared" si="133"/>
        <v>42133.399479166663</v>
      </c>
      <c r="T2816" s="12">
        <f t="shared" si="133"/>
        <v>42103.399479166663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19">
        <f t="shared" si="131"/>
        <v>2.42</v>
      </c>
      <c r="P2817">
        <f t="shared" si="132"/>
        <v>43.214285714285715</v>
      </c>
      <c r="Q2817" t="s">
        <v>8322</v>
      </c>
      <c r="R2817" t="s">
        <v>8323</v>
      </c>
      <c r="S2817" s="10">
        <f t="shared" si="133"/>
        <v>42589.776724537034</v>
      </c>
      <c r="T2817" s="12">
        <f t="shared" si="133"/>
        <v>42559.776724537034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19">
        <f t="shared" si="131"/>
        <v>1.4156666666666666</v>
      </c>
      <c r="P2818">
        <f t="shared" si="132"/>
        <v>25.130177514792898</v>
      </c>
      <c r="Q2818" t="s">
        <v>8322</v>
      </c>
      <c r="R2818" t="s">
        <v>8323</v>
      </c>
      <c r="S2818" s="10">
        <f t="shared" si="133"/>
        <v>42218.666666666672</v>
      </c>
      <c r="T2818" s="12">
        <f t="shared" si="133"/>
        <v>42188.467499999999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19">
        <f t="shared" ref="O2819:O2882" si="134">E2819/D2819</f>
        <v>1.3</v>
      </c>
      <c r="P2819">
        <f t="shared" ref="P2819:P2882" si="135">E2819/L2819</f>
        <v>23.636363636363637</v>
      </c>
      <c r="Q2819" t="s">
        <v>8322</v>
      </c>
      <c r="R2819" t="s">
        <v>8323</v>
      </c>
      <c r="S2819" s="10">
        <f t="shared" ref="S2819:T2882" si="136">(((I2819/60)/60)/24)+DATE(1970,1,1)</f>
        <v>42063.634976851856</v>
      </c>
      <c r="T2819" s="12">
        <f t="shared" si="136"/>
        <v>42023.634976851856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19">
        <f t="shared" si="134"/>
        <v>1.0603</v>
      </c>
      <c r="P2820">
        <f t="shared" si="135"/>
        <v>103.95098039215686</v>
      </c>
      <c r="Q2820" t="s">
        <v>8322</v>
      </c>
      <c r="R2820" t="s">
        <v>8323</v>
      </c>
      <c r="S2820" s="10">
        <f t="shared" si="136"/>
        <v>42270.598217592589</v>
      </c>
      <c r="T2820" s="12">
        <f t="shared" si="136"/>
        <v>42250.598217592589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19">
        <f t="shared" si="134"/>
        <v>1.048</v>
      </c>
      <c r="P2821">
        <f t="shared" si="135"/>
        <v>50.384615384615387</v>
      </c>
      <c r="Q2821" t="s">
        <v>8322</v>
      </c>
      <c r="R2821" t="s">
        <v>8323</v>
      </c>
      <c r="S2821" s="10">
        <f t="shared" si="136"/>
        <v>42169.525567129633</v>
      </c>
      <c r="T2821" s="12">
        <f t="shared" si="136"/>
        <v>42139.525567129633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19">
        <f t="shared" si="134"/>
        <v>1.36</v>
      </c>
      <c r="P2822">
        <f t="shared" si="135"/>
        <v>13.6</v>
      </c>
      <c r="Q2822" t="s">
        <v>8322</v>
      </c>
      <c r="R2822" t="s">
        <v>8323</v>
      </c>
      <c r="S2822" s="10">
        <f t="shared" si="136"/>
        <v>42426</v>
      </c>
      <c r="T2822" s="12">
        <f t="shared" si="136"/>
        <v>42401.610983796301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19">
        <f t="shared" si="134"/>
        <v>1</v>
      </c>
      <c r="P2823">
        <f t="shared" si="135"/>
        <v>28.571428571428573</v>
      </c>
      <c r="Q2823" t="s">
        <v>8322</v>
      </c>
      <c r="R2823" t="s">
        <v>8323</v>
      </c>
      <c r="S2823" s="10">
        <f t="shared" si="136"/>
        <v>41905.922858796301</v>
      </c>
      <c r="T2823" s="12">
        <f t="shared" si="136"/>
        <v>41875.922858796301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19">
        <f t="shared" si="134"/>
        <v>1</v>
      </c>
      <c r="P2824">
        <f t="shared" si="135"/>
        <v>63.829787234042556</v>
      </c>
      <c r="Q2824" t="s">
        <v>8322</v>
      </c>
      <c r="R2824" t="s">
        <v>8323</v>
      </c>
      <c r="S2824" s="10">
        <f t="shared" si="136"/>
        <v>42090.642268518524</v>
      </c>
      <c r="T2824" s="12">
        <f t="shared" si="136"/>
        <v>42060.683935185181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19">
        <f t="shared" si="134"/>
        <v>1.24</v>
      </c>
      <c r="P2825">
        <f t="shared" si="135"/>
        <v>8.8571428571428577</v>
      </c>
      <c r="Q2825" t="s">
        <v>8322</v>
      </c>
      <c r="R2825" t="s">
        <v>8323</v>
      </c>
      <c r="S2825" s="10">
        <f t="shared" si="136"/>
        <v>42094.957638888889</v>
      </c>
      <c r="T2825" s="12">
        <f t="shared" si="136"/>
        <v>42067.011643518519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19">
        <f t="shared" si="134"/>
        <v>1.1692307692307693</v>
      </c>
      <c r="P2826">
        <f t="shared" si="135"/>
        <v>50.666666666666664</v>
      </c>
      <c r="Q2826" t="s">
        <v>8322</v>
      </c>
      <c r="R2826" t="s">
        <v>8323</v>
      </c>
      <c r="S2826" s="10">
        <f t="shared" si="136"/>
        <v>42168.071527777778</v>
      </c>
      <c r="T2826" s="12">
        <f t="shared" si="136"/>
        <v>42136.270787037036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19">
        <f t="shared" si="134"/>
        <v>1.0333333333333334</v>
      </c>
      <c r="P2827">
        <f t="shared" si="135"/>
        <v>60.784313725490193</v>
      </c>
      <c r="Q2827" t="s">
        <v>8322</v>
      </c>
      <c r="R2827" t="s">
        <v>8323</v>
      </c>
      <c r="S2827" s="10">
        <f t="shared" si="136"/>
        <v>42342.792662037042</v>
      </c>
      <c r="T2827" s="12">
        <f t="shared" si="136"/>
        <v>42312.792662037042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19">
        <f t="shared" si="134"/>
        <v>1.0774999999999999</v>
      </c>
      <c r="P2828">
        <f t="shared" si="135"/>
        <v>113.42105263157895</v>
      </c>
      <c r="Q2828" t="s">
        <v>8322</v>
      </c>
      <c r="R2828" t="s">
        <v>8323</v>
      </c>
      <c r="S2828" s="10">
        <f t="shared" si="136"/>
        <v>42195.291666666672</v>
      </c>
      <c r="T2828" s="12">
        <f t="shared" si="136"/>
        <v>42171.034861111111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19">
        <f t="shared" si="134"/>
        <v>1.2024999999999999</v>
      </c>
      <c r="P2829">
        <f t="shared" si="135"/>
        <v>104.56521739130434</v>
      </c>
      <c r="Q2829" t="s">
        <v>8322</v>
      </c>
      <c r="R2829" t="s">
        <v>8323</v>
      </c>
      <c r="S2829" s="10">
        <f t="shared" si="136"/>
        <v>42524.6875</v>
      </c>
      <c r="T2829" s="12">
        <f t="shared" si="136"/>
        <v>42494.683634259258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19">
        <f t="shared" si="134"/>
        <v>1.0037894736842106</v>
      </c>
      <c r="P2830">
        <f t="shared" si="135"/>
        <v>98.30927835051547</v>
      </c>
      <c r="Q2830" t="s">
        <v>8322</v>
      </c>
      <c r="R2830" t="s">
        <v>8323</v>
      </c>
      <c r="S2830" s="10">
        <f t="shared" si="136"/>
        <v>42279.958333333328</v>
      </c>
      <c r="T2830" s="12">
        <f t="shared" si="136"/>
        <v>42254.264687499999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19">
        <f t="shared" si="134"/>
        <v>1.0651999999999999</v>
      </c>
      <c r="P2831">
        <f t="shared" si="135"/>
        <v>35.039473684210527</v>
      </c>
      <c r="Q2831" t="s">
        <v>8322</v>
      </c>
      <c r="R2831" t="s">
        <v>8323</v>
      </c>
      <c r="S2831" s="10">
        <f t="shared" si="136"/>
        <v>42523.434236111112</v>
      </c>
      <c r="T2831" s="12">
        <f t="shared" si="136"/>
        <v>42495.434236111112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19">
        <f t="shared" si="134"/>
        <v>1</v>
      </c>
      <c r="P2832">
        <f t="shared" si="135"/>
        <v>272.72727272727275</v>
      </c>
      <c r="Q2832" t="s">
        <v>8322</v>
      </c>
      <c r="R2832" t="s">
        <v>8323</v>
      </c>
      <c r="S2832" s="10">
        <f t="shared" si="136"/>
        <v>41771.165972222225</v>
      </c>
      <c r="T2832" s="12">
        <f t="shared" si="136"/>
        <v>41758.839675925927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19">
        <f t="shared" si="134"/>
        <v>1.1066666666666667</v>
      </c>
      <c r="P2833">
        <f t="shared" si="135"/>
        <v>63.846153846153847</v>
      </c>
      <c r="Q2833" t="s">
        <v>8322</v>
      </c>
      <c r="R2833" t="s">
        <v>8323</v>
      </c>
      <c r="S2833" s="10">
        <f t="shared" si="136"/>
        <v>42201.824884259258</v>
      </c>
      <c r="T2833" s="12">
        <f t="shared" si="136"/>
        <v>42171.824884259258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19">
        <f t="shared" si="134"/>
        <v>1.1471959999999999</v>
      </c>
      <c r="P2834">
        <f t="shared" si="135"/>
        <v>30.189368421052631</v>
      </c>
      <c r="Q2834" t="s">
        <v>8322</v>
      </c>
      <c r="R2834" t="s">
        <v>8323</v>
      </c>
      <c r="S2834" s="10">
        <f t="shared" si="136"/>
        <v>41966.916666666672</v>
      </c>
      <c r="T2834" s="12">
        <f t="shared" si="136"/>
        <v>41938.709421296298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19">
        <f t="shared" si="134"/>
        <v>1.0825925925925926</v>
      </c>
      <c r="P2835">
        <f t="shared" si="135"/>
        <v>83.51428571428572</v>
      </c>
      <c r="Q2835" t="s">
        <v>8322</v>
      </c>
      <c r="R2835" t="s">
        <v>8323</v>
      </c>
      <c r="S2835" s="10">
        <f t="shared" si="136"/>
        <v>42288.083333333328</v>
      </c>
      <c r="T2835" s="12">
        <f t="shared" si="136"/>
        <v>42268.127696759257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19">
        <f t="shared" si="134"/>
        <v>1.7</v>
      </c>
      <c r="P2836">
        <f t="shared" si="135"/>
        <v>64.761904761904759</v>
      </c>
      <c r="Q2836" t="s">
        <v>8322</v>
      </c>
      <c r="R2836" t="s">
        <v>8323</v>
      </c>
      <c r="S2836" s="10">
        <f t="shared" si="136"/>
        <v>42034.959837962961</v>
      </c>
      <c r="T2836" s="12">
        <f t="shared" si="136"/>
        <v>42019.959837962961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19">
        <f t="shared" si="134"/>
        <v>1.8709899999999999</v>
      </c>
      <c r="P2837">
        <f t="shared" si="135"/>
        <v>20.118172043010752</v>
      </c>
      <c r="Q2837" t="s">
        <v>8322</v>
      </c>
      <c r="R2837" t="s">
        <v>8323</v>
      </c>
      <c r="S2837" s="10">
        <f t="shared" si="136"/>
        <v>42343</v>
      </c>
      <c r="T2837" s="12">
        <f t="shared" si="136"/>
        <v>42313.703900462962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19">
        <f t="shared" si="134"/>
        <v>1.0777777777777777</v>
      </c>
      <c r="P2838">
        <f t="shared" si="135"/>
        <v>44.090909090909093</v>
      </c>
      <c r="Q2838" t="s">
        <v>8322</v>
      </c>
      <c r="R2838" t="s">
        <v>8323</v>
      </c>
      <c r="S2838" s="10">
        <f t="shared" si="136"/>
        <v>42784.207638888889</v>
      </c>
      <c r="T2838" s="12">
        <f t="shared" si="136"/>
        <v>42746.261782407411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19">
        <f t="shared" si="134"/>
        <v>1</v>
      </c>
      <c r="P2839">
        <f t="shared" si="135"/>
        <v>40.476190476190474</v>
      </c>
      <c r="Q2839" t="s">
        <v>8322</v>
      </c>
      <c r="R2839" t="s">
        <v>8323</v>
      </c>
      <c r="S2839" s="10">
        <f t="shared" si="136"/>
        <v>42347.950046296297</v>
      </c>
      <c r="T2839" s="12">
        <f t="shared" si="136"/>
        <v>42307.908379629633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19">
        <f t="shared" si="134"/>
        <v>1.2024999999999999</v>
      </c>
      <c r="P2840">
        <f t="shared" si="135"/>
        <v>44.537037037037038</v>
      </c>
      <c r="Q2840" t="s">
        <v>8322</v>
      </c>
      <c r="R2840" t="s">
        <v>8323</v>
      </c>
      <c r="S2840" s="10">
        <f t="shared" si="136"/>
        <v>41864.916666666664</v>
      </c>
      <c r="T2840" s="12">
        <f t="shared" si="136"/>
        <v>41842.607592592591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19">
        <f t="shared" si="134"/>
        <v>1.1142857142857143</v>
      </c>
      <c r="P2841">
        <f t="shared" si="135"/>
        <v>125.80645161290323</v>
      </c>
      <c r="Q2841" t="s">
        <v>8322</v>
      </c>
      <c r="R2841" t="s">
        <v>8323</v>
      </c>
      <c r="S2841" s="10">
        <f t="shared" si="136"/>
        <v>41876.207638888889</v>
      </c>
      <c r="T2841" s="12">
        <f t="shared" si="136"/>
        <v>41853.240208333329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19">
        <f t="shared" si="134"/>
        <v>1.04</v>
      </c>
      <c r="P2842">
        <f t="shared" si="135"/>
        <v>19.696969696969695</v>
      </c>
      <c r="Q2842" t="s">
        <v>8322</v>
      </c>
      <c r="R2842" t="s">
        <v>8323</v>
      </c>
      <c r="S2842" s="10">
        <f t="shared" si="136"/>
        <v>42081.708333333328</v>
      </c>
      <c r="T2842" s="12">
        <f t="shared" si="136"/>
        <v>42060.035636574074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19">
        <f t="shared" si="134"/>
        <v>0.01</v>
      </c>
      <c r="P2843">
        <f t="shared" si="135"/>
        <v>10</v>
      </c>
      <c r="Q2843" t="s">
        <v>8322</v>
      </c>
      <c r="R2843" t="s">
        <v>8323</v>
      </c>
      <c r="S2843" s="10">
        <f t="shared" si="136"/>
        <v>42351.781215277777</v>
      </c>
      <c r="T2843" s="12">
        <f t="shared" si="136"/>
        <v>42291.739548611105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9">
        <f t="shared" si="134"/>
        <v>0</v>
      </c>
      <c r="P2844" t="e">
        <f t="shared" si="135"/>
        <v>#DIV/0!</v>
      </c>
      <c r="Q2844" t="s">
        <v>8322</v>
      </c>
      <c r="R2844" t="s">
        <v>8323</v>
      </c>
      <c r="S2844" s="10">
        <f t="shared" si="136"/>
        <v>41811.458333333336</v>
      </c>
      <c r="T2844" s="12">
        <f t="shared" si="136"/>
        <v>41784.952488425923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9">
        <f t="shared" si="134"/>
        <v>0</v>
      </c>
      <c r="P2845" t="e">
        <f t="shared" si="135"/>
        <v>#DIV/0!</v>
      </c>
      <c r="Q2845" t="s">
        <v>8322</v>
      </c>
      <c r="R2845" t="s">
        <v>8323</v>
      </c>
      <c r="S2845" s="10">
        <f t="shared" si="136"/>
        <v>42534.166666666672</v>
      </c>
      <c r="T2845" s="12">
        <f t="shared" si="136"/>
        <v>42492.737847222219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19">
        <f t="shared" si="134"/>
        <v>5.4545454545454543E-2</v>
      </c>
      <c r="P2846">
        <f t="shared" si="135"/>
        <v>30</v>
      </c>
      <c r="Q2846" t="s">
        <v>8322</v>
      </c>
      <c r="R2846" t="s">
        <v>8323</v>
      </c>
      <c r="S2846" s="10">
        <f t="shared" si="136"/>
        <v>42739.546064814815</v>
      </c>
      <c r="T2846" s="12">
        <f t="shared" si="136"/>
        <v>42709.546064814815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19">
        <f t="shared" si="134"/>
        <v>0.31546666666666667</v>
      </c>
      <c r="P2847">
        <f t="shared" si="135"/>
        <v>60.666666666666664</v>
      </c>
      <c r="Q2847" t="s">
        <v>8322</v>
      </c>
      <c r="R2847" t="s">
        <v>8323</v>
      </c>
      <c r="S2847" s="10">
        <f t="shared" si="136"/>
        <v>42163.016585648147</v>
      </c>
      <c r="T2847" s="12">
        <f t="shared" si="136"/>
        <v>42103.016585648147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9">
        <f t="shared" si="134"/>
        <v>0</v>
      </c>
      <c r="P2848" t="e">
        <f t="shared" si="135"/>
        <v>#DIV/0!</v>
      </c>
      <c r="Q2848" t="s">
        <v>8322</v>
      </c>
      <c r="R2848" t="s">
        <v>8323</v>
      </c>
      <c r="S2848" s="10">
        <f t="shared" si="136"/>
        <v>42153.692060185189</v>
      </c>
      <c r="T2848" s="12">
        <f t="shared" si="136"/>
        <v>42108.692060185189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9">
        <f t="shared" si="134"/>
        <v>0</v>
      </c>
      <c r="P2849" t="e">
        <f t="shared" si="135"/>
        <v>#DIV/0!</v>
      </c>
      <c r="Q2849" t="s">
        <v>8322</v>
      </c>
      <c r="R2849" t="s">
        <v>8323</v>
      </c>
      <c r="S2849" s="10">
        <f t="shared" si="136"/>
        <v>42513.806307870371</v>
      </c>
      <c r="T2849" s="12">
        <f t="shared" si="136"/>
        <v>42453.806307870371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19">
        <f t="shared" si="134"/>
        <v>2E-3</v>
      </c>
      <c r="P2850">
        <f t="shared" si="135"/>
        <v>23.333333333333332</v>
      </c>
      <c r="Q2850" t="s">
        <v>8322</v>
      </c>
      <c r="R2850" t="s">
        <v>8323</v>
      </c>
      <c r="S2850" s="10">
        <f t="shared" si="136"/>
        <v>42153.648831018523</v>
      </c>
      <c r="T2850" s="12">
        <f t="shared" si="136"/>
        <v>42123.648831018523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19">
        <f t="shared" si="134"/>
        <v>0.01</v>
      </c>
      <c r="P2851">
        <f t="shared" si="135"/>
        <v>5</v>
      </c>
      <c r="Q2851" t="s">
        <v>8322</v>
      </c>
      <c r="R2851" t="s">
        <v>8323</v>
      </c>
      <c r="S2851" s="10">
        <f t="shared" si="136"/>
        <v>42483.428240740745</v>
      </c>
      <c r="T2851" s="12">
        <f t="shared" si="136"/>
        <v>42453.428240740745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19">
        <f t="shared" si="134"/>
        <v>3.8875E-2</v>
      </c>
      <c r="P2852">
        <f t="shared" si="135"/>
        <v>23.923076923076923</v>
      </c>
      <c r="Q2852" t="s">
        <v>8322</v>
      </c>
      <c r="R2852" t="s">
        <v>8323</v>
      </c>
      <c r="S2852" s="10">
        <f t="shared" si="136"/>
        <v>41888.007071759261</v>
      </c>
      <c r="T2852" s="12">
        <f t="shared" si="136"/>
        <v>41858.007071759261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9">
        <f t="shared" si="134"/>
        <v>0</v>
      </c>
      <c r="P2853" t="e">
        <f t="shared" si="135"/>
        <v>#DIV/0!</v>
      </c>
      <c r="Q2853" t="s">
        <v>8322</v>
      </c>
      <c r="R2853" t="s">
        <v>8323</v>
      </c>
      <c r="S2853" s="10">
        <f t="shared" si="136"/>
        <v>42398.970138888893</v>
      </c>
      <c r="T2853" s="12">
        <f t="shared" si="136"/>
        <v>42390.002650462964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19">
        <f t="shared" si="134"/>
        <v>1.9E-2</v>
      </c>
      <c r="P2854">
        <f t="shared" si="135"/>
        <v>15.833333333333334</v>
      </c>
      <c r="Q2854" t="s">
        <v>8322</v>
      </c>
      <c r="R2854" t="s">
        <v>8323</v>
      </c>
      <c r="S2854" s="10">
        <f t="shared" si="136"/>
        <v>41811.045173611114</v>
      </c>
      <c r="T2854" s="12">
        <f t="shared" si="136"/>
        <v>41781.045173611114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9">
        <f t="shared" si="134"/>
        <v>0</v>
      </c>
      <c r="P2855" t="e">
        <f t="shared" si="135"/>
        <v>#DIV/0!</v>
      </c>
      <c r="Q2855" t="s">
        <v>8322</v>
      </c>
      <c r="R2855" t="s">
        <v>8323</v>
      </c>
      <c r="S2855" s="10">
        <f t="shared" si="136"/>
        <v>41896.190937499996</v>
      </c>
      <c r="T2855" s="12">
        <f t="shared" si="136"/>
        <v>41836.190937499996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19">
        <f t="shared" si="134"/>
        <v>0.41699999999999998</v>
      </c>
      <c r="P2856">
        <f t="shared" si="135"/>
        <v>29.785714285714285</v>
      </c>
      <c r="Q2856" t="s">
        <v>8322</v>
      </c>
      <c r="R2856" t="s">
        <v>8323</v>
      </c>
      <c r="S2856" s="10">
        <f t="shared" si="136"/>
        <v>42131.71665509259</v>
      </c>
      <c r="T2856" s="12">
        <f t="shared" si="136"/>
        <v>42111.71665509259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19">
        <f t="shared" si="134"/>
        <v>0.5</v>
      </c>
      <c r="P2857">
        <f t="shared" si="135"/>
        <v>60</v>
      </c>
      <c r="Q2857" t="s">
        <v>8322</v>
      </c>
      <c r="R2857" t="s">
        <v>8323</v>
      </c>
      <c r="S2857" s="10">
        <f t="shared" si="136"/>
        <v>42398.981944444444</v>
      </c>
      <c r="T2857" s="12">
        <f t="shared" si="136"/>
        <v>42370.007766203707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19">
        <f t="shared" si="134"/>
        <v>4.8666666666666664E-2</v>
      </c>
      <c r="P2858">
        <f t="shared" si="135"/>
        <v>24.333333333333332</v>
      </c>
      <c r="Q2858" t="s">
        <v>8322</v>
      </c>
      <c r="R2858" t="s">
        <v>8323</v>
      </c>
      <c r="S2858" s="10">
        <f t="shared" si="136"/>
        <v>42224.898611111115</v>
      </c>
      <c r="T2858" s="12">
        <f t="shared" si="136"/>
        <v>42165.037581018521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9">
        <f t="shared" si="134"/>
        <v>0.19736842105263158</v>
      </c>
      <c r="P2859">
        <f t="shared" si="135"/>
        <v>500</v>
      </c>
      <c r="Q2859" t="s">
        <v>8322</v>
      </c>
      <c r="R2859" t="s">
        <v>8323</v>
      </c>
      <c r="S2859" s="10">
        <f t="shared" si="136"/>
        <v>42786.75</v>
      </c>
      <c r="T2859" s="12">
        <f t="shared" si="136"/>
        <v>42726.920081018514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9">
        <f t="shared" si="134"/>
        <v>0</v>
      </c>
      <c r="P2860" t="e">
        <f t="shared" si="135"/>
        <v>#DIV/0!</v>
      </c>
      <c r="Q2860" t="s">
        <v>8322</v>
      </c>
      <c r="R2860" t="s">
        <v>8323</v>
      </c>
      <c r="S2860" s="10">
        <f t="shared" si="136"/>
        <v>41978.477777777778</v>
      </c>
      <c r="T2860" s="12">
        <f t="shared" si="136"/>
        <v>41954.545081018514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19">
        <f t="shared" si="134"/>
        <v>1.7500000000000002E-2</v>
      </c>
      <c r="P2861">
        <f t="shared" si="135"/>
        <v>35</v>
      </c>
      <c r="Q2861" t="s">
        <v>8322</v>
      </c>
      <c r="R2861" t="s">
        <v>8323</v>
      </c>
      <c r="S2861" s="10">
        <f t="shared" si="136"/>
        <v>42293.362314814818</v>
      </c>
      <c r="T2861" s="12">
        <f t="shared" si="136"/>
        <v>42233.362314814818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19">
        <f t="shared" si="134"/>
        <v>6.6500000000000004E-2</v>
      </c>
      <c r="P2862">
        <f t="shared" si="135"/>
        <v>29.555555555555557</v>
      </c>
      <c r="Q2862" t="s">
        <v>8322</v>
      </c>
      <c r="R2862" t="s">
        <v>8323</v>
      </c>
      <c r="S2862" s="10">
        <f t="shared" si="136"/>
        <v>42540.800648148142</v>
      </c>
      <c r="T2862" s="12">
        <f t="shared" si="136"/>
        <v>42480.800648148142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19">
        <f t="shared" si="134"/>
        <v>0.32</v>
      </c>
      <c r="P2863">
        <f t="shared" si="135"/>
        <v>26.666666666666668</v>
      </c>
      <c r="Q2863" t="s">
        <v>8322</v>
      </c>
      <c r="R2863" t="s">
        <v>8323</v>
      </c>
      <c r="S2863" s="10">
        <f t="shared" si="136"/>
        <v>42271.590833333335</v>
      </c>
      <c r="T2863" s="12">
        <f t="shared" si="136"/>
        <v>42257.590833333335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19">
        <f t="shared" si="134"/>
        <v>4.3307086614173228E-3</v>
      </c>
      <c r="P2864">
        <f t="shared" si="135"/>
        <v>18.333333333333332</v>
      </c>
      <c r="Q2864" t="s">
        <v>8322</v>
      </c>
      <c r="R2864" t="s">
        <v>8323</v>
      </c>
      <c r="S2864" s="10">
        <f t="shared" si="136"/>
        <v>41814.789687500001</v>
      </c>
      <c r="T2864" s="12">
        <f t="shared" si="136"/>
        <v>41784.789687500001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19">
        <f t="shared" si="134"/>
        <v>4.0000000000000002E-4</v>
      </c>
      <c r="P2865">
        <f t="shared" si="135"/>
        <v>20</v>
      </c>
      <c r="Q2865" t="s">
        <v>8322</v>
      </c>
      <c r="R2865" t="s">
        <v>8323</v>
      </c>
      <c r="S2865" s="10">
        <f t="shared" si="136"/>
        <v>41891.675034722226</v>
      </c>
      <c r="T2865" s="12">
        <f t="shared" si="136"/>
        <v>41831.675034722226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19">
        <f t="shared" si="134"/>
        <v>1.6E-2</v>
      </c>
      <c r="P2866">
        <f t="shared" si="135"/>
        <v>13.333333333333334</v>
      </c>
      <c r="Q2866" t="s">
        <v>8322</v>
      </c>
      <c r="R2866" t="s">
        <v>8323</v>
      </c>
      <c r="S2866" s="10">
        <f t="shared" si="136"/>
        <v>42202.554166666669</v>
      </c>
      <c r="T2866" s="12">
        <f t="shared" si="136"/>
        <v>42172.613506944443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9">
        <f t="shared" si="134"/>
        <v>0</v>
      </c>
      <c r="P2867" t="e">
        <f t="shared" si="135"/>
        <v>#DIV/0!</v>
      </c>
      <c r="Q2867" t="s">
        <v>8322</v>
      </c>
      <c r="R2867" t="s">
        <v>8323</v>
      </c>
      <c r="S2867" s="10">
        <f t="shared" si="136"/>
        <v>42010.114108796297</v>
      </c>
      <c r="T2867" s="12">
        <f t="shared" si="136"/>
        <v>41950.114108796297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19">
        <f t="shared" si="134"/>
        <v>8.9999999999999993E-3</v>
      </c>
      <c r="P2868">
        <f t="shared" si="135"/>
        <v>22.5</v>
      </c>
      <c r="Q2868" t="s">
        <v>8322</v>
      </c>
      <c r="R2868" t="s">
        <v>8323</v>
      </c>
      <c r="S2868" s="10">
        <f t="shared" si="136"/>
        <v>42657.916666666672</v>
      </c>
      <c r="T2868" s="12">
        <f t="shared" si="136"/>
        <v>42627.955104166671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9">
        <f t="shared" si="134"/>
        <v>0.2016</v>
      </c>
      <c r="P2869">
        <f t="shared" si="135"/>
        <v>50.4</v>
      </c>
      <c r="Q2869" t="s">
        <v>8322</v>
      </c>
      <c r="R2869" t="s">
        <v>8323</v>
      </c>
      <c r="S2869" s="10">
        <f t="shared" si="136"/>
        <v>42555.166666666672</v>
      </c>
      <c r="T2869" s="12">
        <f t="shared" si="136"/>
        <v>42531.195277777777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19">
        <f t="shared" si="134"/>
        <v>0.42011733333333334</v>
      </c>
      <c r="P2870">
        <f t="shared" si="135"/>
        <v>105.02933333333334</v>
      </c>
      <c r="Q2870" t="s">
        <v>8322</v>
      </c>
      <c r="R2870" t="s">
        <v>8323</v>
      </c>
      <c r="S2870" s="10">
        <f t="shared" si="136"/>
        <v>42648.827013888891</v>
      </c>
      <c r="T2870" s="12">
        <f t="shared" si="136"/>
        <v>42618.827013888891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19">
        <f t="shared" si="134"/>
        <v>8.8500000000000002E-3</v>
      </c>
      <c r="P2871">
        <f t="shared" si="135"/>
        <v>35.4</v>
      </c>
      <c r="Q2871" t="s">
        <v>8322</v>
      </c>
      <c r="R2871" t="s">
        <v>8323</v>
      </c>
      <c r="S2871" s="10">
        <f t="shared" si="136"/>
        <v>42570.593530092592</v>
      </c>
      <c r="T2871" s="12">
        <f t="shared" si="136"/>
        <v>42540.593530092592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9">
        <f t="shared" si="134"/>
        <v>0.15</v>
      </c>
      <c r="P2872">
        <f t="shared" si="135"/>
        <v>83.333333333333329</v>
      </c>
      <c r="Q2872" t="s">
        <v>8322</v>
      </c>
      <c r="R2872" t="s">
        <v>8323</v>
      </c>
      <c r="S2872" s="10">
        <f t="shared" si="136"/>
        <v>41776.189409722225</v>
      </c>
      <c r="T2872" s="12">
        <f t="shared" si="136"/>
        <v>41746.189409722225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19">
        <f t="shared" si="134"/>
        <v>4.6699999999999998E-2</v>
      </c>
      <c r="P2873">
        <f t="shared" si="135"/>
        <v>35.92307692307692</v>
      </c>
      <c r="Q2873" t="s">
        <v>8322</v>
      </c>
      <c r="R2873" t="s">
        <v>8323</v>
      </c>
      <c r="S2873" s="10">
        <f t="shared" si="136"/>
        <v>41994.738576388889</v>
      </c>
      <c r="T2873" s="12">
        <f t="shared" si="136"/>
        <v>41974.738576388889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9">
        <f t="shared" si="134"/>
        <v>0</v>
      </c>
      <c r="P2874" t="e">
        <f t="shared" si="135"/>
        <v>#DIV/0!</v>
      </c>
      <c r="Q2874" t="s">
        <v>8322</v>
      </c>
      <c r="R2874" t="s">
        <v>8323</v>
      </c>
      <c r="S2874" s="10">
        <f t="shared" si="136"/>
        <v>42175.11618055556</v>
      </c>
      <c r="T2874" s="12">
        <f t="shared" si="136"/>
        <v>42115.11618055556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19">
        <f t="shared" si="134"/>
        <v>0.38119999999999998</v>
      </c>
      <c r="P2875">
        <f t="shared" si="135"/>
        <v>119.125</v>
      </c>
      <c r="Q2875" t="s">
        <v>8322</v>
      </c>
      <c r="R2875" t="s">
        <v>8323</v>
      </c>
      <c r="S2875" s="10">
        <f t="shared" si="136"/>
        <v>42032.817488425921</v>
      </c>
      <c r="T2875" s="12">
        <f t="shared" si="136"/>
        <v>42002.817488425921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19">
        <f t="shared" si="134"/>
        <v>5.4199999999999998E-2</v>
      </c>
      <c r="P2876">
        <f t="shared" si="135"/>
        <v>90.333333333333329</v>
      </c>
      <c r="Q2876" t="s">
        <v>8322</v>
      </c>
      <c r="R2876" t="s">
        <v>8323</v>
      </c>
      <c r="S2876" s="10">
        <f t="shared" si="136"/>
        <v>42752.84474537037</v>
      </c>
      <c r="T2876" s="12">
        <f t="shared" si="136"/>
        <v>42722.84474537037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19">
        <f t="shared" si="134"/>
        <v>3.5E-4</v>
      </c>
      <c r="P2877">
        <f t="shared" si="135"/>
        <v>2.3333333333333335</v>
      </c>
      <c r="Q2877" t="s">
        <v>8322</v>
      </c>
      <c r="R2877" t="s">
        <v>8323</v>
      </c>
      <c r="S2877" s="10">
        <f t="shared" si="136"/>
        <v>42495.128391203703</v>
      </c>
      <c r="T2877" s="12">
        <f t="shared" si="136"/>
        <v>42465.128391203703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9">
        <f t="shared" si="134"/>
        <v>0</v>
      </c>
      <c r="P2878" t="e">
        <f t="shared" si="135"/>
        <v>#DIV/0!</v>
      </c>
      <c r="Q2878" t="s">
        <v>8322</v>
      </c>
      <c r="R2878" t="s">
        <v>8323</v>
      </c>
      <c r="S2878" s="10">
        <f t="shared" si="136"/>
        <v>42201.743969907402</v>
      </c>
      <c r="T2878" s="12">
        <f t="shared" si="136"/>
        <v>42171.743969907402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9">
        <f t="shared" si="134"/>
        <v>0.10833333333333334</v>
      </c>
      <c r="P2879">
        <f t="shared" si="135"/>
        <v>108.33333333333333</v>
      </c>
      <c r="Q2879" t="s">
        <v>8322</v>
      </c>
      <c r="R2879" t="s">
        <v>8323</v>
      </c>
      <c r="S2879" s="10">
        <f t="shared" si="136"/>
        <v>42704.708333333328</v>
      </c>
      <c r="T2879" s="12">
        <f t="shared" si="136"/>
        <v>42672.955138888887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19">
        <f t="shared" si="134"/>
        <v>2.1000000000000001E-2</v>
      </c>
      <c r="P2880">
        <f t="shared" si="135"/>
        <v>15.75</v>
      </c>
      <c r="Q2880" t="s">
        <v>8322</v>
      </c>
      <c r="R2880" t="s">
        <v>8323</v>
      </c>
      <c r="S2880" s="10">
        <f t="shared" si="136"/>
        <v>42188.615682870368</v>
      </c>
      <c r="T2880" s="12">
        <f t="shared" si="136"/>
        <v>42128.615682870368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19">
        <f t="shared" si="134"/>
        <v>2.5892857142857141E-3</v>
      </c>
      <c r="P2881">
        <f t="shared" si="135"/>
        <v>29</v>
      </c>
      <c r="Q2881" t="s">
        <v>8322</v>
      </c>
      <c r="R2881" t="s">
        <v>8323</v>
      </c>
      <c r="S2881" s="10">
        <f t="shared" si="136"/>
        <v>42389.725243055553</v>
      </c>
      <c r="T2881" s="12">
        <f t="shared" si="136"/>
        <v>42359.725243055553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19">
        <f t="shared" si="134"/>
        <v>0.23333333333333334</v>
      </c>
      <c r="P2882">
        <f t="shared" si="135"/>
        <v>96.551724137931032</v>
      </c>
      <c r="Q2882" t="s">
        <v>8322</v>
      </c>
      <c r="R2882" t="s">
        <v>8323</v>
      </c>
      <c r="S2882" s="10">
        <f t="shared" si="136"/>
        <v>42236.711805555555</v>
      </c>
      <c r="T2882" s="12">
        <f t="shared" si="136"/>
        <v>42192.905694444446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9">
        <f t="shared" ref="O2883:O2946" si="137">E2883/D2883</f>
        <v>0</v>
      </c>
      <c r="P2883" t="e">
        <f t="shared" ref="P2883:P2946" si="138">E2883/L2883</f>
        <v>#DIV/0!</v>
      </c>
      <c r="Q2883" t="s">
        <v>8322</v>
      </c>
      <c r="R2883" t="s">
        <v>8323</v>
      </c>
      <c r="S2883" s="10">
        <f t="shared" ref="S2883:T2946" si="139">(((I2883/60)/60)/24)+DATE(1970,1,1)</f>
        <v>41976.639305555553</v>
      </c>
      <c r="T2883" s="12">
        <f t="shared" si="139"/>
        <v>41916.597638888888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19">
        <f t="shared" si="137"/>
        <v>0.33600000000000002</v>
      </c>
      <c r="P2884">
        <f t="shared" si="138"/>
        <v>63</v>
      </c>
      <c r="Q2884" t="s">
        <v>8322</v>
      </c>
      <c r="R2884" t="s">
        <v>8323</v>
      </c>
      <c r="S2884" s="10">
        <f t="shared" si="139"/>
        <v>42491.596273148149</v>
      </c>
      <c r="T2884" s="12">
        <f t="shared" si="139"/>
        <v>42461.596273148149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9">
        <f t="shared" si="137"/>
        <v>0.1908</v>
      </c>
      <c r="P2885">
        <f t="shared" si="138"/>
        <v>381.6</v>
      </c>
      <c r="Q2885" t="s">
        <v>8322</v>
      </c>
      <c r="R2885" t="s">
        <v>8323</v>
      </c>
      <c r="S2885" s="10">
        <f t="shared" si="139"/>
        <v>42406.207638888889</v>
      </c>
      <c r="T2885" s="12">
        <f t="shared" si="139"/>
        <v>42370.90320601852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19">
        <f t="shared" si="137"/>
        <v>4.1111111111111114E-3</v>
      </c>
      <c r="P2886">
        <f t="shared" si="138"/>
        <v>46.25</v>
      </c>
      <c r="Q2886" t="s">
        <v>8322</v>
      </c>
      <c r="R2886" t="s">
        <v>8323</v>
      </c>
      <c r="S2886" s="10">
        <f t="shared" si="139"/>
        <v>41978.727256944447</v>
      </c>
      <c r="T2886" s="12">
        <f t="shared" si="139"/>
        <v>41948.727256944447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19">
        <f t="shared" si="137"/>
        <v>0.32500000000000001</v>
      </c>
      <c r="P2887">
        <f t="shared" si="138"/>
        <v>26</v>
      </c>
      <c r="Q2887" t="s">
        <v>8322</v>
      </c>
      <c r="R2887" t="s">
        <v>8323</v>
      </c>
      <c r="S2887" s="10">
        <f t="shared" si="139"/>
        <v>42077.034733796296</v>
      </c>
      <c r="T2887" s="12">
        <f t="shared" si="139"/>
        <v>42047.07640046296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19">
        <f t="shared" si="137"/>
        <v>0.05</v>
      </c>
      <c r="P2888">
        <f t="shared" si="138"/>
        <v>10</v>
      </c>
      <c r="Q2888" t="s">
        <v>8322</v>
      </c>
      <c r="R2888" t="s">
        <v>8323</v>
      </c>
      <c r="S2888" s="10">
        <f t="shared" si="139"/>
        <v>42266.165972222225</v>
      </c>
      <c r="T2888" s="12">
        <f t="shared" si="139"/>
        <v>42261.632916666669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19">
        <f t="shared" si="137"/>
        <v>1.6666666666666668E-3</v>
      </c>
      <c r="P2889">
        <f t="shared" si="138"/>
        <v>5</v>
      </c>
      <c r="Q2889" t="s">
        <v>8322</v>
      </c>
      <c r="R2889" t="s">
        <v>8323</v>
      </c>
      <c r="S2889" s="10">
        <f t="shared" si="139"/>
        <v>42015.427361111113</v>
      </c>
      <c r="T2889" s="12">
        <f t="shared" si="139"/>
        <v>41985.427361111113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9">
        <f t="shared" si="137"/>
        <v>0</v>
      </c>
      <c r="P2890" t="e">
        <f t="shared" si="138"/>
        <v>#DIV/0!</v>
      </c>
      <c r="Q2890" t="s">
        <v>8322</v>
      </c>
      <c r="R2890" t="s">
        <v>8323</v>
      </c>
      <c r="S2890" s="10">
        <f t="shared" si="139"/>
        <v>41930.207638888889</v>
      </c>
      <c r="T2890" s="12">
        <f t="shared" si="139"/>
        <v>41922.535185185188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19">
        <f t="shared" si="137"/>
        <v>0.38066666666666665</v>
      </c>
      <c r="P2891">
        <f t="shared" si="138"/>
        <v>81.571428571428569</v>
      </c>
      <c r="Q2891" t="s">
        <v>8322</v>
      </c>
      <c r="R2891" t="s">
        <v>8323</v>
      </c>
      <c r="S2891" s="10">
        <f t="shared" si="139"/>
        <v>41880.863252314812</v>
      </c>
      <c r="T2891" s="12">
        <f t="shared" si="139"/>
        <v>41850.863252314812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19">
        <f t="shared" si="137"/>
        <v>1.0500000000000001E-2</v>
      </c>
      <c r="P2892">
        <f t="shared" si="138"/>
        <v>7</v>
      </c>
      <c r="Q2892" t="s">
        <v>8322</v>
      </c>
      <c r="R2892" t="s">
        <v>8323</v>
      </c>
      <c r="S2892" s="10">
        <f t="shared" si="139"/>
        <v>41860.125</v>
      </c>
      <c r="T2892" s="12">
        <f t="shared" si="139"/>
        <v>41831.742962962962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19">
        <f t="shared" si="137"/>
        <v>2.7300000000000001E-2</v>
      </c>
      <c r="P2893">
        <f t="shared" si="138"/>
        <v>27.3</v>
      </c>
      <c r="Q2893" t="s">
        <v>8322</v>
      </c>
      <c r="R2893" t="s">
        <v>8323</v>
      </c>
      <c r="S2893" s="10">
        <f t="shared" si="139"/>
        <v>42475.84175925926</v>
      </c>
      <c r="T2893" s="12">
        <f t="shared" si="139"/>
        <v>42415.883425925931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19">
        <f t="shared" si="137"/>
        <v>9.0909090909090912E-2</v>
      </c>
      <c r="P2894">
        <f t="shared" si="138"/>
        <v>29.411764705882351</v>
      </c>
      <c r="Q2894" t="s">
        <v>8322</v>
      </c>
      <c r="R2894" t="s">
        <v>8323</v>
      </c>
      <c r="S2894" s="10">
        <f t="shared" si="139"/>
        <v>41876.875</v>
      </c>
      <c r="T2894" s="12">
        <f t="shared" si="139"/>
        <v>41869.714166666665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19">
        <f t="shared" si="137"/>
        <v>5.0000000000000001E-3</v>
      </c>
      <c r="P2895">
        <f t="shared" si="138"/>
        <v>12.5</v>
      </c>
      <c r="Q2895" t="s">
        <v>8322</v>
      </c>
      <c r="R2895" t="s">
        <v>8323</v>
      </c>
      <c r="S2895" s="10">
        <f t="shared" si="139"/>
        <v>42013.083333333328</v>
      </c>
      <c r="T2895" s="12">
        <f t="shared" si="139"/>
        <v>41953.773090277777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9">
        <f t="shared" si="137"/>
        <v>0</v>
      </c>
      <c r="P2896" t="e">
        <f t="shared" si="138"/>
        <v>#DIV/0!</v>
      </c>
      <c r="Q2896" t="s">
        <v>8322</v>
      </c>
      <c r="R2896" t="s">
        <v>8323</v>
      </c>
      <c r="S2896" s="10">
        <f t="shared" si="139"/>
        <v>42097.944618055553</v>
      </c>
      <c r="T2896" s="12">
        <f t="shared" si="139"/>
        <v>42037.986284722225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19">
        <f t="shared" si="137"/>
        <v>4.5999999999999999E-2</v>
      </c>
      <c r="P2897">
        <f t="shared" si="138"/>
        <v>5.75</v>
      </c>
      <c r="Q2897" t="s">
        <v>8322</v>
      </c>
      <c r="R2897" t="s">
        <v>8323</v>
      </c>
      <c r="S2897" s="10">
        <f t="shared" si="139"/>
        <v>41812.875</v>
      </c>
      <c r="T2897" s="12">
        <f t="shared" si="139"/>
        <v>41811.555462962962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9">
        <f t="shared" si="137"/>
        <v>0.20833333333333334</v>
      </c>
      <c r="P2898">
        <f t="shared" si="138"/>
        <v>52.083333333333336</v>
      </c>
      <c r="Q2898" t="s">
        <v>8322</v>
      </c>
      <c r="R2898" t="s">
        <v>8323</v>
      </c>
      <c r="S2898" s="10">
        <f t="shared" si="139"/>
        <v>42716.25</v>
      </c>
      <c r="T2898" s="12">
        <f t="shared" si="139"/>
        <v>42701.908807870372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19">
        <f t="shared" si="137"/>
        <v>4.583333333333333E-2</v>
      </c>
      <c r="P2899">
        <f t="shared" si="138"/>
        <v>183.33333333333334</v>
      </c>
      <c r="Q2899" t="s">
        <v>8322</v>
      </c>
      <c r="R2899" t="s">
        <v>8323</v>
      </c>
      <c r="S2899" s="10">
        <f t="shared" si="139"/>
        <v>42288.645196759258</v>
      </c>
      <c r="T2899" s="12">
        <f t="shared" si="139"/>
        <v>42258.646504629629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19">
        <f t="shared" si="137"/>
        <v>4.2133333333333335E-2</v>
      </c>
      <c r="P2900">
        <f t="shared" si="138"/>
        <v>26.333333333333332</v>
      </c>
      <c r="Q2900" t="s">
        <v>8322</v>
      </c>
      <c r="R2900" t="s">
        <v>8323</v>
      </c>
      <c r="S2900" s="10">
        <f t="shared" si="139"/>
        <v>42308.664965277778</v>
      </c>
      <c r="T2900" s="12">
        <f t="shared" si="139"/>
        <v>42278.664965277778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9">
        <f t="shared" si="137"/>
        <v>0</v>
      </c>
      <c r="P2901" t="e">
        <f t="shared" si="138"/>
        <v>#DIV/0!</v>
      </c>
      <c r="Q2901" t="s">
        <v>8322</v>
      </c>
      <c r="R2901" t="s">
        <v>8323</v>
      </c>
      <c r="S2901" s="10">
        <f t="shared" si="139"/>
        <v>42575.078217592592</v>
      </c>
      <c r="T2901" s="12">
        <f t="shared" si="139"/>
        <v>42515.078217592592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19">
        <f t="shared" si="137"/>
        <v>0.61909090909090914</v>
      </c>
      <c r="P2902">
        <f t="shared" si="138"/>
        <v>486.42857142857144</v>
      </c>
      <c r="Q2902" t="s">
        <v>8322</v>
      </c>
      <c r="R2902" t="s">
        <v>8323</v>
      </c>
      <c r="S2902" s="10">
        <f t="shared" si="139"/>
        <v>41860.234166666669</v>
      </c>
      <c r="T2902" s="12">
        <f t="shared" si="139"/>
        <v>41830.234166666669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19">
        <f t="shared" si="137"/>
        <v>8.0000000000000002E-3</v>
      </c>
      <c r="P2903">
        <f t="shared" si="138"/>
        <v>3</v>
      </c>
      <c r="Q2903" t="s">
        <v>8322</v>
      </c>
      <c r="R2903" t="s">
        <v>8323</v>
      </c>
      <c r="S2903" s="10">
        <f t="shared" si="139"/>
        <v>42042.904386574075</v>
      </c>
      <c r="T2903" s="12">
        <f t="shared" si="139"/>
        <v>41982.904386574075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19">
        <f t="shared" si="137"/>
        <v>1.6666666666666666E-4</v>
      </c>
      <c r="P2904">
        <f t="shared" si="138"/>
        <v>25</v>
      </c>
      <c r="Q2904" t="s">
        <v>8322</v>
      </c>
      <c r="R2904" t="s">
        <v>8323</v>
      </c>
      <c r="S2904" s="10">
        <f t="shared" si="139"/>
        <v>42240.439768518518</v>
      </c>
      <c r="T2904" s="12">
        <f t="shared" si="139"/>
        <v>42210.439768518518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19">
        <f t="shared" si="137"/>
        <v>7.7999999999999996E-3</v>
      </c>
      <c r="P2905">
        <f t="shared" si="138"/>
        <v>9.75</v>
      </c>
      <c r="Q2905" t="s">
        <v>8322</v>
      </c>
      <c r="R2905" t="s">
        <v>8323</v>
      </c>
      <c r="S2905" s="10">
        <f t="shared" si="139"/>
        <v>42256.166874999995</v>
      </c>
      <c r="T2905" s="12">
        <f t="shared" si="139"/>
        <v>42196.166874999995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19">
        <f t="shared" si="137"/>
        <v>0.05</v>
      </c>
      <c r="P2906">
        <f t="shared" si="138"/>
        <v>18.75</v>
      </c>
      <c r="Q2906" t="s">
        <v>8322</v>
      </c>
      <c r="R2906" t="s">
        <v>8323</v>
      </c>
      <c r="S2906" s="10">
        <f t="shared" si="139"/>
        <v>41952.5</v>
      </c>
      <c r="T2906" s="12">
        <f t="shared" si="139"/>
        <v>41940.967951388891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9">
        <f t="shared" si="137"/>
        <v>0.17771428571428571</v>
      </c>
      <c r="P2907">
        <f t="shared" si="138"/>
        <v>36.588235294117645</v>
      </c>
      <c r="Q2907" t="s">
        <v>8322</v>
      </c>
      <c r="R2907" t="s">
        <v>8323</v>
      </c>
      <c r="S2907" s="10">
        <f t="shared" si="139"/>
        <v>42620.056863425925</v>
      </c>
      <c r="T2907" s="12">
        <f t="shared" si="139"/>
        <v>42606.056863425925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19">
        <f t="shared" si="137"/>
        <v>9.4166666666666662E-2</v>
      </c>
      <c r="P2908">
        <f t="shared" si="138"/>
        <v>80.714285714285708</v>
      </c>
      <c r="Q2908" t="s">
        <v>8322</v>
      </c>
      <c r="R2908" t="s">
        <v>8323</v>
      </c>
      <c r="S2908" s="10">
        <f t="shared" si="139"/>
        <v>42217.041666666672</v>
      </c>
      <c r="T2908" s="12">
        <f t="shared" si="139"/>
        <v>42199.648912037039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19">
        <f t="shared" si="137"/>
        <v>8.0000000000000004E-4</v>
      </c>
      <c r="P2909">
        <f t="shared" si="138"/>
        <v>1</v>
      </c>
      <c r="Q2909" t="s">
        <v>8322</v>
      </c>
      <c r="R2909" t="s">
        <v>8323</v>
      </c>
      <c r="S2909" s="10">
        <f t="shared" si="139"/>
        <v>42504.877743055549</v>
      </c>
      <c r="T2909" s="12">
        <f t="shared" si="139"/>
        <v>42444.877743055549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19">
        <f t="shared" si="137"/>
        <v>2.75E-2</v>
      </c>
      <c r="P2910">
        <f t="shared" si="138"/>
        <v>52.8</v>
      </c>
      <c r="Q2910" t="s">
        <v>8322</v>
      </c>
      <c r="R2910" t="s">
        <v>8323</v>
      </c>
      <c r="S2910" s="10">
        <f t="shared" si="139"/>
        <v>42529.731701388882</v>
      </c>
      <c r="T2910" s="12">
        <f t="shared" si="139"/>
        <v>42499.731701388882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19">
        <f t="shared" si="137"/>
        <v>1.1111111111111112E-4</v>
      </c>
      <c r="P2911">
        <f t="shared" si="138"/>
        <v>20</v>
      </c>
      <c r="Q2911" t="s">
        <v>8322</v>
      </c>
      <c r="R2911" t="s">
        <v>8323</v>
      </c>
      <c r="S2911" s="10">
        <f t="shared" si="139"/>
        <v>41968.823611111111</v>
      </c>
      <c r="T2911" s="12">
        <f t="shared" si="139"/>
        <v>41929.266215277778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19">
        <f t="shared" si="137"/>
        <v>3.3333333333333335E-5</v>
      </c>
      <c r="P2912">
        <f t="shared" si="138"/>
        <v>1</v>
      </c>
      <c r="Q2912" t="s">
        <v>8322</v>
      </c>
      <c r="R2912" t="s">
        <v>8323</v>
      </c>
      <c r="S2912" s="10">
        <f t="shared" si="139"/>
        <v>42167.841284722221</v>
      </c>
      <c r="T2912" s="12">
        <f t="shared" si="139"/>
        <v>42107.841284722221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19">
        <f t="shared" si="137"/>
        <v>0.36499999999999999</v>
      </c>
      <c r="P2913">
        <f t="shared" si="138"/>
        <v>46.928571428571431</v>
      </c>
      <c r="Q2913" t="s">
        <v>8322</v>
      </c>
      <c r="R2913" t="s">
        <v>8323</v>
      </c>
      <c r="S2913" s="10">
        <f t="shared" si="139"/>
        <v>42182.768819444449</v>
      </c>
      <c r="T2913" s="12">
        <f t="shared" si="139"/>
        <v>42142.768819444449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9">
        <f t="shared" si="137"/>
        <v>0.14058171745152354</v>
      </c>
      <c r="P2914">
        <f t="shared" si="138"/>
        <v>78.07692307692308</v>
      </c>
      <c r="Q2914" t="s">
        <v>8322</v>
      </c>
      <c r="R2914" t="s">
        <v>8323</v>
      </c>
      <c r="S2914" s="10">
        <f t="shared" si="139"/>
        <v>42384.131643518514</v>
      </c>
      <c r="T2914" s="12">
        <f t="shared" si="139"/>
        <v>42354.131643518514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19">
        <f t="shared" si="137"/>
        <v>2.0000000000000001E-4</v>
      </c>
      <c r="P2915">
        <f t="shared" si="138"/>
        <v>1</v>
      </c>
      <c r="Q2915" t="s">
        <v>8322</v>
      </c>
      <c r="R2915" t="s">
        <v>8323</v>
      </c>
      <c r="S2915" s="10">
        <f t="shared" si="139"/>
        <v>41888.922905092593</v>
      </c>
      <c r="T2915" s="12">
        <f t="shared" si="139"/>
        <v>41828.922905092593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19">
        <f t="shared" si="137"/>
        <v>4.0000000000000003E-5</v>
      </c>
      <c r="P2916">
        <f t="shared" si="138"/>
        <v>1</v>
      </c>
      <c r="Q2916" t="s">
        <v>8322</v>
      </c>
      <c r="R2916" t="s">
        <v>8323</v>
      </c>
      <c r="S2916" s="10">
        <f t="shared" si="139"/>
        <v>42077.865671296298</v>
      </c>
      <c r="T2916" s="12">
        <f t="shared" si="139"/>
        <v>42017.907337962963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19">
        <f t="shared" si="137"/>
        <v>0.61099999999999999</v>
      </c>
      <c r="P2917">
        <f t="shared" si="138"/>
        <v>203.66666666666666</v>
      </c>
      <c r="Q2917" t="s">
        <v>8322</v>
      </c>
      <c r="R2917" t="s">
        <v>8323</v>
      </c>
      <c r="S2917" s="10">
        <f t="shared" si="139"/>
        <v>42445.356365740736</v>
      </c>
      <c r="T2917" s="12">
        <f t="shared" si="139"/>
        <v>42415.398032407407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19">
        <f t="shared" si="137"/>
        <v>7.8378378378378383E-2</v>
      </c>
      <c r="P2918">
        <f t="shared" si="138"/>
        <v>20.714285714285715</v>
      </c>
      <c r="Q2918" t="s">
        <v>8322</v>
      </c>
      <c r="R2918" t="s">
        <v>8323</v>
      </c>
      <c r="S2918" s="10">
        <f t="shared" si="139"/>
        <v>41778.476724537039</v>
      </c>
      <c r="T2918" s="12">
        <f t="shared" si="139"/>
        <v>41755.476724537039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9">
        <f t="shared" si="137"/>
        <v>0.2185</v>
      </c>
      <c r="P2919">
        <f t="shared" si="138"/>
        <v>48.555555555555557</v>
      </c>
      <c r="Q2919" t="s">
        <v>8322</v>
      </c>
      <c r="R2919" t="s">
        <v>8323</v>
      </c>
      <c r="S2919" s="10">
        <f t="shared" si="139"/>
        <v>42263.234340277777</v>
      </c>
      <c r="T2919" s="12">
        <f t="shared" si="139"/>
        <v>42245.234340277777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19">
        <f t="shared" si="137"/>
        <v>0.27239999999999998</v>
      </c>
      <c r="P2920">
        <f t="shared" si="138"/>
        <v>68.099999999999994</v>
      </c>
      <c r="Q2920" t="s">
        <v>8322</v>
      </c>
      <c r="R2920" t="s">
        <v>8323</v>
      </c>
      <c r="S2920" s="10">
        <f t="shared" si="139"/>
        <v>42306.629710648151</v>
      </c>
      <c r="T2920" s="12">
        <f t="shared" si="139"/>
        <v>42278.629710648151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19">
        <f t="shared" si="137"/>
        <v>8.5000000000000006E-2</v>
      </c>
      <c r="P2921">
        <f t="shared" si="138"/>
        <v>8.5</v>
      </c>
      <c r="Q2921" t="s">
        <v>8322</v>
      </c>
      <c r="R2921" t="s">
        <v>8323</v>
      </c>
      <c r="S2921" s="10">
        <f t="shared" si="139"/>
        <v>41856.61954861111</v>
      </c>
      <c r="T2921" s="12">
        <f t="shared" si="139"/>
        <v>41826.61954861111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19">
        <f t="shared" si="137"/>
        <v>0.26840000000000003</v>
      </c>
      <c r="P2922">
        <f t="shared" si="138"/>
        <v>51.615384615384613</v>
      </c>
      <c r="Q2922" t="s">
        <v>8322</v>
      </c>
      <c r="R2922" t="s">
        <v>8323</v>
      </c>
      <c r="S2922" s="10">
        <f t="shared" si="139"/>
        <v>42088.750810185185</v>
      </c>
      <c r="T2922" s="12">
        <f t="shared" si="139"/>
        <v>42058.792476851857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19">
        <f t="shared" si="137"/>
        <v>1.29</v>
      </c>
      <c r="P2923">
        <f t="shared" si="138"/>
        <v>43</v>
      </c>
      <c r="Q2923" t="s">
        <v>8322</v>
      </c>
      <c r="R2923" t="s">
        <v>8364</v>
      </c>
      <c r="S2923" s="10">
        <f t="shared" si="139"/>
        <v>41907.886620370373</v>
      </c>
      <c r="T2923" s="12">
        <f t="shared" si="139"/>
        <v>41877.886620370373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19">
        <f t="shared" si="137"/>
        <v>1</v>
      </c>
      <c r="P2924">
        <f t="shared" si="138"/>
        <v>83.333333333333329</v>
      </c>
      <c r="Q2924" t="s">
        <v>8322</v>
      </c>
      <c r="R2924" t="s">
        <v>8364</v>
      </c>
      <c r="S2924" s="10">
        <f t="shared" si="139"/>
        <v>42142.874155092592</v>
      </c>
      <c r="T2924" s="12">
        <f t="shared" si="139"/>
        <v>42097.874155092592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19">
        <f t="shared" si="137"/>
        <v>1</v>
      </c>
      <c r="P2925">
        <f t="shared" si="138"/>
        <v>30</v>
      </c>
      <c r="Q2925" t="s">
        <v>8322</v>
      </c>
      <c r="R2925" t="s">
        <v>8364</v>
      </c>
      <c r="S2925" s="10">
        <f t="shared" si="139"/>
        <v>42028.125</v>
      </c>
      <c r="T2925" s="12">
        <f t="shared" si="139"/>
        <v>42013.15253472222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19">
        <f t="shared" si="137"/>
        <v>1.032</v>
      </c>
      <c r="P2926">
        <f t="shared" si="138"/>
        <v>175.51020408163265</v>
      </c>
      <c r="Q2926" t="s">
        <v>8322</v>
      </c>
      <c r="R2926" t="s">
        <v>8364</v>
      </c>
      <c r="S2926" s="10">
        <f t="shared" si="139"/>
        <v>42133.165972222225</v>
      </c>
      <c r="T2926" s="12">
        <f t="shared" si="139"/>
        <v>42103.556828703702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19">
        <f t="shared" si="137"/>
        <v>1.0244597777777777</v>
      </c>
      <c r="P2927">
        <f t="shared" si="138"/>
        <v>231.66175879396985</v>
      </c>
      <c r="Q2927" t="s">
        <v>8322</v>
      </c>
      <c r="R2927" t="s">
        <v>8364</v>
      </c>
      <c r="S2927" s="10">
        <f t="shared" si="139"/>
        <v>41893.584120370368</v>
      </c>
      <c r="T2927" s="12">
        <f t="shared" si="139"/>
        <v>41863.584120370368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19">
        <f t="shared" si="137"/>
        <v>1.25</v>
      </c>
      <c r="P2928">
        <f t="shared" si="138"/>
        <v>75</v>
      </c>
      <c r="Q2928" t="s">
        <v>8322</v>
      </c>
      <c r="R2928" t="s">
        <v>8364</v>
      </c>
      <c r="S2928" s="10">
        <f t="shared" si="139"/>
        <v>42058.765960648147</v>
      </c>
      <c r="T2928" s="12">
        <f t="shared" si="139"/>
        <v>42044.765960648147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19">
        <f t="shared" si="137"/>
        <v>1.3083333333333333</v>
      </c>
      <c r="P2929">
        <f t="shared" si="138"/>
        <v>112.14285714285714</v>
      </c>
      <c r="Q2929" t="s">
        <v>8322</v>
      </c>
      <c r="R2929" t="s">
        <v>8364</v>
      </c>
      <c r="S2929" s="10">
        <f t="shared" si="139"/>
        <v>41835.208333333336</v>
      </c>
      <c r="T2929" s="12">
        <f t="shared" si="139"/>
        <v>41806.669317129628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19">
        <f t="shared" si="137"/>
        <v>1</v>
      </c>
      <c r="P2930">
        <f t="shared" si="138"/>
        <v>41.666666666666664</v>
      </c>
      <c r="Q2930" t="s">
        <v>8322</v>
      </c>
      <c r="R2930" t="s">
        <v>8364</v>
      </c>
      <c r="S2930" s="10">
        <f t="shared" si="139"/>
        <v>42433.998217592598</v>
      </c>
      <c r="T2930" s="12">
        <f t="shared" si="139"/>
        <v>42403.998217592598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19">
        <f t="shared" si="137"/>
        <v>1.02069375</v>
      </c>
      <c r="P2931">
        <f t="shared" si="138"/>
        <v>255.17343750000001</v>
      </c>
      <c r="Q2931" t="s">
        <v>8322</v>
      </c>
      <c r="R2931" t="s">
        <v>8364</v>
      </c>
      <c r="S2931" s="10">
        <f t="shared" si="139"/>
        <v>41784.564328703702</v>
      </c>
      <c r="T2931" s="12">
        <f t="shared" si="139"/>
        <v>41754.564328703702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19">
        <f t="shared" si="137"/>
        <v>1.0092000000000001</v>
      </c>
      <c r="P2932">
        <f t="shared" si="138"/>
        <v>162.7741935483871</v>
      </c>
      <c r="Q2932" t="s">
        <v>8322</v>
      </c>
      <c r="R2932" t="s">
        <v>8364</v>
      </c>
      <c r="S2932" s="10">
        <f t="shared" si="139"/>
        <v>42131.584074074075</v>
      </c>
      <c r="T2932" s="12">
        <f t="shared" si="139"/>
        <v>42101.584074074075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19">
        <f t="shared" si="137"/>
        <v>1.06</v>
      </c>
      <c r="P2933">
        <f t="shared" si="138"/>
        <v>88.333333333333329</v>
      </c>
      <c r="Q2933" t="s">
        <v>8322</v>
      </c>
      <c r="R2933" t="s">
        <v>8364</v>
      </c>
      <c r="S2933" s="10">
        <f t="shared" si="139"/>
        <v>41897.255555555559</v>
      </c>
      <c r="T2933" s="12">
        <f t="shared" si="139"/>
        <v>41872.291238425925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19">
        <f t="shared" si="137"/>
        <v>1.0509677419354839</v>
      </c>
      <c r="P2934">
        <f t="shared" si="138"/>
        <v>85.736842105263165</v>
      </c>
      <c r="Q2934" t="s">
        <v>8322</v>
      </c>
      <c r="R2934" t="s">
        <v>8364</v>
      </c>
      <c r="S2934" s="10">
        <f t="shared" si="139"/>
        <v>42056.458333333328</v>
      </c>
      <c r="T2934" s="12">
        <f t="shared" si="139"/>
        <v>42025.164780092593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19">
        <f t="shared" si="137"/>
        <v>1.0276000000000001</v>
      </c>
      <c r="P2935">
        <f t="shared" si="138"/>
        <v>47.574074074074076</v>
      </c>
      <c r="Q2935" t="s">
        <v>8322</v>
      </c>
      <c r="R2935" t="s">
        <v>8364</v>
      </c>
      <c r="S2935" s="10">
        <f t="shared" si="139"/>
        <v>42525.956631944442</v>
      </c>
      <c r="T2935" s="12">
        <f t="shared" si="139"/>
        <v>42495.956631944442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19">
        <f t="shared" si="137"/>
        <v>1.08</v>
      </c>
      <c r="P2936">
        <f t="shared" si="138"/>
        <v>72.972972972972968</v>
      </c>
      <c r="Q2936" t="s">
        <v>8322</v>
      </c>
      <c r="R2936" t="s">
        <v>8364</v>
      </c>
      <c r="S2936" s="10">
        <f t="shared" si="139"/>
        <v>41805.636157407411</v>
      </c>
      <c r="T2936" s="12">
        <f t="shared" si="139"/>
        <v>41775.636157407411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19">
        <f t="shared" si="137"/>
        <v>1.0088571428571429</v>
      </c>
      <c r="P2937">
        <f t="shared" si="138"/>
        <v>90.538461538461533</v>
      </c>
      <c r="Q2937" t="s">
        <v>8322</v>
      </c>
      <c r="R2937" t="s">
        <v>8364</v>
      </c>
      <c r="S2937" s="10">
        <f t="shared" si="139"/>
        <v>42611.708333333328</v>
      </c>
      <c r="T2937" s="12">
        <f t="shared" si="139"/>
        <v>42553.583425925928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19">
        <f t="shared" si="137"/>
        <v>1.28</v>
      </c>
      <c r="P2938">
        <f t="shared" si="138"/>
        <v>37.647058823529413</v>
      </c>
      <c r="Q2938" t="s">
        <v>8322</v>
      </c>
      <c r="R2938" t="s">
        <v>8364</v>
      </c>
      <c r="S2938" s="10">
        <f t="shared" si="139"/>
        <v>41925.207638888889</v>
      </c>
      <c r="T2938" s="12">
        <f t="shared" si="139"/>
        <v>41912.650729166664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19">
        <f t="shared" si="137"/>
        <v>1.3333333333333333</v>
      </c>
      <c r="P2939">
        <f t="shared" si="138"/>
        <v>36.363636363636367</v>
      </c>
      <c r="Q2939" t="s">
        <v>8322</v>
      </c>
      <c r="R2939" t="s">
        <v>8364</v>
      </c>
      <c r="S2939" s="10">
        <f t="shared" si="139"/>
        <v>41833.457326388889</v>
      </c>
      <c r="T2939" s="12">
        <f t="shared" si="139"/>
        <v>41803.457326388889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19">
        <f t="shared" si="137"/>
        <v>1.0137499999999999</v>
      </c>
      <c r="P2940">
        <f t="shared" si="138"/>
        <v>126.71875</v>
      </c>
      <c r="Q2940" t="s">
        <v>8322</v>
      </c>
      <c r="R2940" t="s">
        <v>8364</v>
      </c>
      <c r="S2940" s="10">
        <f t="shared" si="139"/>
        <v>42034.703865740739</v>
      </c>
      <c r="T2940" s="12">
        <f t="shared" si="139"/>
        <v>42004.703865740739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19">
        <f t="shared" si="137"/>
        <v>1.0287500000000001</v>
      </c>
      <c r="P2941">
        <f t="shared" si="138"/>
        <v>329.2</v>
      </c>
      <c r="Q2941" t="s">
        <v>8322</v>
      </c>
      <c r="R2941" t="s">
        <v>8364</v>
      </c>
      <c r="S2941" s="10">
        <f t="shared" si="139"/>
        <v>41879.041666666664</v>
      </c>
      <c r="T2941" s="12">
        <f t="shared" si="139"/>
        <v>41845.809166666666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19">
        <f t="shared" si="137"/>
        <v>1.0724</v>
      </c>
      <c r="P2942">
        <f t="shared" si="138"/>
        <v>81.242424242424249</v>
      </c>
      <c r="Q2942" t="s">
        <v>8322</v>
      </c>
      <c r="R2942" t="s">
        <v>8364</v>
      </c>
      <c r="S2942" s="10">
        <f t="shared" si="139"/>
        <v>42022.773356481484</v>
      </c>
      <c r="T2942" s="12">
        <f t="shared" si="139"/>
        <v>41982.773356481484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19">
        <f t="shared" si="137"/>
        <v>4.0000000000000003E-5</v>
      </c>
      <c r="P2943">
        <f t="shared" si="138"/>
        <v>1</v>
      </c>
      <c r="Q2943" t="s">
        <v>8322</v>
      </c>
      <c r="R2943" t="s">
        <v>8362</v>
      </c>
      <c r="S2943" s="10">
        <f t="shared" si="139"/>
        <v>42064.960127314815</v>
      </c>
      <c r="T2943" s="12">
        <f t="shared" si="139"/>
        <v>42034.960127314815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19">
        <f t="shared" si="137"/>
        <v>0.20424999999999999</v>
      </c>
      <c r="P2944">
        <f t="shared" si="138"/>
        <v>202.22772277227722</v>
      </c>
      <c r="Q2944" t="s">
        <v>8322</v>
      </c>
      <c r="R2944" t="s">
        <v>8362</v>
      </c>
      <c r="S2944" s="10">
        <f t="shared" si="139"/>
        <v>42354.845833333333</v>
      </c>
      <c r="T2944" s="12">
        <f t="shared" si="139"/>
        <v>42334.803923611107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19">
        <f t="shared" si="137"/>
        <v>0</v>
      </c>
      <c r="P2945" t="e">
        <f t="shared" si="138"/>
        <v>#DIV/0!</v>
      </c>
      <c r="Q2945" t="s">
        <v>8322</v>
      </c>
      <c r="R2945" t="s">
        <v>8362</v>
      </c>
      <c r="S2945" s="10">
        <f t="shared" si="139"/>
        <v>42107.129398148143</v>
      </c>
      <c r="T2945" s="12">
        <f t="shared" si="139"/>
        <v>42077.129398148143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19">
        <f t="shared" si="137"/>
        <v>0.01</v>
      </c>
      <c r="P2946">
        <f t="shared" si="138"/>
        <v>100</v>
      </c>
      <c r="Q2946" t="s">
        <v>8322</v>
      </c>
      <c r="R2946" t="s">
        <v>8362</v>
      </c>
      <c r="S2946" s="10">
        <f t="shared" si="139"/>
        <v>42162.9143287037</v>
      </c>
      <c r="T2946" s="12">
        <f t="shared" si="139"/>
        <v>42132.9143287037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19">
        <f t="shared" ref="O2947:O3010" si="140">E2947/D2947</f>
        <v>0</v>
      </c>
      <c r="P2947" t="e">
        <f t="shared" ref="P2947:P3010" si="141">E2947/L2947</f>
        <v>#DIV/0!</v>
      </c>
      <c r="Q2947" t="s">
        <v>8322</v>
      </c>
      <c r="R2947" t="s">
        <v>8362</v>
      </c>
      <c r="S2947" s="10">
        <f t="shared" ref="S2947:T3010" si="142">(((I2947/60)/60)/24)+DATE(1970,1,1)</f>
        <v>42148.139583333337</v>
      </c>
      <c r="T2947" s="12">
        <f t="shared" si="142"/>
        <v>42118.139583333337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19">
        <f t="shared" si="140"/>
        <v>1E-3</v>
      </c>
      <c r="P2948">
        <f t="shared" si="141"/>
        <v>1</v>
      </c>
      <c r="Q2948" t="s">
        <v>8322</v>
      </c>
      <c r="R2948" t="s">
        <v>8362</v>
      </c>
      <c r="S2948" s="10">
        <f t="shared" si="142"/>
        <v>42597.531157407408</v>
      </c>
      <c r="T2948" s="12">
        <f t="shared" si="142"/>
        <v>42567.531157407408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19">
        <f t="shared" si="140"/>
        <v>4.2880000000000001E-2</v>
      </c>
      <c r="P2949">
        <f t="shared" si="141"/>
        <v>82.461538461538467</v>
      </c>
      <c r="Q2949" t="s">
        <v>8322</v>
      </c>
      <c r="R2949" t="s">
        <v>8362</v>
      </c>
      <c r="S2949" s="10">
        <f t="shared" si="142"/>
        <v>42698.715972222228</v>
      </c>
      <c r="T2949" s="12">
        <f t="shared" si="142"/>
        <v>42649.562118055561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19">
        <f t="shared" si="140"/>
        <v>4.8000000000000001E-5</v>
      </c>
      <c r="P2950">
        <f t="shared" si="141"/>
        <v>2.6666666666666665</v>
      </c>
      <c r="Q2950" t="s">
        <v>8322</v>
      </c>
      <c r="R2950" t="s">
        <v>8362</v>
      </c>
      <c r="S2950" s="10">
        <f t="shared" si="142"/>
        <v>42157.649224537032</v>
      </c>
      <c r="T2950" s="12">
        <f t="shared" si="142"/>
        <v>42097.649224537032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19">
        <f t="shared" si="140"/>
        <v>2.5000000000000001E-2</v>
      </c>
      <c r="P2951">
        <f t="shared" si="141"/>
        <v>12.5</v>
      </c>
      <c r="Q2951" t="s">
        <v>8322</v>
      </c>
      <c r="R2951" t="s">
        <v>8362</v>
      </c>
      <c r="S2951" s="10">
        <f t="shared" si="142"/>
        <v>42327.864780092597</v>
      </c>
      <c r="T2951" s="12">
        <f t="shared" si="142"/>
        <v>42297.823113425926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19">
        <f t="shared" si="140"/>
        <v>0</v>
      </c>
      <c r="P2952" t="e">
        <f t="shared" si="141"/>
        <v>#DIV/0!</v>
      </c>
      <c r="Q2952" t="s">
        <v>8322</v>
      </c>
      <c r="R2952" t="s">
        <v>8362</v>
      </c>
      <c r="S2952" s="10">
        <f t="shared" si="142"/>
        <v>42392.36518518519</v>
      </c>
      <c r="T2952" s="12">
        <f t="shared" si="142"/>
        <v>42362.36518518519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19">
        <f t="shared" si="140"/>
        <v>2.1919999999999999E-2</v>
      </c>
      <c r="P2953">
        <f t="shared" si="141"/>
        <v>18.896551724137932</v>
      </c>
      <c r="Q2953" t="s">
        <v>8322</v>
      </c>
      <c r="R2953" t="s">
        <v>8362</v>
      </c>
      <c r="S2953" s="10">
        <f t="shared" si="142"/>
        <v>41917.802928240737</v>
      </c>
      <c r="T2953" s="12">
        <f t="shared" si="142"/>
        <v>41872.802928240737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19">
        <f t="shared" si="140"/>
        <v>8.0250000000000002E-2</v>
      </c>
      <c r="P2954">
        <f t="shared" si="141"/>
        <v>200.625</v>
      </c>
      <c r="Q2954" t="s">
        <v>8322</v>
      </c>
      <c r="R2954" t="s">
        <v>8362</v>
      </c>
      <c r="S2954" s="10">
        <f t="shared" si="142"/>
        <v>42660.166666666672</v>
      </c>
      <c r="T2954" s="12">
        <f t="shared" si="142"/>
        <v>42628.690266203703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19">
        <f t="shared" si="140"/>
        <v>1.5125E-3</v>
      </c>
      <c r="P2955">
        <f t="shared" si="141"/>
        <v>201.66666666666666</v>
      </c>
      <c r="Q2955" t="s">
        <v>8322</v>
      </c>
      <c r="R2955" t="s">
        <v>8362</v>
      </c>
      <c r="S2955" s="10">
        <f t="shared" si="142"/>
        <v>42285.791909722218</v>
      </c>
      <c r="T2955" s="12">
        <f t="shared" si="142"/>
        <v>42255.791909722218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19">
        <f t="shared" si="140"/>
        <v>0</v>
      </c>
      <c r="P2956" t="e">
        <f t="shared" si="141"/>
        <v>#DIV/0!</v>
      </c>
      <c r="Q2956" t="s">
        <v>8322</v>
      </c>
      <c r="R2956" t="s">
        <v>8362</v>
      </c>
      <c r="S2956" s="10">
        <f t="shared" si="142"/>
        <v>42810.541701388895</v>
      </c>
      <c r="T2956" s="12">
        <f t="shared" si="142"/>
        <v>42790.583368055552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19">
        <f t="shared" si="140"/>
        <v>0.59583333333333333</v>
      </c>
      <c r="P2957">
        <f t="shared" si="141"/>
        <v>65</v>
      </c>
      <c r="Q2957" t="s">
        <v>8322</v>
      </c>
      <c r="R2957" t="s">
        <v>8362</v>
      </c>
      <c r="S2957" s="10">
        <f t="shared" si="142"/>
        <v>42171.741307870368</v>
      </c>
      <c r="T2957" s="12">
        <f t="shared" si="142"/>
        <v>42141.741307870368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19">
        <f t="shared" si="140"/>
        <v>0.16734177215189874</v>
      </c>
      <c r="P2958">
        <f t="shared" si="141"/>
        <v>66.099999999999994</v>
      </c>
      <c r="Q2958" t="s">
        <v>8322</v>
      </c>
      <c r="R2958" t="s">
        <v>8362</v>
      </c>
      <c r="S2958" s="10">
        <f t="shared" si="142"/>
        <v>42494.958912037036</v>
      </c>
      <c r="T2958" s="12">
        <f t="shared" si="142"/>
        <v>42464.958912037036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19">
        <f t="shared" si="140"/>
        <v>1.8666666666666668E-2</v>
      </c>
      <c r="P2959">
        <f t="shared" si="141"/>
        <v>93.333333333333329</v>
      </c>
      <c r="Q2959" t="s">
        <v>8322</v>
      </c>
      <c r="R2959" t="s">
        <v>8362</v>
      </c>
      <c r="S2959" s="10">
        <f t="shared" si="142"/>
        <v>42090.969583333332</v>
      </c>
      <c r="T2959" s="12">
        <f t="shared" si="142"/>
        <v>42031.011249999996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19">
        <f t="shared" si="140"/>
        <v>0</v>
      </c>
      <c r="P2960" t="e">
        <f t="shared" si="141"/>
        <v>#DIV/0!</v>
      </c>
      <c r="Q2960" t="s">
        <v>8322</v>
      </c>
      <c r="R2960" t="s">
        <v>8362</v>
      </c>
      <c r="S2960" s="10">
        <f t="shared" si="142"/>
        <v>42498.73746527778</v>
      </c>
      <c r="T2960" s="12">
        <f t="shared" si="142"/>
        <v>42438.779131944444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19">
        <f t="shared" si="140"/>
        <v>0</v>
      </c>
      <c r="P2961" t="e">
        <f t="shared" si="141"/>
        <v>#DIV/0!</v>
      </c>
      <c r="Q2961" t="s">
        <v>8322</v>
      </c>
      <c r="R2961" t="s">
        <v>8362</v>
      </c>
      <c r="S2961" s="10">
        <f t="shared" si="142"/>
        <v>42528.008391203708</v>
      </c>
      <c r="T2961" s="12">
        <f t="shared" si="142"/>
        <v>42498.008391203708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19">
        <f t="shared" si="140"/>
        <v>0</v>
      </c>
      <c r="P2962" t="e">
        <f t="shared" si="141"/>
        <v>#DIV/0!</v>
      </c>
      <c r="Q2962" t="s">
        <v>8322</v>
      </c>
      <c r="R2962" t="s">
        <v>8362</v>
      </c>
      <c r="S2962" s="10">
        <f t="shared" si="142"/>
        <v>41893.757210648146</v>
      </c>
      <c r="T2962" s="12">
        <f t="shared" si="142"/>
        <v>41863.757210648146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19">
        <f t="shared" si="140"/>
        <v>1.0962000000000001</v>
      </c>
      <c r="P2963">
        <f t="shared" si="141"/>
        <v>50.75</v>
      </c>
      <c r="Q2963" t="s">
        <v>8322</v>
      </c>
      <c r="R2963" t="s">
        <v>8323</v>
      </c>
      <c r="S2963" s="10">
        <f t="shared" si="142"/>
        <v>42089.166666666672</v>
      </c>
      <c r="T2963" s="12">
        <f t="shared" si="142"/>
        <v>42061.212488425925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19">
        <f t="shared" si="140"/>
        <v>1.218</v>
      </c>
      <c r="P2964">
        <f t="shared" si="141"/>
        <v>60.9</v>
      </c>
      <c r="Q2964" t="s">
        <v>8322</v>
      </c>
      <c r="R2964" t="s">
        <v>8323</v>
      </c>
      <c r="S2964" s="10">
        <f t="shared" si="142"/>
        <v>42064.290972222225</v>
      </c>
      <c r="T2964" s="12">
        <f t="shared" si="142"/>
        <v>42036.24428240741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19">
        <f t="shared" si="140"/>
        <v>1.0685</v>
      </c>
      <c r="P2965">
        <f t="shared" si="141"/>
        <v>109.03061224489795</v>
      </c>
      <c r="Q2965" t="s">
        <v>8322</v>
      </c>
      <c r="R2965" t="s">
        <v>8323</v>
      </c>
      <c r="S2965" s="10">
        <f t="shared" si="142"/>
        <v>42187.470185185186</v>
      </c>
      <c r="T2965" s="12">
        <f t="shared" si="142"/>
        <v>42157.470185185186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19">
        <f t="shared" si="140"/>
        <v>1.0071379999999999</v>
      </c>
      <c r="P2966">
        <f t="shared" si="141"/>
        <v>25.692295918367346</v>
      </c>
      <c r="Q2966" t="s">
        <v>8322</v>
      </c>
      <c r="R2966" t="s">
        <v>8323</v>
      </c>
      <c r="S2966" s="10">
        <f t="shared" si="142"/>
        <v>41857.897222222222</v>
      </c>
      <c r="T2966" s="12">
        <f t="shared" si="142"/>
        <v>41827.909942129627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19">
        <f t="shared" si="140"/>
        <v>1.0900000000000001</v>
      </c>
      <c r="P2967">
        <f t="shared" si="141"/>
        <v>41.92307692307692</v>
      </c>
      <c r="Q2967" t="s">
        <v>8322</v>
      </c>
      <c r="R2967" t="s">
        <v>8323</v>
      </c>
      <c r="S2967" s="10">
        <f t="shared" si="142"/>
        <v>42192.729548611111</v>
      </c>
      <c r="T2967" s="12">
        <f t="shared" si="142"/>
        <v>42162.729548611111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19">
        <f t="shared" si="140"/>
        <v>1.1363000000000001</v>
      </c>
      <c r="P2968">
        <f t="shared" si="141"/>
        <v>88.7734375</v>
      </c>
      <c r="Q2968" t="s">
        <v>8322</v>
      </c>
      <c r="R2968" t="s">
        <v>8323</v>
      </c>
      <c r="S2968" s="10">
        <f t="shared" si="142"/>
        <v>42263.738564814819</v>
      </c>
      <c r="T2968" s="12">
        <f t="shared" si="142"/>
        <v>42233.738564814819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19">
        <f t="shared" si="140"/>
        <v>1.1392</v>
      </c>
      <c r="P2969">
        <f t="shared" si="141"/>
        <v>80.225352112676063</v>
      </c>
      <c r="Q2969" t="s">
        <v>8322</v>
      </c>
      <c r="R2969" t="s">
        <v>8323</v>
      </c>
      <c r="S2969" s="10">
        <f t="shared" si="142"/>
        <v>42072.156157407408</v>
      </c>
      <c r="T2969" s="12">
        <f t="shared" si="142"/>
        <v>42042.197824074072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19">
        <f t="shared" si="140"/>
        <v>1.06</v>
      </c>
      <c r="P2970">
        <f t="shared" si="141"/>
        <v>78.936170212765958</v>
      </c>
      <c r="Q2970" t="s">
        <v>8322</v>
      </c>
      <c r="R2970" t="s">
        <v>8323</v>
      </c>
      <c r="S2970" s="10">
        <f t="shared" si="142"/>
        <v>42599.165972222225</v>
      </c>
      <c r="T2970" s="12">
        <f t="shared" si="142"/>
        <v>42585.523842592593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19">
        <f t="shared" si="140"/>
        <v>1.625</v>
      </c>
      <c r="P2971">
        <f t="shared" si="141"/>
        <v>95.588235294117652</v>
      </c>
      <c r="Q2971" t="s">
        <v>8322</v>
      </c>
      <c r="R2971" t="s">
        <v>8323</v>
      </c>
      <c r="S2971" s="10">
        <f t="shared" si="142"/>
        <v>42127.952083333337</v>
      </c>
      <c r="T2971" s="12">
        <f t="shared" si="142"/>
        <v>42097.786493055552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19">
        <f t="shared" si="140"/>
        <v>1.06</v>
      </c>
      <c r="P2972">
        <f t="shared" si="141"/>
        <v>69.890109890109883</v>
      </c>
      <c r="Q2972" t="s">
        <v>8322</v>
      </c>
      <c r="R2972" t="s">
        <v>8323</v>
      </c>
      <c r="S2972" s="10">
        <f t="shared" si="142"/>
        <v>41838.669571759259</v>
      </c>
      <c r="T2972" s="12">
        <f t="shared" si="142"/>
        <v>41808.669571759259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19">
        <f t="shared" si="140"/>
        <v>1.0015624999999999</v>
      </c>
      <c r="P2973">
        <f t="shared" si="141"/>
        <v>74.534883720930239</v>
      </c>
      <c r="Q2973" t="s">
        <v>8322</v>
      </c>
      <c r="R2973" t="s">
        <v>8323</v>
      </c>
      <c r="S2973" s="10">
        <f t="shared" si="142"/>
        <v>41882.658310185187</v>
      </c>
      <c r="T2973" s="12">
        <f t="shared" si="142"/>
        <v>41852.658310185187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19">
        <f t="shared" si="140"/>
        <v>1.0535000000000001</v>
      </c>
      <c r="P2974">
        <f t="shared" si="141"/>
        <v>123.94117647058823</v>
      </c>
      <c r="Q2974" t="s">
        <v>8322</v>
      </c>
      <c r="R2974" t="s">
        <v>8323</v>
      </c>
      <c r="S2974" s="10">
        <f t="shared" si="142"/>
        <v>42709.041666666672</v>
      </c>
      <c r="T2974" s="12">
        <f t="shared" si="142"/>
        <v>42694.110185185185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19">
        <f t="shared" si="140"/>
        <v>1.748</v>
      </c>
      <c r="P2975">
        <f t="shared" si="141"/>
        <v>264.84848484848487</v>
      </c>
      <c r="Q2975" t="s">
        <v>8322</v>
      </c>
      <c r="R2975" t="s">
        <v>8323</v>
      </c>
      <c r="S2975" s="10">
        <f t="shared" si="142"/>
        <v>42370.166666666672</v>
      </c>
      <c r="T2975" s="12">
        <f t="shared" si="142"/>
        <v>42341.818379629629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19">
        <f t="shared" si="140"/>
        <v>1.02</v>
      </c>
      <c r="P2976">
        <f t="shared" si="141"/>
        <v>58.620689655172413</v>
      </c>
      <c r="Q2976" t="s">
        <v>8322</v>
      </c>
      <c r="R2976" t="s">
        <v>8323</v>
      </c>
      <c r="S2976" s="10">
        <f t="shared" si="142"/>
        <v>41908.065972222219</v>
      </c>
      <c r="T2976" s="12">
        <f t="shared" si="142"/>
        <v>41880.061006944445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19">
        <f t="shared" si="140"/>
        <v>1.00125</v>
      </c>
      <c r="P2977">
        <f t="shared" si="141"/>
        <v>70.884955752212392</v>
      </c>
      <c r="Q2977" t="s">
        <v>8322</v>
      </c>
      <c r="R2977" t="s">
        <v>8323</v>
      </c>
      <c r="S2977" s="10">
        <f t="shared" si="142"/>
        <v>41970.125</v>
      </c>
      <c r="T2977" s="12">
        <f t="shared" si="142"/>
        <v>41941.683865740742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19">
        <f t="shared" si="140"/>
        <v>1.7142857142857142</v>
      </c>
      <c r="P2978">
        <f t="shared" si="141"/>
        <v>8.5714285714285712</v>
      </c>
      <c r="Q2978" t="s">
        <v>8322</v>
      </c>
      <c r="R2978" t="s">
        <v>8323</v>
      </c>
      <c r="S2978" s="10">
        <f t="shared" si="142"/>
        <v>42442.5</v>
      </c>
      <c r="T2978" s="12">
        <f t="shared" si="142"/>
        <v>42425.730671296296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19">
        <f t="shared" si="140"/>
        <v>1.1356666666666666</v>
      </c>
      <c r="P2979">
        <f t="shared" si="141"/>
        <v>113.56666666666666</v>
      </c>
      <c r="Q2979" t="s">
        <v>8322</v>
      </c>
      <c r="R2979" t="s">
        <v>8323</v>
      </c>
      <c r="S2979" s="10">
        <f t="shared" si="142"/>
        <v>42086.093055555553</v>
      </c>
      <c r="T2979" s="12">
        <f t="shared" si="142"/>
        <v>42026.88118055556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19">
        <f t="shared" si="140"/>
        <v>1.2946666666666666</v>
      </c>
      <c r="P2980">
        <f t="shared" si="141"/>
        <v>60.6875</v>
      </c>
      <c r="Q2980" t="s">
        <v>8322</v>
      </c>
      <c r="R2980" t="s">
        <v>8323</v>
      </c>
      <c r="S2980" s="10">
        <f t="shared" si="142"/>
        <v>41932.249305555553</v>
      </c>
      <c r="T2980" s="12">
        <f t="shared" si="142"/>
        <v>41922.640590277777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19">
        <f t="shared" si="140"/>
        <v>1.014</v>
      </c>
      <c r="P2981">
        <f t="shared" si="141"/>
        <v>110.21739130434783</v>
      </c>
      <c r="Q2981" t="s">
        <v>8322</v>
      </c>
      <c r="R2981" t="s">
        <v>8323</v>
      </c>
      <c r="S2981" s="10">
        <f t="shared" si="142"/>
        <v>42010.25</v>
      </c>
      <c r="T2981" s="12">
        <f t="shared" si="142"/>
        <v>41993.824340277773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19">
        <f t="shared" si="140"/>
        <v>1.0916666666666666</v>
      </c>
      <c r="P2982">
        <f t="shared" si="141"/>
        <v>136.45833333333334</v>
      </c>
      <c r="Q2982" t="s">
        <v>8322</v>
      </c>
      <c r="R2982" t="s">
        <v>8323</v>
      </c>
      <c r="S2982" s="10">
        <f t="shared" si="142"/>
        <v>42240.083333333328</v>
      </c>
      <c r="T2982" s="12">
        <f t="shared" si="142"/>
        <v>42219.915856481486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19">
        <f t="shared" si="140"/>
        <v>1.28925</v>
      </c>
      <c r="P2983">
        <f t="shared" si="141"/>
        <v>53.164948453608247</v>
      </c>
      <c r="Q2983" t="s">
        <v>8322</v>
      </c>
      <c r="R2983" t="s">
        <v>8362</v>
      </c>
      <c r="S2983" s="10">
        <f t="shared" si="142"/>
        <v>42270.559675925921</v>
      </c>
      <c r="T2983" s="12">
        <f t="shared" si="142"/>
        <v>42225.559675925921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19">
        <f t="shared" si="140"/>
        <v>1.0206</v>
      </c>
      <c r="P2984">
        <f t="shared" si="141"/>
        <v>86.491525423728817</v>
      </c>
      <c r="Q2984" t="s">
        <v>8322</v>
      </c>
      <c r="R2984" t="s">
        <v>8362</v>
      </c>
      <c r="S2984" s="10">
        <f t="shared" si="142"/>
        <v>42411.686840277776</v>
      </c>
      <c r="T2984" s="12">
        <f t="shared" si="142"/>
        <v>42381.686840277776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19">
        <f t="shared" si="140"/>
        <v>1.465395775862069</v>
      </c>
      <c r="P2985">
        <f t="shared" si="141"/>
        <v>155.23827397260274</v>
      </c>
      <c r="Q2985" t="s">
        <v>8322</v>
      </c>
      <c r="R2985" t="s">
        <v>8362</v>
      </c>
      <c r="S2985" s="10">
        <f t="shared" si="142"/>
        <v>41954.674027777779</v>
      </c>
      <c r="T2985" s="12">
        <f t="shared" si="142"/>
        <v>41894.632361111115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19">
        <f t="shared" si="140"/>
        <v>1.00352</v>
      </c>
      <c r="P2986">
        <f t="shared" si="141"/>
        <v>115.08256880733946</v>
      </c>
      <c r="Q2986" t="s">
        <v>8322</v>
      </c>
      <c r="R2986" t="s">
        <v>8362</v>
      </c>
      <c r="S2986" s="10">
        <f t="shared" si="142"/>
        <v>42606.278715277775</v>
      </c>
      <c r="T2986" s="12">
        <f t="shared" si="142"/>
        <v>42576.278715277775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19">
        <f t="shared" si="140"/>
        <v>1.2164999999999999</v>
      </c>
      <c r="P2987">
        <f t="shared" si="141"/>
        <v>109.5945945945946</v>
      </c>
      <c r="Q2987" t="s">
        <v>8322</v>
      </c>
      <c r="R2987" t="s">
        <v>8362</v>
      </c>
      <c r="S2987" s="10">
        <f t="shared" si="142"/>
        <v>42674.166666666672</v>
      </c>
      <c r="T2987" s="12">
        <f t="shared" si="142"/>
        <v>42654.973703703698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19">
        <f t="shared" si="140"/>
        <v>1.0549999999999999</v>
      </c>
      <c r="P2988">
        <f t="shared" si="141"/>
        <v>45.214285714285715</v>
      </c>
      <c r="Q2988" t="s">
        <v>8322</v>
      </c>
      <c r="R2988" t="s">
        <v>8362</v>
      </c>
      <c r="S2988" s="10">
        <f t="shared" si="142"/>
        <v>42491.458402777775</v>
      </c>
      <c r="T2988" s="12">
        <f t="shared" si="142"/>
        <v>42431.500069444446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19">
        <f t="shared" si="140"/>
        <v>1.1040080000000001</v>
      </c>
      <c r="P2989">
        <f t="shared" si="141"/>
        <v>104.15169811320754</v>
      </c>
      <c r="Q2989" t="s">
        <v>8322</v>
      </c>
      <c r="R2989" t="s">
        <v>8362</v>
      </c>
      <c r="S2989" s="10">
        <f t="shared" si="142"/>
        <v>42656</v>
      </c>
      <c r="T2989" s="12">
        <f t="shared" si="142"/>
        <v>42627.307303240741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19">
        <f t="shared" si="140"/>
        <v>1</v>
      </c>
      <c r="P2990">
        <f t="shared" si="141"/>
        <v>35.714285714285715</v>
      </c>
      <c r="Q2990" t="s">
        <v>8322</v>
      </c>
      <c r="R2990" t="s">
        <v>8362</v>
      </c>
      <c r="S2990" s="10">
        <f t="shared" si="142"/>
        <v>42541.362048611118</v>
      </c>
      <c r="T2990" s="12">
        <f t="shared" si="142"/>
        <v>42511.362048611118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19">
        <f t="shared" si="140"/>
        <v>1.76535</v>
      </c>
      <c r="P2991">
        <f t="shared" si="141"/>
        <v>96.997252747252745</v>
      </c>
      <c r="Q2991" t="s">
        <v>8322</v>
      </c>
      <c r="R2991" t="s">
        <v>8362</v>
      </c>
      <c r="S2991" s="10">
        <f t="shared" si="142"/>
        <v>42359.207638888889</v>
      </c>
      <c r="T2991" s="12">
        <f t="shared" si="142"/>
        <v>42337.02039351852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19">
        <f t="shared" si="140"/>
        <v>1</v>
      </c>
      <c r="P2992">
        <f t="shared" si="141"/>
        <v>370.37037037037038</v>
      </c>
      <c r="Q2992" t="s">
        <v>8322</v>
      </c>
      <c r="R2992" t="s">
        <v>8362</v>
      </c>
      <c r="S2992" s="10">
        <f t="shared" si="142"/>
        <v>42376.57430555555</v>
      </c>
      <c r="T2992" s="12">
        <f t="shared" si="142"/>
        <v>42341.57430555555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19">
        <f t="shared" si="140"/>
        <v>1.0329411764705883</v>
      </c>
      <c r="P2993">
        <f t="shared" si="141"/>
        <v>94.408602150537632</v>
      </c>
      <c r="Q2993" t="s">
        <v>8322</v>
      </c>
      <c r="R2993" t="s">
        <v>8362</v>
      </c>
      <c r="S2993" s="10">
        <f t="shared" si="142"/>
        <v>42762.837152777778</v>
      </c>
      <c r="T2993" s="12">
        <f t="shared" si="142"/>
        <v>42740.837152777778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19">
        <f t="shared" si="140"/>
        <v>1.0449999999999999</v>
      </c>
      <c r="P2994">
        <f t="shared" si="141"/>
        <v>48.984375</v>
      </c>
      <c r="Q2994" t="s">
        <v>8322</v>
      </c>
      <c r="R2994" t="s">
        <v>8362</v>
      </c>
      <c r="S2994" s="10">
        <f t="shared" si="142"/>
        <v>42652.767476851848</v>
      </c>
      <c r="T2994" s="12">
        <f t="shared" si="142"/>
        <v>42622.767476851848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19">
        <f t="shared" si="140"/>
        <v>1.0029999999999999</v>
      </c>
      <c r="P2995">
        <f t="shared" si="141"/>
        <v>45.590909090909093</v>
      </c>
      <c r="Q2995" t="s">
        <v>8322</v>
      </c>
      <c r="R2995" t="s">
        <v>8362</v>
      </c>
      <c r="S2995" s="10">
        <f t="shared" si="142"/>
        <v>42420.838738425926</v>
      </c>
      <c r="T2995" s="12">
        <f t="shared" si="142"/>
        <v>42390.838738425926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19">
        <f t="shared" si="140"/>
        <v>4.577466666666667</v>
      </c>
      <c r="P2996">
        <f t="shared" si="141"/>
        <v>23.275254237288134</v>
      </c>
      <c r="Q2996" t="s">
        <v>8322</v>
      </c>
      <c r="R2996" t="s">
        <v>8362</v>
      </c>
      <c r="S2996" s="10">
        <f t="shared" si="142"/>
        <v>41915.478842592594</v>
      </c>
      <c r="T2996" s="12">
        <f t="shared" si="142"/>
        <v>41885.478842592594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19">
        <f t="shared" si="140"/>
        <v>1.0496000000000001</v>
      </c>
      <c r="P2997">
        <f t="shared" si="141"/>
        <v>63.2289156626506</v>
      </c>
      <c r="Q2997" t="s">
        <v>8322</v>
      </c>
      <c r="R2997" t="s">
        <v>8362</v>
      </c>
      <c r="S2997" s="10">
        <f t="shared" si="142"/>
        <v>42754.665173611109</v>
      </c>
      <c r="T2997" s="12">
        <f t="shared" si="142"/>
        <v>42724.665173611109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19">
        <f t="shared" si="140"/>
        <v>1.7194285714285715</v>
      </c>
      <c r="P2998">
        <f t="shared" si="141"/>
        <v>153.5204081632653</v>
      </c>
      <c r="Q2998" t="s">
        <v>8322</v>
      </c>
      <c r="R2998" t="s">
        <v>8362</v>
      </c>
      <c r="S2998" s="10">
        <f t="shared" si="142"/>
        <v>42150.912500000006</v>
      </c>
      <c r="T2998" s="12">
        <f t="shared" si="142"/>
        <v>42090.912500000006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19">
        <f t="shared" si="140"/>
        <v>1.0373000000000001</v>
      </c>
      <c r="P2999">
        <f t="shared" si="141"/>
        <v>90.2</v>
      </c>
      <c r="Q2999" t="s">
        <v>8322</v>
      </c>
      <c r="R2999" t="s">
        <v>8362</v>
      </c>
      <c r="S2999" s="10">
        <f t="shared" si="142"/>
        <v>42793.207638888889</v>
      </c>
      <c r="T2999" s="12">
        <f t="shared" si="142"/>
        <v>42775.733715277776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19">
        <f t="shared" si="140"/>
        <v>1.0302899999999999</v>
      </c>
      <c r="P3000">
        <f t="shared" si="141"/>
        <v>118.97113163972287</v>
      </c>
      <c r="Q3000" t="s">
        <v>8322</v>
      </c>
      <c r="R3000" t="s">
        <v>8362</v>
      </c>
      <c r="S3000" s="10">
        <f t="shared" si="142"/>
        <v>41806.184027777781</v>
      </c>
      <c r="T3000" s="12">
        <f t="shared" si="142"/>
        <v>41778.193622685183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19">
        <f t="shared" si="140"/>
        <v>1.1888888888888889</v>
      </c>
      <c r="P3001">
        <f t="shared" si="141"/>
        <v>80.25</v>
      </c>
      <c r="Q3001" t="s">
        <v>8322</v>
      </c>
      <c r="R3001" t="s">
        <v>8362</v>
      </c>
      <c r="S3001" s="10">
        <f t="shared" si="142"/>
        <v>42795.083333333328</v>
      </c>
      <c r="T3001" s="12">
        <f t="shared" si="142"/>
        <v>42780.740277777775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19">
        <f t="shared" si="140"/>
        <v>1</v>
      </c>
      <c r="P3002">
        <f t="shared" si="141"/>
        <v>62.5</v>
      </c>
      <c r="Q3002" t="s">
        <v>8322</v>
      </c>
      <c r="R3002" t="s">
        <v>8362</v>
      </c>
      <c r="S3002" s="10">
        <f t="shared" si="142"/>
        <v>42766.75</v>
      </c>
      <c r="T3002" s="12">
        <f t="shared" si="142"/>
        <v>42752.827199074076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19">
        <f t="shared" si="140"/>
        <v>3.1869988910451896</v>
      </c>
      <c r="P3003">
        <f t="shared" si="141"/>
        <v>131.37719999999999</v>
      </c>
      <c r="Q3003" t="s">
        <v>8322</v>
      </c>
      <c r="R3003" t="s">
        <v>8362</v>
      </c>
      <c r="S3003" s="10">
        <f t="shared" si="142"/>
        <v>42564.895625000005</v>
      </c>
      <c r="T3003" s="12">
        <f t="shared" si="142"/>
        <v>42534.895625000005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19">
        <f t="shared" si="140"/>
        <v>1.0850614285714286</v>
      </c>
      <c r="P3004">
        <f t="shared" si="141"/>
        <v>73.032980769230775</v>
      </c>
      <c r="Q3004" t="s">
        <v>8322</v>
      </c>
      <c r="R3004" t="s">
        <v>8362</v>
      </c>
      <c r="S3004" s="10">
        <f t="shared" si="142"/>
        <v>41269.83625</v>
      </c>
      <c r="T3004" s="12">
        <f t="shared" si="142"/>
        <v>41239.83625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19">
        <f t="shared" si="140"/>
        <v>1.0116666666666667</v>
      </c>
      <c r="P3005">
        <f t="shared" si="141"/>
        <v>178.52941176470588</v>
      </c>
      <c r="Q3005" t="s">
        <v>8322</v>
      </c>
      <c r="R3005" t="s">
        <v>8362</v>
      </c>
      <c r="S3005" s="10">
        <f t="shared" si="142"/>
        <v>42430.249305555553</v>
      </c>
      <c r="T3005" s="12">
        <f t="shared" si="142"/>
        <v>42398.849259259259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19">
        <f t="shared" si="140"/>
        <v>1.12815</v>
      </c>
      <c r="P3006">
        <f t="shared" si="141"/>
        <v>162.90974729241879</v>
      </c>
      <c r="Q3006" t="s">
        <v>8322</v>
      </c>
      <c r="R3006" t="s">
        <v>8362</v>
      </c>
      <c r="S3006" s="10">
        <f t="shared" si="142"/>
        <v>41958.922731481478</v>
      </c>
      <c r="T3006" s="12">
        <f t="shared" si="142"/>
        <v>41928.881064814814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19">
        <f t="shared" si="140"/>
        <v>1.2049622641509434</v>
      </c>
      <c r="P3007">
        <f t="shared" si="141"/>
        <v>108.24237288135593</v>
      </c>
      <c r="Q3007" t="s">
        <v>8322</v>
      </c>
      <c r="R3007" t="s">
        <v>8362</v>
      </c>
      <c r="S3007" s="10">
        <f t="shared" si="142"/>
        <v>41918.674826388888</v>
      </c>
      <c r="T3007" s="12">
        <f t="shared" si="142"/>
        <v>41888.674826388888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19">
        <f t="shared" si="140"/>
        <v>1.0774999999999999</v>
      </c>
      <c r="P3008">
        <f t="shared" si="141"/>
        <v>88.865979381443296</v>
      </c>
      <c r="Q3008" t="s">
        <v>8322</v>
      </c>
      <c r="R3008" t="s">
        <v>8362</v>
      </c>
      <c r="S3008" s="10">
        <f t="shared" si="142"/>
        <v>41987.756840277783</v>
      </c>
      <c r="T3008" s="12">
        <f t="shared" si="142"/>
        <v>41957.756840277783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19">
        <f t="shared" si="140"/>
        <v>1.8</v>
      </c>
      <c r="P3009">
        <f t="shared" si="141"/>
        <v>54</v>
      </c>
      <c r="Q3009" t="s">
        <v>8322</v>
      </c>
      <c r="R3009" t="s">
        <v>8362</v>
      </c>
      <c r="S3009" s="10">
        <f t="shared" si="142"/>
        <v>42119.216238425928</v>
      </c>
      <c r="T3009" s="12">
        <f t="shared" si="142"/>
        <v>42098.216238425928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19">
        <f t="shared" si="140"/>
        <v>1.0116666666666667</v>
      </c>
      <c r="P3010">
        <f t="shared" si="141"/>
        <v>116.73076923076923</v>
      </c>
      <c r="Q3010" t="s">
        <v>8322</v>
      </c>
      <c r="R3010" t="s">
        <v>8362</v>
      </c>
      <c r="S3010" s="10">
        <f t="shared" si="142"/>
        <v>42390.212025462963</v>
      </c>
      <c r="T3010" s="12">
        <f t="shared" si="142"/>
        <v>42360.212025462963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19">
        <f t="shared" ref="O3011:O3074" si="143">E3011/D3011</f>
        <v>1.19756</v>
      </c>
      <c r="P3011">
        <f t="shared" ref="P3011:P3074" si="144">E3011/L3011</f>
        <v>233.8984375</v>
      </c>
      <c r="Q3011" t="s">
        <v>8322</v>
      </c>
      <c r="R3011" t="s">
        <v>8362</v>
      </c>
      <c r="S3011" s="10">
        <f t="shared" ref="S3011:T3074" si="145">(((I3011/60)/60)/24)+DATE(1970,1,1)</f>
        <v>41969.611574074079</v>
      </c>
      <c r="T3011" s="12">
        <f t="shared" si="145"/>
        <v>41939.569907407407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19">
        <f t="shared" si="143"/>
        <v>1.58</v>
      </c>
      <c r="P3012">
        <f t="shared" si="144"/>
        <v>158</v>
      </c>
      <c r="Q3012" t="s">
        <v>8322</v>
      </c>
      <c r="R3012" t="s">
        <v>8362</v>
      </c>
      <c r="S3012" s="10">
        <f t="shared" si="145"/>
        <v>42056.832395833335</v>
      </c>
      <c r="T3012" s="12">
        <f t="shared" si="145"/>
        <v>41996.832395833335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19">
        <f t="shared" si="143"/>
        <v>1.2366666666666666</v>
      </c>
      <c r="P3013">
        <f t="shared" si="144"/>
        <v>14.84</v>
      </c>
      <c r="Q3013" t="s">
        <v>8322</v>
      </c>
      <c r="R3013" t="s">
        <v>8362</v>
      </c>
      <c r="S3013" s="10">
        <f t="shared" si="145"/>
        <v>42361.957638888889</v>
      </c>
      <c r="T3013" s="12">
        <f t="shared" si="145"/>
        <v>42334.468935185185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19">
        <f t="shared" si="143"/>
        <v>1.1712499999999999</v>
      </c>
      <c r="P3014">
        <f t="shared" si="144"/>
        <v>85.181818181818187</v>
      </c>
      <c r="Q3014" t="s">
        <v>8322</v>
      </c>
      <c r="R3014" t="s">
        <v>8362</v>
      </c>
      <c r="S3014" s="10">
        <f t="shared" si="145"/>
        <v>42045.702893518523</v>
      </c>
      <c r="T3014" s="12">
        <f t="shared" si="145"/>
        <v>42024.702893518523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19">
        <f t="shared" si="143"/>
        <v>1.5696000000000001</v>
      </c>
      <c r="P3015">
        <f t="shared" si="144"/>
        <v>146.69158878504672</v>
      </c>
      <c r="Q3015" t="s">
        <v>8322</v>
      </c>
      <c r="R3015" t="s">
        <v>8362</v>
      </c>
      <c r="S3015" s="10">
        <f t="shared" si="145"/>
        <v>42176.836215277777</v>
      </c>
      <c r="T3015" s="12">
        <f t="shared" si="145"/>
        <v>42146.836215277777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19">
        <f t="shared" si="143"/>
        <v>1.13104</v>
      </c>
      <c r="P3016">
        <f t="shared" si="144"/>
        <v>50.764811490125673</v>
      </c>
      <c r="Q3016" t="s">
        <v>8322</v>
      </c>
      <c r="R3016" t="s">
        <v>8362</v>
      </c>
      <c r="S3016" s="10">
        <f t="shared" si="145"/>
        <v>41948.208333333336</v>
      </c>
      <c r="T3016" s="12">
        <f t="shared" si="145"/>
        <v>41920.123611111114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19">
        <f t="shared" si="143"/>
        <v>1.0317647058823529</v>
      </c>
      <c r="P3017">
        <f t="shared" si="144"/>
        <v>87.7</v>
      </c>
      <c r="Q3017" t="s">
        <v>8322</v>
      </c>
      <c r="R3017" t="s">
        <v>8362</v>
      </c>
      <c r="S3017" s="10">
        <f t="shared" si="145"/>
        <v>41801.166666666664</v>
      </c>
      <c r="T3017" s="12">
        <f t="shared" si="145"/>
        <v>41785.72729166667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19">
        <f t="shared" si="143"/>
        <v>1.0261176470588236</v>
      </c>
      <c r="P3018">
        <f t="shared" si="144"/>
        <v>242.27777777777777</v>
      </c>
      <c r="Q3018" t="s">
        <v>8322</v>
      </c>
      <c r="R3018" t="s">
        <v>8362</v>
      </c>
      <c r="S3018" s="10">
        <f t="shared" si="145"/>
        <v>41838.548055555555</v>
      </c>
      <c r="T3018" s="12">
        <f t="shared" si="145"/>
        <v>41778.548055555555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19">
        <f t="shared" si="143"/>
        <v>1.0584090909090909</v>
      </c>
      <c r="P3019">
        <f t="shared" si="144"/>
        <v>146.44654088050314</v>
      </c>
      <c r="Q3019" t="s">
        <v>8322</v>
      </c>
      <c r="R3019" t="s">
        <v>8362</v>
      </c>
      <c r="S3019" s="10">
        <f t="shared" si="145"/>
        <v>41871.850034722222</v>
      </c>
      <c r="T3019" s="12">
        <f t="shared" si="145"/>
        <v>41841.850034722222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19">
        <f t="shared" si="143"/>
        <v>1.0071428571428571</v>
      </c>
      <c r="P3020">
        <f t="shared" si="144"/>
        <v>103.17073170731707</v>
      </c>
      <c r="Q3020" t="s">
        <v>8322</v>
      </c>
      <c r="R3020" t="s">
        <v>8362</v>
      </c>
      <c r="S3020" s="10">
        <f t="shared" si="145"/>
        <v>42205.916666666672</v>
      </c>
      <c r="T3020" s="12">
        <f t="shared" si="145"/>
        <v>42163.29833333334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19">
        <f t="shared" si="143"/>
        <v>1.2123333333333333</v>
      </c>
      <c r="P3021">
        <f t="shared" si="144"/>
        <v>80.464601769911511</v>
      </c>
      <c r="Q3021" t="s">
        <v>8322</v>
      </c>
      <c r="R3021" t="s">
        <v>8362</v>
      </c>
      <c r="S3021" s="10">
        <f t="shared" si="145"/>
        <v>41786.125</v>
      </c>
      <c r="T3021" s="12">
        <f t="shared" si="145"/>
        <v>41758.833564814813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19">
        <f t="shared" si="143"/>
        <v>1.0057142857142858</v>
      </c>
      <c r="P3022">
        <f t="shared" si="144"/>
        <v>234.66666666666666</v>
      </c>
      <c r="Q3022" t="s">
        <v>8322</v>
      </c>
      <c r="R3022" t="s">
        <v>8362</v>
      </c>
      <c r="S3022" s="10">
        <f t="shared" si="145"/>
        <v>42230.846446759257</v>
      </c>
      <c r="T3022" s="12">
        <f t="shared" si="145"/>
        <v>42170.846446759257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19">
        <f t="shared" si="143"/>
        <v>1.1602222222222223</v>
      </c>
      <c r="P3023">
        <f t="shared" si="144"/>
        <v>50.689320388349515</v>
      </c>
      <c r="Q3023" t="s">
        <v>8322</v>
      </c>
      <c r="R3023" t="s">
        <v>8362</v>
      </c>
      <c r="S3023" s="10">
        <f t="shared" si="145"/>
        <v>42696.249305555553</v>
      </c>
      <c r="T3023" s="12">
        <f t="shared" si="145"/>
        <v>42660.618854166663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19">
        <f t="shared" si="143"/>
        <v>1.0087999999999999</v>
      </c>
      <c r="P3024">
        <f t="shared" si="144"/>
        <v>162.70967741935485</v>
      </c>
      <c r="Q3024" t="s">
        <v>8322</v>
      </c>
      <c r="R3024" t="s">
        <v>8362</v>
      </c>
      <c r="S3024" s="10">
        <f t="shared" si="145"/>
        <v>42609.95380787037</v>
      </c>
      <c r="T3024" s="12">
        <f t="shared" si="145"/>
        <v>42564.95380787037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19">
        <f t="shared" si="143"/>
        <v>1.03</v>
      </c>
      <c r="P3025">
        <f t="shared" si="144"/>
        <v>120.16666666666667</v>
      </c>
      <c r="Q3025" t="s">
        <v>8322</v>
      </c>
      <c r="R3025" t="s">
        <v>8362</v>
      </c>
      <c r="S3025" s="10">
        <f t="shared" si="145"/>
        <v>42166.675763888896</v>
      </c>
      <c r="T3025" s="12">
        <f t="shared" si="145"/>
        <v>42121.675763888896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19">
        <f t="shared" si="143"/>
        <v>2.4641999999999999</v>
      </c>
      <c r="P3026">
        <f t="shared" si="144"/>
        <v>67.697802197802204</v>
      </c>
      <c r="Q3026" t="s">
        <v>8322</v>
      </c>
      <c r="R3026" t="s">
        <v>8362</v>
      </c>
      <c r="S3026" s="10">
        <f t="shared" si="145"/>
        <v>41188.993923611109</v>
      </c>
      <c r="T3026" s="12">
        <f t="shared" si="145"/>
        <v>41158.993923611109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19">
        <f t="shared" si="143"/>
        <v>3.0219999999999998</v>
      </c>
      <c r="P3027">
        <f t="shared" si="144"/>
        <v>52.103448275862071</v>
      </c>
      <c r="Q3027" t="s">
        <v>8322</v>
      </c>
      <c r="R3027" t="s">
        <v>8362</v>
      </c>
      <c r="S3027" s="10">
        <f t="shared" si="145"/>
        <v>41789.666666666664</v>
      </c>
      <c r="T3027" s="12">
        <f t="shared" si="145"/>
        <v>41761.509409722225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19">
        <f t="shared" si="143"/>
        <v>1.4333333333333333</v>
      </c>
      <c r="P3028">
        <f t="shared" si="144"/>
        <v>51.6</v>
      </c>
      <c r="Q3028" t="s">
        <v>8322</v>
      </c>
      <c r="R3028" t="s">
        <v>8362</v>
      </c>
      <c r="S3028" s="10">
        <f t="shared" si="145"/>
        <v>42797.459398148145</v>
      </c>
      <c r="T3028" s="12">
        <f t="shared" si="145"/>
        <v>42783.459398148145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19">
        <f t="shared" si="143"/>
        <v>1.3144</v>
      </c>
      <c r="P3029">
        <f t="shared" si="144"/>
        <v>164.3</v>
      </c>
      <c r="Q3029" t="s">
        <v>8322</v>
      </c>
      <c r="R3029" t="s">
        <v>8362</v>
      </c>
      <c r="S3029" s="10">
        <f t="shared" si="145"/>
        <v>42083.662627314814</v>
      </c>
      <c r="T3029" s="12">
        <f t="shared" si="145"/>
        <v>42053.704293981486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19">
        <f t="shared" si="143"/>
        <v>1.6801999999999999</v>
      </c>
      <c r="P3030">
        <f t="shared" si="144"/>
        <v>84.858585858585855</v>
      </c>
      <c r="Q3030" t="s">
        <v>8322</v>
      </c>
      <c r="R3030" t="s">
        <v>8362</v>
      </c>
      <c r="S3030" s="10">
        <f t="shared" si="145"/>
        <v>42597.264178240745</v>
      </c>
      <c r="T3030" s="12">
        <f t="shared" si="145"/>
        <v>42567.264178240745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19">
        <f t="shared" si="143"/>
        <v>1.0967666666666667</v>
      </c>
      <c r="P3031">
        <f t="shared" si="144"/>
        <v>94.548850574712645</v>
      </c>
      <c r="Q3031" t="s">
        <v>8322</v>
      </c>
      <c r="R3031" t="s">
        <v>8362</v>
      </c>
      <c r="S3031" s="10">
        <f t="shared" si="145"/>
        <v>41961.190972222219</v>
      </c>
      <c r="T3031" s="12">
        <f t="shared" si="145"/>
        <v>41932.708877314813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19">
        <f t="shared" si="143"/>
        <v>1.0668571428571429</v>
      </c>
      <c r="P3032">
        <f t="shared" si="144"/>
        <v>45.536585365853661</v>
      </c>
      <c r="Q3032" t="s">
        <v>8322</v>
      </c>
      <c r="R3032" t="s">
        <v>8362</v>
      </c>
      <c r="S3032" s="10">
        <f t="shared" si="145"/>
        <v>42263.747349537036</v>
      </c>
      <c r="T3032" s="12">
        <f t="shared" si="145"/>
        <v>42233.747349537036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19">
        <f t="shared" si="143"/>
        <v>1</v>
      </c>
      <c r="P3033">
        <f t="shared" si="144"/>
        <v>51.724137931034484</v>
      </c>
      <c r="Q3033" t="s">
        <v>8322</v>
      </c>
      <c r="R3033" t="s">
        <v>8362</v>
      </c>
      <c r="S3033" s="10">
        <f t="shared" si="145"/>
        <v>42657.882488425923</v>
      </c>
      <c r="T3033" s="12">
        <f t="shared" si="145"/>
        <v>42597.882488425923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19">
        <f t="shared" si="143"/>
        <v>1.272</v>
      </c>
      <c r="P3034">
        <f t="shared" si="144"/>
        <v>50.88</v>
      </c>
      <c r="Q3034" t="s">
        <v>8322</v>
      </c>
      <c r="R3034" t="s">
        <v>8362</v>
      </c>
      <c r="S3034" s="10">
        <f t="shared" si="145"/>
        <v>42258.044664351852</v>
      </c>
      <c r="T3034" s="12">
        <f t="shared" si="145"/>
        <v>42228.044664351852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19">
        <f t="shared" si="143"/>
        <v>1.4653333333333334</v>
      </c>
      <c r="P3035">
        <f t="shared" si="144"/>
        <v>191.13043478260869</v>
      </c>
      <c r="Q3035" t="s">
        <v>8322</v>
      </c>
      <c r="R3035" t="s">
        <v>8362</v>
      </c>
      <c r="S3035" s="10">
        <f t="shared" si="145"/>
        <v>42600.110243055555</v>
      </c>
      <c r="T3035" s="12">
        <f t="shared" si="145"/>
        <v>42570.110243055555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19">
        <f t="shared" si="143"/>
        <v>1.1253599999999999</v>
      </c>
      <c r="P3036">
        <f t="shared" si="144"/>
        <v>89.314285714285717</v>
      </c>
      <c r="Q3036" t="s">
        <v>8322</v>
      </c>
      <c r="R3036" t="s">
        <v>8362</v>
      </c>
      <c r="S3036" s="10">
        <f t="shared" si="145"/>
        <v>42675.165972222225</v>
      </c>
      <c r="T3036" s="12">
        <f t="shared" si="145"/>
        <v>42644.535358796296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19">
        <f t="shared" si="143"/>
        <v>1.0878684000000001</v>
      </c>
      <c r="P3037">
        <f t="shared" si="144"/>
        <v>88.588631921824103</v>
      </c>
      <c r="Q3037" t="s">
        <v>8322</v>
      </c>
      <c r="R3037" t="s">
        <v>8362</v>
      </c>
      <c r="S3037" s="10">
        <f t="shared" si="145"/>
        <v>41398.560289351852</v>
      </c>
      <c r="T3037" s="12">
        <f t="shared" si="145"/>
        <v>41368.560289351852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19">
        <f t="shared" si="143"/>
        <v>1.26732</v>
      </c>
      <c r="P3038">
        <f t="shared" si="144"/>
        <v>96.300911854103347</v>
      </c>
      <c r="Q3038" t="s">
        <v>8322</v>
      </c>
      <c r="R3038" t="s">
        <v>8362</v>
      </c>
      <c r="S3038" s="10">
        <f t="shared" si="145"/>
        <v>41502.499305555553</v>
      </c>
      <c r="T3038" s="12">
        <f t="shared" si="145"/>
        <v>41466.785231481481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19">
        <f t="shared" si="143"/>
        <v>2.1320000000000001</v>
      </c>
      <c r="P3039">
        <f t="shared" si="144"/>
        <v>33.3125</v>
      </c>
      <c r="Q3039" t="s">
        <v>8322</v>
      </c>
      <c r="R3039" t="s">
        <v>8362</v>
      </c>
      <c r="S3039" s="10">
        <f t="shared" si="145"/>
        <v>40453.207638888889</v>
      </c>
      <c r="T3039" s="12">
        <f t="shared" si="145"/>
        <v>40378.893206018518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19">
        <f t="shared" si="143"/>
        <v>1.0049999999999999</v>
      </c>
      <c r="P3040">
        <f t="shared" si="144"/>
        <v>37.222222222222221</v>
      </c>
      <c r="Q3040" t="s">
        <v>8322</v>
      </c>
      <c r="R3040" t="s">
        <v>8362</v>
      </c>
      <c r="S3040" s="10">
        <f t="shared" si="145"/>
        <v>42433.252280092594</v>
      </c>
      <c r="T3040" s="12">
        <f t="shared" si="145"/>
        <v>42373.252280092594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19">
        <f t="shared" si="143"/>
        <v>1.0871389999999999</v>
      </c>
      <c r="P3041">
        <f t="shared" si="144"/>
        <v>92.130423728813554</v>
      </c>
      <c r="Q3041" t="s">
        <v>8322</v>
      </c>
      <c r="R3041" t="s">
        <v>8362</v>
      </c>
      <c r="S3041" s="10">
        <f t="shared" si="145"/>
        <v>41637.332638888889</v>
      </c>
      <c r="T3041" s="12">
        <f t="shared" si="145"/>
        <v>41610.794421296298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19">
        <f t="shared" si="143"/>
        <v>1.075</v>
      </c>
      <c r="P3042">
        <f t="shared" si="144"/>
        <v>76.785714285714292</v>
      </c>
      <c r="Q3042" t="s">
        <v>8322</v>
      </c>
      <c r="R3042" t="s">
        <v>8362</v>
      </c>
      <c r="S3042" s="10">
        <f t="shared" si="145"/>
        <v>42181.958333333328</v>
      </c>
      <c r="T3042" s="12">
        <f t="shared" si="145"/>
        <v>42177.791909722218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19">
        <f t="shared" si="143"/>
        <v>1.1048192771084338</v>
      </c>
      <c r="P3043">
        <f t="shared" si="144"/>
        <v>96.526315789473685</v>
      </c>
      <c r="Q3043" t="s">
        <v>8322</v>
      </c>
      <c r="R3043" t="s">
        <v>8362</v>
      </c>
      <c r="S3043" s="10">
        <f t="shared" si="145"/>
        <v>42389.868611111116</v>
      </c>
      <c r="T3043" s="12">
        <f t="shared" si="145"/>
        <v>42359.868611111116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19">
        <f t="shared" si="143"/>
        <v>1.28</v>
      </c>
      <c r="P3044">
        <f t="shared" si="144"/>
        <v>51.891891891891895</v>
      </c>
      <c r="Q3044" t="s">
        <v>8322</v>
      </c>
      <c r="R3044" t="s">
        <v>8362</v>
      </c>
      <c r="S3044" s="10">
        <f t="shared" si="145"/>
        <v>42283.688043981485</v>
      </c>
      <c r="T3044" s="12">
        <f t="shared" si="145"/>
        <v>42253.688043981485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19">
        <f t="shared" si="143"/>
        <v>1.1000666666666667</v>
      </c>
      <c r="P3045">
        <f t="shared" si="144"/>
        <v>128.9140625</v>
      </c>
      <c r="Q3045" t="s">
        <v>8322</v>
      </c>
      <c r="R3045" t="s">
        <v>8362</v>
      </c>
      <c r="S3045" s="10">
        <f t="shared" si="145"/>
        <v>42110.118055555555</v>
      </c>
      <c r="T3045" s="12">
        <f t="shared" si="145"/>
        <v>42083.070590277777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19">
        <f t="shared" si="143"/>
        <v>1.0934166666666667</v>
      </c>
      <c r="P3046">
        <f t="shared" si="144"/>
        <v>84.108974358974365</v>
      </c>
      <c r="Q3046" t="s">
        <v>8322</v>
      </c>
      <c r="R3046" t="s">
        <v>8362</v>
      </c>
      <c r="S3046" s="10">
        <f t="shared" si="145"/>
        <v>42402.7268287037</v>
      </c>
      <c r="T3046" s="12">
        <f t="shared" si="145"/>
        <v>42387.7268287037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19">
        <f t="shared" si="143"/>
        <v>1.3270650000000002</v>
      </c>
      <c r="P3047">
        <f t="shared" si="144"/>
        <v>82.941562500000003</v>
      </c>
      <c r="Q3047" t="s">
        <v>8322</v>
      </c>
      <c r="R3047" t="s">
        <v>8362</v>
      </c>
      <c r="S3047" s="10">
        <f t="shared" si="145"/>
        <v>41873.155729166669</v>
      </c>
      <c r="T3047" s="12">
        <f t="shared" si="145"/>
        <v>41843.155729166669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19">
        <f t="shared" si="143"/>
        <v>1.9084810126582279</v>
      </c>
      <c r="P3048">
        <f t="shared" si="144"/>
        <v>259.94827586206895</v>
      </c>
      <c r="Q3048" t="s">
        <v>8322</v>
      </c>
      <c r="R3048" t="s">
        <v>8362</v>
      </c>
      <c r="S3048" s="10">
        <f t="shared" si="145"/>
        <v>41892.202777777777</v>
      </c>
      <c r="T3048" s="12">
        <f t="shared" si="145"/>
        <v>41862.803078703706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19">
        <f t="shared" si="143"/>
        <v>1.49</v>
      </c>
      <c r="P3049">
        <f t="shared" si="144"/>
        <v>37.25</v>
      </c>
      <c r="Q3049" t="s">
        <v>8322</v>
      </c>
      <c r="R3049" t="s">
        <v>8362</v>
      </c>
      <c r="S3049" s="10">
        <f t="shared" si="145"/>
        <v>42487.552777777775</v>
      </c>
      <c r="T3049" s="12">
        <f t="shared" si="145"/>
        <v>42443.989050925928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19">
        <f t="shared" si="143"/>
        <v>1.6639999999999999</v>
      </c>
      <c r="P3050">
        <f t="shared" si="144"/>
        <v>177.02127659574469</v>
      </c>
      <c r="Q3050" t="s">
        <v>8322</v>
      </c>
      <c r="R3050" t="s">
        <v>8362</v>
      </c>
      <c r="S3050" s="10">
        <f t="shared" si="145"/>
        <v>42004.890277777777</v>
      </c>
      <c r="T3050" s="12">
        <f t="shared" si="145"/>
        <v>41975.901180555549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19">
        <f t="shared" si="143"/>
        <v>1.0666666666666667</v>
      </c>
      <c r="P3051">
        <f t="shared" si="144"/>
        <v>74.074074074074076</v>
      </c>
      <c r="Q3051" t="s">
        <v>8322</v>
      </c>
      <c r="R3051" t="s">
        <v>8362</v>
      </c>
      <c r="S3051" s="10">
        <f t="shared" si="145"/>
        <v>42169.014525462961</v>
      </c>
      <c r="T3051" s="12">
        <f t="shared" si="145"/>
        <v>42139.014525462961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19">
        <f t="shared" si="143"/>
        <v>1.06</v>
      </c>
      <c r="P3052">
        <f t="shared" si="144"/>
        <v>70.666666666666671</v>
      </c>
      <c r="Q3052" t="s">
        <v>8322</v>
      </c>
      <c r="R3052" t="s">
        <v>8362</v>
      </c>
      <c r="S3052" s="10">
        <f t="shared" si="145"/>
        <v>42495.16851851852</v>
      </c>
      <c r="T3052" s="12">
        <f t="shared" si="145"/>
        <v>42465.16851851852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19">
        <f t="shared" si="143"/>
        <v>0.23628571428571429</v>
      </c>
      <c r="P3053">
        <f t="shared" si="144"/>
        <v>23.62857142857143</v>
      </c>
      <c r="Q3053" t="s">
        <v>8322</v>
      </c>
      <c r="R3053" t="s">
        <v>8362</v>
      </c>
      <c r="S3053" s="10">
        <f t="shared" si="145"/>
        <v>42774.416030092587</v>
      </c>
      <c r="T3053" s="12">
        <f t="shared" si="145"/>
        <v>42744.416030092587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19">
        <f t="shared" si="143"/>
        <v>1.5E-3</v>
      </c>
      <c r="P3054">
        <f t="shared" si="144"/>
        <v>37.5</v>
      </c>
      <c r="Q3054" t="s">
        <v>8322</v>
      </c>
      <c r="R3054" t="s">
        <v>8362</v>
      </c>
      <c r="S3054" s="10">
        <f t="shared" si="145"/>
        <v>42152.665972222225</v>
      </c>
      <c r="T3054" s="12">
        <f t="shared" si="145"/>
        <v>42122.670069444444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19">
        <f t="shared" si="143"/>
        <v>4.0000000000000001E-3</v>
      </c>
      <c r="P3055">
        <f t="shared" si="144"/>
        <v>13.333333333333334</v>
      </c>
      <c r="Q3055" t="s">
        <v>8322</v>
      </c>
      <c r="R3055" t="s">
        <v>8362</v>
      </c>
      <c r="S3055" s="10">
        <f t="shared" si="145"/>
        <v>41914.165972222225</v>
      </c>
      <c r="T3055" s="12">
        <f t="shared" si="145"/>
        <v>41862.761724537035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19">
        <f t="shared" si="143"/>
        <v>0</v>
      </c>
      <c r="P3056" t="e">
        <f t="shared" si="144"/>
        <v>#DIV/0!</v>
      </c>
      <c r="Q3056" t="s">
        <v>8322</v>
      </c>
      <c r="R3056" t="s">
        <v>8362</v>
      </c>
      <c r="S3056" s="10">
        <f t="shared" si="145"/>
        <v>42065.044444444444</v>
      </c>
      <c r="T3056" s="12">
        <f t="shared" si="145"/>
        <v>42027.832800925928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19">
        <f t="shared" si="143"/>
        <v>5.0000000000000002E-5</v>
      </c>
      <c r="P3057">
        <f t="shared" si="144"/>
        <v>1</v>
      </c>
      <c r="Q3057" t="s">
        <v>8322</v>
      </c>
      <c r="R3057" t="s">
        <v>8362</v>
      </c>
      <c r="S3057" s="10">
        <f t="shared" si="145"/>
        <v>42013.95821759259</v>
      </c>
      <c r="T3057" s="12">
        <f t="shared" si="145"/>
        <v>41953.95821759259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19">
        <f t="shared" si="143"/>
        <v>0</v>
      </c>
      <c r="P3058" t="e">
        <f t="shared" si="144"/>
        <v>#DIV/0!</v>
      </c>
      <c r="Q3058" t="s">
        <v>8322</v>
      </c>
      <c r="R3058" t="s">
        <v>8362</v>
      </c>
      <c r="S3058" s="10">
        <f t="shared" si="145"/>
        <v>41911.636388888888</v>
      </c>
      <c r="T3058" s="12">
        <f t="shared" si="145"/>
        <v>41851.636388888888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19">
        <f t="shared" si="143"/>
        <v>0</v>
      </c>
      <c r="P3059" t="e">
        <f t="shared" si="144"/>
        <v>#DIV/0!</v>
      </c>
      <c r="Q3059" t="s">
        <v>8322</v>
      </c>
      <c r="R3059" t="s">
        <v>8362</v>
      </c>
      <c r="S3059" s="10">
        <f t="shared" si="145"/>
        <v>42463.608923611115</v>
      </c>
      <c r="T3059" s="12">
        <f t="shared" si="145"/>
        <v>42433.650590277779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19">
        <f t="shared" si="143"/>
        <v>1.6666666666666666E-4</v>
      </c>
      <c r="P3060">
        <f t="shared" si="144"/>
        <v>1</v>
      </c>
      <c r="Q3060" t="s">
        <v>8322</v>
      </c>
      <c r="R3060" t="s">
        <v>8362</v>
      </c>
      <c r="S3060" s="10">
        <f t="shared" si="145"/>
        <v>42510.374305555553</v>
      </c>
      <c r="T3060" s="12">
        <f t="shared" si="145"/>
        <v>42460.374305555553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19">
        <f t="shared" si="143"/>
        <v>3.0066666666666665E-2</v>
      </c>
      <c r="P3061">
        <f t="shared" si="144"/>
        <v>41</v>
      </c>
      <c r="Q3061" t="s">
        <v>8322</v>
      </c>
      <c r="R3061" t="s">
        <v>8362</v>
      </c>
      <c r="S3061" s="10">
        <f t="shared" si="145"/>
        <v>41859.935717592591</v>
      </c>
      <c r="T3061" s="12">
        <f t="shared" si="145"/>
        <v>41829.935717592591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19">
        <f t="shared" si="143"/>
        <v>1.5227272727272728E-3</v>
      </c>
      <c r="P3062">
        <f t="shared" si="144"/>
        <v>55.833333333333336</v>
      </c>
      <c r="Q3062" t="s">
        <v>8322</v>
      </c>
      <c r="R3062" t="s">
        <v>8362</v>
      </c>
      <c r="S3062" s="10">
        <f t="shared" si="145"/>
        <v>42275.274699074071</v>
      </c>
      <c r="T3062" s="12">
        <f t="shared" si="145"/>
        <v>42245.274699074071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19">
        <f t="shared" si="143"/>
        <v>0</v>
      </c>
      <c r="P3063" t="e">
        <f t="shared" si="144"/>
        <v>#DIV/0!</v>
      </c>
      <c r="Q3063" t="s">
        <v>8322</v>
      </c>
      <c r="R3063" t="s">
        <v>8362</v>
      </c>
      <c r="S3063" s="10">
        <f t="shared" si="145"/>
        <v>41864.784120370372</v>
      </c>
      <c r="T3063" s="12">
        <f t="shared" si="145"/>
        <v>41834.784120370372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19">
        <f t="shared" si="143"/>
        <v>0.66839999999999999</v>
      </c>
      <c r="P3064">
        <f t="shared" si="144"/>
        <v>99.761194029850742</v>
      </c>
      <c r="Q3064" t="s">
        <v>8322</v>
      </c>
      <c r="R3064" t="s">
        <v>8362</v>
      </c>
      <c r="S3064" s="10">
        <f t="shared" si="145"/>
        <v>42277.75</v>
      </c>
      <c r="T3064" s="12">
        <f t="shared" si="145"/>
        <v>42248.535787037035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19">
        <f t="shared" si="143"/>
        <v>0.19566666666666666</v>
      </c>
      <c r="P3065">
        <f t="shared" si="144"/>
        <v>25.521739130434781</v>
      </c>
      <c r="Q3065" t="s">
        <v>8322</v>
      </c>
      <c r="R3065" t="s">
        <v>8362</v>
      </c>
      <c r="S3065" s="10">
        <f t="shared" si="145"/>
        <v>42665.922893518517</v>
      </c>
      <c r="T3065" s="12">
        <f t="shared" si="145"/>
        <v>42630.922893518517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19">
        <f t="shared" si="143"/>
        <v>0.11294666666666667</v>
      </c>
      <c r="P3066">
        <f t="shared" si="144"/>
        <v>117.65277777777777</v>
      </c>
      <c r="Q3066" t="s">
        <v>8322</v>
      </c>
      <c r="R3066" t="s">
        <v>8362</v>
      </c>
      <c r="S3066" s="10">
        <f t="shared" si="145"/>
        <v>42330.290972222225</v>
      </c>
      <c r="T3066" s="12">
        <f t="shared" si="145"/>
        <v>42299.130162037036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19">
        <f t="shared" si="143"/>
        <v>4.0000000000000002E-4</v>
      </c>
      <c r="P3067">
        <f t="shared" si="144"/>
        <v>5</v>
      </c>
      <c r="Q3067" t="s">
        <v>8322</v>
      </c>
      <c r="R3067" t="s">
        <v>8362</v>
      </c>
      <c r="S3067" s="10">
        <f t="shared" si="145"/>
        <v>41850.055231481485</v>
      </c>
      <c r="T3067" s="12">
        <f t="shared" si="145"/>
        <v>41825.055231481485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19">
        <f t="shared" si="143"/>
        <v>0.11985714285714286</v>
      </c>
      <c r="P3068">
        <f t="shared" si="144"/>
        <v>2796.6666666666665</v>
      </c>
      <c r="Q3068" t="s">
        <v>8322</v>
      </c>
      <c r="R3068" t="s">
        <v>8362</v>
      </c>
      <c r="S3068" s="10">
        <f t="shared" si="145"/>
        <v>42561.228437500002</v>
      </c>
      <c r="T3068" s="12">
        <f t="shared" si="145"/>
        <v>42531.228437500002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19">
        <f t="shared" si="143"/>
        <v>2.5000000000000001E-2</v>
      </c>
      <c r="P3069">
        <f t="shared" si="144"/>
        <v>200</v>
      </c>
      <c r="Q3069" t="s">
        <v>8322</v>
      </c>
      <c r="R3069" t="s">
        <v>8362</v>
      </c>
      <c r="S3069" s="10">
        <f t="shared" si="145"/>
        <v>42256.938414351855</v>
      </c>
      <c r="T3069" s="12">
        <f t="shared" si="145"/>
        <v>42226.938414351855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19">
        <f t="shared" si="143"/>
        <v>6.9999999999999999E-4</v>
      </c>
      <c r="P3070">
        <f t="shared" si="144"/>
        <v>87.5</v>
      </c>
      <c r="Q3070" t="s">
        <v>8322</v>
      </c>
      <c r="R3070" t="s">
        <v>8362</v>
      </c>
      <c r="S3070" s="10">
        <f t="shared" si="145"/>
        <v>42293.691574074073</v>
      </c>
      <c r="T3070" s="12">
        <f t="shared" si="145"/>
        <v>42263.691574074073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19">
        <f t="shared" si="143"/>
        <v>0.14099999999999999</v>
      </c>
      <c r="P3071">
        <f t="shared" si="144"/>
        <v>20.142857142857142</v>
      </c>
      <c r="Q3071" t="s">
        <v>8322</v>
      </c>
      <c r="R3071" t="s">
        <v>8362</v>
      </c>
      <c r="S3071" s="10">
        <f t="shared" si="145"/>
        <v>41987.833726851852</v>
      </c>
      <c r="T3071" s="12">
        <f t="shared" si="145"/>
        <v>41957.833726851852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19">
        <f t="shared" si="143"/>
        <v>3.3399999999999999E-2</v>
      </c>
      <c r="P3072">
        <f t="shared" si="144"/>
        <v>20.875</v>
      </c>
      <c r="Q3072" t="s">
        <v>8322</v>
      </c>
      <c r="R3072" t="s">
        <v>8362</v>
      </c>
      <c r="S3072" s="10">
        <f t="shared" si="145"/>
        <v>42711.733437499999</v>
      </c>
      <c r="T3072" s="12">
        <f t="shared" si="145"/>
        <v>42690.733437499999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19">
        <f t="shared" si="143"/>
        <v>0.59775</v>
      </c>
      <c r="P3073">
        <f t="shared" si="144"/>
        <v>61.307692307692307</v>
      </c>
      <c r="Q3073" t="s">
        <v>8322</v>
      </c>
      <c r="R3073" t="s">
        <v>8362</v>
      </c>
      <c r="S3073" s="10">
        <f t="shared" si="145"/>
        <v>42115.249305555553</v>
      </c>
      <c r="T3073" s="12">
        <f t="shared" si="145"/>
        <v>42097.732418981483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19">
        <f t="shared" si="143"/>
        <v>1.6666666666666666E-4</v>
      </c>
      <c r="P3074">
        <f t="shared" si="144"/>
        <v>1</v>
      </c>
      <c r="Q3074" t="s">
        <v>8322</v>
      </c>
      <c r="R3074" t="s">
        <v>8362</v>
      </c>
      <c r="S3074" s="10">
        <f t="shared" si="145"/>
        <v>42673.073611111111</v>
      </c>
      <c r="T3074" s="12">
        <f t="shared" si="145"/>
        <v>42658.690532407403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19">
        <f t="shared" ref="O3075:O3138" si="146">E3075/D3075</f>
        <v>2.3035714285714285E-4</v>
      </c>
      <c r="P3075">
        <f t="shared" ref="P3075:P3138" si="147">E3075/L3075</f>
        <v>92.142857142857139</v>
      </c>
      <c r="Q3075" t="s">
        <v>8322</v>
      </c>
      <c r="R3075" t="s">
        <v>8362</v>
      </c>
      <c r="S3075" s="10">
        <f t="shared" ref="S3075:T3138" si="148">(((I3075/60)/60)/24)+DATE(1970,1,1)</f>
        <v>42169.804861111115</v>
      </c>
      <c r="T3075" s="12">
        <f t="shared" si="148"/>
        <v>42111.684027777781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19">
        <f t="shared" si="146"/>
        <v>8.8000000000000003E-4</v>
      </c>
      <c r="P3076">
        <f t="shared" si="147"/>
        <v>7.333333333333333</v>
      </c>
      <c r="Q3076" t="s">
        <v>8322</v>
      </c>
      <c r="R3076" t="s">
        <v>8362</v>
      </c>
      <c r="S3076" s="10">
        <f t="shared" si="148"/>
        <v>42439.571284722217</v>
      </c>
      <c r="T3076" s="12">
        <f t="shared" si="148"/>
        <v>42409.571284722217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19">
        <f t="shared" si="146"/>
        <v>8.6400000000000005E-2</v>
      </c>
      <c r="P3077">
        <f t="shared" si="147"/>
        <v>64.8</v>
      </c>
      <c r="Q3077" t="s">
        <v>8322</v>
      </c>
      <c r="R3077" t="s">
        <v>8362</v>
      </c>
      <c r="S3077" s="10">
        <f t="shared" si="148"/>
        <v>42601.102314814809</v>
      </c>
      <c r="T3077" s="12">
        <f t="shared" si="148"/>
        <v>42551.102314814809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19">
        <f t="shared" si="146"/>
        <v>0.15060000000000001</v>
      </c>
      <c r="P3078">
        <f t="shared" si="147"/>
        <v>30.12</v>
      </c>
      <c r="Q3078" t="s">
        <v>8322</v>
      </c>
      <c r="R3078" t="s">
        <v>8362</v>
      </c>
      <c r="S3078" s="10">
        <f t="shared" si="148"/>
        <v>42286.651886574073</v>
      </c>
      <c r="T3078" s="12">
        <f t="shared" si="148"/>
        <v>42226.651886574073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19">
        <f t="shared" si="146"/>
        <v>4.7727272727272731E-3</v>
      </c>
      <c r="P3079">
        <f t="shared" si="147"/>
        <v>52.5</v>
      </c>
      <c r="Q3079" t="s">
        <v>8322</v>
      </c>
      <c r="R3079" t="s">
        <v>8362</v>
      </c>
      <c r="S3079" s="10">
        <f t="shared" si="148"/>
        <v>42796.956921296296</v>
      </c>
      <c r="T3079" s="12">
        <f t="shared" si="148"/>
        <v>42766.956921296296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19">
        <f t="shared" si="146"/>
        <v>1.1833333333333333E-3</v>
      </c>
      <c r="P3080">
        <f t="shared" si="147"/>
        <v>23.666666666666668</v>
      </c>
      <c r="Q3080" t="s">
        <v>8322</v>
      </c>
      <c r="R3080" t="s">
        <v>8362</v>
      </c>
      <c r="S3080" s="10">
        <f t="shared" si="148"/>
        <v>42061.138831018514</v>
      </c>
      <c r="T3080" s="12">
        <f t="shared" si="148"/>
        <v>42031.138831018514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19">
        <f t="shared" si="146"/>
        <v>8.4173998587352451E-3</v>
      </c>
      <c r="P3081">
        <f t="shared" si="147"/>
        <v>415.77777777777777</v>
      </c>
      <c r="Q3081" t="s">
        <v>8322</v>
      </c>
      <c r="R3081" t="s">
        <v>8362</v>
      </c>
      <c r="S3081" s="10">
        <f t="shared" si="148"/>
        <v>42085.671701388885</v>
      </c>
      <c r="T3081" s="12">
        <f t="shared" si="148"/>
        <v>42055.713368055556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19">
        <f t="shared" si="146"/>
        <v>1.8799999999999999E-4</v>
      </c>
      <c r="P3082">
        <f t="shared" si="147"/>
        <v>53.714285714285715</v>
      </c>
      <c r="Q3082" t="s">
        <v>8322</v>
      </c>
      <c r="R3082" t="s">
        <v>8362</v>
      </c>
      <c r="S3082" s="10">
        <f t="shared" si="148"/>
        <v>42000.0699537037</v>
      </c>
      <c r="T3082" s="12">
        <f t="shared" si="148"/>
        <v>41940.028287037036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19">
        <f t="shared" si="146"/>
        <v>2.1029999999999998E-3</v>
      </c>
      <c r="P3083">
        <f t="shared" si="147"/>
        <v>420.6</v>
      </c>
      <c r="Q3083" t="s">
        <v>8322</v>
      </c>
      <c r="R3083" t="s">
        <v>8362</v>
      </c>
      <c r="S3083" s="10">
        <f t="shared" si="148"/>
        <v>42267.181608796294</v>
      </c>
      <c r="T3083" s="12">
        <f t="shared" si="148"/>
        <v>42237.181608796294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19">
        <f t="shared" si="146"/>
        <v>0</v>
      </c>
      <c r="P3084" t="e">
        <f t="shared" si="147"/>
        <v>#DIV/0!</v>
      </c>
      <c r="Q3084" t="s">
        <v>8322</v>
      </c>
      <c r="R3084" t="s">
        <v>8362</v>
      </c>
      <c r="S3084" s="10">
        <f t="shared" si="148"/>
        <v>42323.96465277778</v>
      </c>
      <c r="T3084" s="12">
        <f t="shared" si="148"/>
        <v>42293.922986111109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19">
        <f t="shared" si="146"/>
        <v>2.8E-3</v>
      </c>
      <c r="P3085">
        <f t="shared" si="147"/>
        <v>18.666666666666668</v>
      </c>
      <c r="Q3085" t="s">
        <v>8322</v>
      </c>
      <c r="R3085" t="s">
        <v>8362</v>
      </c>
      <c r="S3085" s="10">
        <f t="shared" si="148"/>
        <v>41883.208333333336</v>
      </c>
      <c r="T3085" s="12">
        <f t="shared" si="148"/>
        <v>41853.563402777778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19">
        <f t="shared" si="146"/>
        <v>0.11579206701157921</v>
      </c>
      <c r="P3086">
        <f t="shared" si="147"/>
        <v>78.333333333333329</v>
      </c>
      <c r="Q3086" t="s">
        <v>8322</v>
      </c>
      <c r="R3086" t="s">
        <v>8362</v>
      </c>
      <c r="S3086" s="10">
        <f t="shared" si="148"/>
        <v>42129.783333333333</v>
      </c>
      <c r="T3086" s="12">
        <f t="shared" si="148"/>
        <v>42100.723738425921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19">
        <f t="shared" si="146"/>
        <v>2.4400000000000002E-2</v>
      </c>
      <c r="P3087">
        <f t="shared" si="147"/>
        <v>67.777777777777771</v>
      </c>
      <c r="Q3087" t="s">
        <v>8322</v>
      </c>
      <c r="R3087" t="s">
        <v>8362</v>
      </c>
      <c r="S3087" s="10">
        <f t="shared" si="148"/>
        <v>42276.883784722217</v>
      </c>
      <c r="T3087" s="12">
        <f t="shared" si="148"/>
        <v>42246.883784722217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19">
        <f t="shared" si="146"/>
        <v>2.5000000000000001E-3</v>
      </c>
      <c r="P3088">
        <f t="shared" si="147"/>
        <v>16.666666666666668</v>
      </c>
      <c r="Q3088" t="s">
        <v>8322</v>
      </c>
      <c r="R3088" t="s">
        <v>8362</v>
      </c>
      <c r="S3088" s="10">
        <f t="shared" si="148"/>
        <v>42233.67082175926</v>
      </c>
      <c r="T3088" s="12">
        <f t="shared" si="148"/>
        <v>42173.67082175926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19">
        <f t="shared" si="146"/>
        <v>6.2500000000000003E-3</v>
      </c>
      <c r="P3089">
        <f t="shared" si="147"/>
        <v>62.5</v>
      </c>
      <c r="Q3089" t="s">
        <v>8322</v>
      </c>
      <c r="R3089" t="s">
        <v>8362</v>
      </c>
      <c r="S3089" s="10">
        <f t="shared" si="148"/>
        <v>42725.192013888889</v>
      </c>
      <c r="T3089" s="12">
        <f t="shared" si="148"/>
        <v>42665.150347222225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19">
        <f t="shared" si="146"/>
        <v>1.9384615384615384E-3</v>
      </c>
      <c r="P3090">
        <f t="shared" si="147"/>
        <v>42</v>
      </c>
      <c r="Q3090" t="s">
        <v>8322</v>
      </c>
      <c r="R3090" t="s">
        <v>8362</v>
      </c>
      <c r="S3090" s="10">
        <f t="shared" si="148"/>
        <v>42012.570138888885</v>
      </c>
      <c r="T3090" s="12">
        <f t="shared" si="148"/>
        <v>41981.57230324074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19">
        <f t="shared" si="146"/>
        <v>0.23416000000000001</v>
      </c>
      <c r="P3091">
        <f t="shared" si="147"/>
        <v>130.0888888888889</v>
      </c>
      <c r="Q3091" t="s">
        <v>8322</v>
      </c>
      <c r="R3091" t="s">
        <v>8362</v>
      </c>
      <c r="S3091" s="10">
        <f t="shared" si="148"/>
        <v>42560.082638888889</v>
      </c>
      <c r="T3091" s="12">
        <f t="shared" si="148"/>
        <v>42528.542627314819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19">
        <f t="shared" si="146"/>
        <v>5.080888888888889E-2</v>
      </c>
      <c r="P3092">
        <f t="shared" si="147"/>
        <v>1270.2222222222222</v>
      </c>
      <c r="Q3092" t="s">
        <v>8322</v>
      </c>
      <c r="R3092" t="s">
        <v>8362</v>
      </c>
      <c r="S3092" s="10">
        <f t="shared" si="148"/>
        <v>42125.777141203704</v>
      </c>
      <c r="T3092" s="12">
        <f t="shared" si="148"/>
        <v>42065.818807870368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19">
        <f t="shared" si="146"/>
        <v>0.15920000000000001</v>
      </c>
      <c r="P3093">
        <f t="shared" si="147"/>
        <v>88.444444444444443</v>
      </c>
      <c r="Q3093" t="s">
        <v>8322</v>
      </c>
      <c r="R3093" t="s">
        <v>8362</v>
      </c>
      <c r="S3093" s="10">
        <f t="shared" si="148"/>
        <v>42596.948414351849</v>
      </c>
      <c r="T3093" s="12">
        <f t="shared" si="148"/>
        <v>42566.948414351849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19">
        <f t="shared" si="146"/>
        <v>1.1831900000000001E-2</v>
      </c>
      <c r="P3094">
        <f t="shared" si="147"/>
        <v>56.342380952380957</v>
      </c>
      <c r="Q3094" t="s">
        <v>8322</v>
      </c>
      <c r="R3094" t="s">
        <v>8362</v>
      </c>
      <c r="S3094" s="10">
        <f t="shared" si="148"/>
        <v>42292.916666666672</v>
      </c>
      <c r="T3094" s="12">
        <f t="shared" si="148"/>
        <v>42255.619351851856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19">
        <f t="shared" si="146"/>
        <v>0.22750000000000001</v>
      </c>
      <c r="P3095">
        <f t="shared" si="147"/>
        <v>53.529411764705884</v>
      </c>
      <c r="Q3095" t="s">
        <v>8322</v>
      </c>
      <c r="R3095" t="s">
        <v>8362</v>
      </c>
      <c r="S3095" s="10">
        <f t="shared" si="148"/>
        <v>41791.165972222225</v>
      </c>
      <c r="T3095" s="12">
        <f t="shared" si="148"/>
        <v>41760.909039351849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19">
        <f t="shared" si="146"/>
        <v>2.5000000000000001E-4</v>
      </c>
      <c r="P3096">
        <f t="shared" si="147"/>
        <v>25</v>
      </c>
      <c r="Q3096" t="s">
        <v>8322</v>
      </c>
      <c r="R3096" t="s">
        <v>8362</v>
      </c>
      <c r="S3096" s="10">
        <f t="shared" si="148"/>
        <v>42267.795787037037</v>
      </c>
      <c r="T3096" s="12">
        <f t="shared" si="148"/>
        <v>42207.795787037037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19">
        <f t="shared" si="146"/>
        <v>3.351206434316354E-3</v>
      </c>
      <c r="P3097">
        <f t="shared" si="147"/>
        <v>50</v>
      </c>
      <c r="Q3097" t="s">
        <v>8322</v>
      </c>
      <c r="R3097" t="s">
        <v>8362</v>
      </c>
      <c r="S3097" s="10">
        <f t="shared" si="148"/>
        <v>42583.025231481486</v>
      </c>
      <c r="T3097" s="12">
        <f t="shared" si="148"/>
        <v>42523.025231481486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19">
        <f t="shared" si="146"/>
        <v>3.9750000000000001E-2</v>
      </c>
      <c r="P3098">
        <f t="shared" si="147"/>
        <v>56.785714285714285</v>
      </c>
      <c r="Q3098" t="s">
        <v>8322</v>
      </c>
      <c r="R3098" t="s">
        <v>8362</v>
      </c>
      <c r="S3098" s="10">
        <f t="shared" si="148"/>
        <v>42144.825532407413</v>
      </c>
      <c r="T3098" s="12">
        <f t="shared" si="148"/>
        <v>42114.825532407413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19">
        <f t="shared" si="146"/>
        <v>0.17150000000000001</v>
      </c>
      <c r="P3099">
        <f t="shared" si="147"/>
        <v>40.833333333333336</v>
      </c>
      <c r="Q3099" t="s">
        <v>8322</v>
      </c>
      <c r="R3099" t="s">
        <v>8362</v>
      </c>
      <c r="S3099" s="10">
        <f t="shared" si="148"/>
        <v>42650.583333333328</v>
      </c>
      <c r="T3099" s="12">
        <f t="shared" si="148"/>
        <v>42629.503483796296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19">
        <f t="shared" si="146"/>
        <v>3.608004104669061E-2</v>
      </c>
      <c r="P3100">
        <f t="shared" si="147"/>
        <v>65.111111111111114</v>
      </c>
      <c r="Q3100" t="s">
        <v>8322</v>
      </c>
      <c r="R3100" t="s">
        <v>8362</v>
      </c>
      <c r="S3100" s="10">
        <f t="shared" si="148"/>
        <v>42408.01180555555</v>
      </c>
      <c r="T3100" s="12">
        <f t="shared" si="148"/>
        <v>42359.792233796295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19">
        <f t="shared" si="146"/>
        <v>0.13900000000000001</v>
      </c>
      <c r="P3101">
        <f t="shared" si="147"/>
        <v>55.6</v>
      </c>
      <c r="Q3101" t="s">
        <v>8322</v>
      </c>
      <c r="R3101" t="s">
        <v>8362</v>
      </c>
      <c r="S3101" s="10">
        <f t="shared" si="148"/>
        <v>42412.189710648148</v>
      </c>
      <c r="T3101" s="12">
        <f t="shared" si="148"/>
        <v>42382.189710648148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19">
        <f t="shared" si="146"/>
        <v>0.15225</v>
      </c>
      <c r="P3102">
        <f t="shared" si="147"/>
        <v>140.53846153846155</v>
      </c>
      <c r="Q3102" t="s">
        <v>8322</v>
      </c>
      <c r="R3102" t="s">
        <v>8362</v>
      </c>
      <c r="S3102" s="10">
        <f t="shared" si="148"/>
        <v>41932.622395833336</v>
      </c>
      <c r="T3102" s="12">
        <f t="shared" si="148"/>
        <v>41902.622395833336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19">
        <f t="shared" si="146"/>
        <v>0.12</v>
      </c>
      <c r="P3103">
        <f t="shared" si="147"/>
        <v>25</v>
      </c>
      <c r="Q3103" t="s">
        <v>8322</v>
      </c>
      <c r="R3103" t="s">
        <v>8362</v>
      </c>
      <c r="S3103" s="10">
        <f t="shared" si="148"/>
        <v>42201.330555555556</v>
      </c>
      <c r="T3103" s="12">
        <f t="shared" si="148"/>
        <v>42171.383530092593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19">
        <f t="shared" si="146"/>
        <v>0.391125</v>
      </c>
      <c r="P3104">
        <f t="shared" si="147"/>
        <v>69.533333333333331</v>
      </c>
      <c r="Q3104" t="s">
        <v>8322</v>
      </c>
      <c r="R3104" t="s">
        <v>8362</v>
      </c>
      <c r="S3104" s="10">
        <f t="shared" si="148"/>
        <v>42605.340486111112</v>
      </c>
      <c r="T3104" s="12">
        <f t="shared" si="148"/>
        <v>42555.340486111112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19">
        <f t="shared" si="146"/>
        <v>2.6829268292682929E-3</v>
      </c>
      <c r="P3105">
        <f t="shared" si="147"/>
        <v>5.5</v>
      </c>
      <c r="Q3105" t="s">
        <v>8322</v>
      </c>
      <c r="R3105" t="s">
        <v>8362</v>
      </c>
      <c r="S3105" s="10">
        <f t="shared" si="148"/>
        <v>42167.156319444446</v>
      </c>
      <c r="T3105" s="12">
        <f t="shared" si="148"/>
        <v>42107.156319444446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19">
        <f t="shared" si="146"/>
        <v>0.29625000000000001</v>
      </c>
      <c r="P3106">
        <f t="shared" si="147"/>
        <v>237</v>
      </c>
      <c r="Q3106" t="s">
        <v>8322</v>
      </c>
      <c r="R3106" t="s">
        <v>8362</v>
      </c>
      <c r="S3106" s="10">
        <f t="shared" si="148"/>
        <v>42038.083333333328</v>
      </c>
      <c r="T3106" s="12">
        <f t="shared" si="148"/>
        <v>42006.908692129626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19">
        <f t="shared" si="146"/>
        <v>0.4236099230111206</v>
      </c>
      <c r="P3107">
        <f t="shared" si="147"/>
        <v>79.870967741935488</v>
      </c>
      <c r="Q3107" t="s">
        <v>8322</v>
      </c>
      <c r="R3107" t="s">
        <v>8362</v>
      </c>
      <c r="S3107" s="10">
        <f t="shared" si="148"/>
        <v>41931.208333333336</v>
      </c>
      <c r="T3107" s="12">
        <f t="shared" si="148"/>
        <v>41876.718935185185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19">
        <f t="shared" si="146"/>
        <v>4.1000000000000002E-2</v>
      </c>
      <c r="P3108">
        <f t="shared" si="147"/>
        <v>10.25</v>
      </c>
      <c r="Q3108" t="s">
        <v>8322</v>
      </c>
      <c r="R3108" t="s">
        <v>8362</v>
      </c>
      <c r="S3108" s="10">
        <f t="shared" si="148"/>
        <v>42263.916666666672</v>
      </c>
      <c r="T3108" s="12">
        <f t="shared" si="148"/>
        <v>42241.429120370376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19">
        <f t="shared" si="146"/>
        <v>0.197625</v>
      </c>
      <c r="P3109">
        <f t="shared" si="147"/>
        <v>272.58620689655174</v>
      </c>
      <c r="Q3109" t="s">
        <v>8322</v>
      </c>
      <c r="R3109" t="s">
        <v>8362</v>
      </c>
      <c r="S3109" s="10">
        <f t="shared" si="148"/>
        <v>42135.814247685179</v>
      </c>
      <c r="T3109" s="12">
        <f t="shared" si="148"/>
        <v>42128.814247685179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19">
        <f t="shared" si="146"/>
        <v>5.1999999999999995E-4</v>
      </c>
      <c r="P3110">
        <f t="shared" si="147"/>
        <v>13</v>
      </c>
      <c r="Q3110" t="s">
        <v>8322</v>
      </c>
      <c r="R3110" t="s">
        <v>8362</v>
      </c>
      <c r="S3110" s="10">
        <f t="shared" si="148"/>
        <v>42122.638819444444</v>
      </c>
      <c r="T3110" s="12">
        <f t="shared" si="148"/>
        <v>42062.680486111116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19">
        <f t="shared" si="146"/>
        <v>0.25030188679245285</v>
      </c>
      <c r="P3111">
        <f t="shared" si="147"/>
        <v>58.184210526315788</v>
      </c>
      <c r="Q3111" t="s">
        <v>8322</v>
      </c>
      <c r="R3111" t="s">
        <v>8362</v>
      </c>
      <c r="S3111" s="10">
        <f t="shared" si="148"/>
        <v>41879.125115740739</v>
      </c>
      <c r="T3111" s="12">
        <f t="shared" si="148"/>
        <v>41844.125115740739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19">
        <f t="shared" si="146"/>
        <v>4.0000000000000002E-4</v>
      </c>
      <c r="P3112">
        <f t="shared" si="147"/>
        <v>10</v>
      </c>
      <c r="Q3112" t="s">
        <v>8322</v>
      </c>
      <c r="R3112" t="s">
        <v>8362</v>
      </c>
      <c r="S3112" s="10">
        <f t="shared" si="148"/>
        <v>42785.031469907408</v>
      </c>
      <c r="T3112" s="12">
        <f t="shared" si="148"/>
        <v>42745.031469907408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19">
        <f t="shared" si="146"/>
        <v>0.26640000000000003</v>
      </c>
      <c r="P3113">
        <f t="shared" si="147"/>
        <v>70.10526315789474</v>
      </c>
      <c r="Q3113" t="s">
        <v>8322</v>
      </c>
      <c r="R3113" t="s">
        <v>8362</v>
      </c>
      <c r="S3113" s="10">
        <f t="shared" si="148"/>
        <v>41916.595138888886</v>
      </c>
      <c r="T3113" s="12">
        <f t="shared" si="148"/>
        <v>41885.595138888886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19">
        <f t="shared" si="146"/>
        <v>4.7363636363636365E-2</v>
      </c>
      <c r="P3114">
        <f t="shared" si="147"/>
        <v>57.888888888888886</v>
      </c>
      <c r="Q3114" t="s">
        <v>8322</v>
      </c>
      <c r="R3114" t="s">
        <v>8362</v>
      </c>
      <c r="S3114" s="10">
        <f t="shared" si="148"/>
        <v>42675.121921296297</v>
      </c>
      <c r="T3114" s="12">
        <f t="shared" si="148"/>
        <v>42615.121921296297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19">
        <f t="shared" si="146"/>
        <v>4.2435339894712751E-2</v>
      </c>
      <c r="P3115">
        <f t="shared" si="147"/>
        <v>125.27027027027027</v>
      </c>
      <c r="Q3115" t="s">
        <v>8322</v>
      </c>
      <c r="R3115" t="s">
        <v>8362</v>
      </c>
      <c r="S3115" s="10">
        <f t="shared" si="148"/>
        <v>42111.731273148151</v>
      </c>
      <c r="T3115" s="12">
        <f t="shared" si="148"/>
        <v>42081.731273148151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19">
        <f t="shared" si="146"/>
        <v>0</v>
      </c>
      <c r="P3116" t="e">
        <f t="shared" si="147"/>
        <v>#DIV/0!</v>
      </c>
      <c r="Q3116" t="s">
        <v>8322</v>
      </c>
      <c r="R3116" t="s">
        <v>8362</v>
      </c>
      <c r="S3116" s="10">
        <f t="shared" si="148"/>
        <v>41903.632523148146</v>
      </c>
      <c r="T3116" s="12">
        <f t="shared" si="148"/>
        <v>41843.632523148146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19">
        <f t="shared" si="146"/>
        <v>0.03</v>
      </c>
      <c r="P3117">
        <f t="shared" si="147"/>
        <v>300</v>
      </c>
      <c r="Q3117" t="s">
        <v>8322</v>
      </c>
      <c r="R3117" t="s">
        <v>8362</v>
      </c>
      <c r="S3117" s="10">
        <f t="shared" si="148"/>
        <v>42526.447071759263</v>
      </c>
      <c r="T3117" s="12">
        <f t="shared" si="148"/>
        <v>42496.447071759263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19">
        <f t="shared" si="146"/>
        <v>0.57333333333333336</v>
      </c>
      <c r="P3118">
        <f t="shared" si="147"/>
        <v>43</v>
      </c>
      <c r="Q3118" t="s">
        <v>8322</v>
      </c>
      <c r="R3118" t="s">
        <v>8362</v>
      </c>
      <c r="S3118" s="10">
        <f t="shared" si="148"/>
        <v>42095.515335648146</v>
      </c>
      <c r="T3118" s="12">
        <f t="shared" si="148"/>
        <v>42081.515335648146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19">
        <f t="shared" si="146"/>
        <v>1E-3</v>
      </c>
      <c r="P3119">
        <f t="shared" si="147"/>
        <v>1</v>
      </c>
      <c r="Q3119" t="s">
        <v>8322</v>
      </c>
      <c r="R3119" t="s">
        <v>8362</v>
      </c>
      <c r="S3119" s="10">
        <f t="shared" si="148"/>
        <v>42517.55</v>
      </c>
      <c r="T3119" s="12">
        <f t="shared" si="148"/>
        <v>42509.374537037031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19">
        <f t="shared" si="146"/>
        <v>3.0999999999999999E-3</v>
      </c>
      <c r="P3120">
        <f t="shared" si="147"/>
        <v>775</v>
      </c>
      <c r="Q3120" t="s">
        <v>8322</v>
      </c>
      <c r="R3120" t="s">
        <v>8362</v>
      </c>
      <c r="S3120" s="10">
        <f t="shared" si="148"/>
        <v>42553.649571759262</v>
      </c>
      <c r="T3120" s="12">
        <f t="shared" si="148"/>
        <v>42534.649571759262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19">
        <f t="shared" si="146"/>
        <v>5.0000000000000001E-4</v>
      </c>
      <c r="P3121">
        <f t="shared" si="147"/>
        <v>5</v>
      </c>
      <c r="Q3121" t="s">
        <v>8322</v>
      </c>
      <c r="R3121" t="s">
        <v>8362</v>
      </c>
      <c r="S3121" s="10">
        <f t="shared" si="148"/>
        <v>42090.003842592589</v>
      </c>
      <c r="T3121" s="12">
        <f t="shared" si="148"/>
        <v>42060.04550925926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19">
        <f t="shared" si="146"/>
        <v>9.8461538461538464E-5</v>
      </c>
      <c r="P3122">
        <f t="shared" si="147"/>
        <v>12.8</v>
      </c>
      <c r="Q3122" t="s">
        <v>8322</v>
      </c>
      <c r="R3122" t="s">
        <v>8362</v>
      </c>
      <c r="S3122" s="10">
        <f t="shared" si="148"/>
        <v>42495.900416666671</v>
      </c>
      <c r="T3122" s="12">
        <f t="shared" si="148"/>
        <v>42435.942083333335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19">
        <f t="shared" si="146"/>
        <v>6.6666666666666671E-3</v>
      </c>
      <c r="P3123">
        <f t="shared" si="147"/>
        <v>10</v>
      </c>
      <c r="Q3123" t="s">
        <v>8322</v>
      </c>
      <c r="R3123" t="s">
        <v>8362</v>
      </c>
      <c r="S3123" s="10">
        <f t="shared" si="148"/>
        <v>41908.679803240739</v>
      </c>
      <c r="T3123" s="12">
        <f t="shared" si="148"/>
        <v>41848.679803240739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19">
        <f t="shared" si="146"/>
        <v>0.58291457286432158</v>
      </c>
      <c r="P3124">
        <f t="shared" si="147"/>
        <v>58</v>
      </c>
      <c r="Q3124" t="s">
        <v>8322</v>
      </c>
      <c r="R3124" t="s">
        <v>8362</v>
      </c>
      <c r="S3124" s="10">
        <f t="shared" si="148"/>
        <v>42683.973750000005</v>
      </c>
      <c r="T3124" s="12">
        <f t="shared" si="148"/>
        <v>42678.932083333333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19">
        <f t="shared" si="146"/>
        <v>0.68153600000000003</v>
      </c>
      <c r="P3125">
        <f t="shared" si="147"/>
        <v>244.80459770114942</v>
      </c>
      <c r="Q3125" t="s">
        <v>8322</v>
      </c>
      <c r="R3125" t="s">
        <v>8362</v>
      </c>
      <c r="S3125" s="10">
        <f t="shared" si="148"/>
        <v>42560.993032407408</v>
      </c>
      <c r="T3125" s="12">
        <f t="shared" si="148"/>
        <v>42530.993032407408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19">
        <f t="shared" si="146"/>
        <v>3.2499999999999997E-5</v>
      </c>
      <c r="P3126">
        <f t="shared" si="147"/>
        <v>6.5</v>
      </c>
      <c r="Q3126" t="s">
        <v>8322</v>
      </c>
      <c r="R3126" t="s">
        <v>8362</v>
      </c>
      <c r="S3126" s="10">
        <f t="shared" si="148"/>
        <v>42037.780104166668</v>
      </c>
      <c r="T3126" s="12">
        <f t="shared" si="148"/>
        <v>41977.780104166668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19">
        <f t="shared" si="146"/>
        <v>0</v>
      </c>
      <c r="P3127" t="e">
        <f t="shared" si="147"/>
        <v>#DIV/0!</v>
      </c>
      <c r="Q3127" t="s">
        <v>8322</v>
      </c>
      <c r="R3127" t="s">
        <v>8362</v>
      </c>
      <c r="S3127" s="10">
        <f t="shared" si="148"/>
        <v>42376.20685185185</v>
      </c>
      <c r="T3127" s="12">
        <f t="shared" si="148"/>
        <v>42346.20685185185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19">
        <f t="shared" si="146"/>
        <v>4.1599999999999998E-2</v>
      </c>
      <c r="P3128">
        <f t="shared" si="147"/>
        <v>61.176470588235297</v>
      </c>
      <c r="Q3128" t="s">
        <v>8322</v>
      </c>
      <c r="R3128" t="s">
        <v>8362</v>
      </c>
      <c r="S3128" s="10">
        <f t="shared" si="148"/>
        <v>42456.976412037038</v>
      </c>
      <c r="T3128" s="12">
        <f t="shared" si="148"/>
        <v>42427.01807870371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19">
        <f t="shared" si="146"/>
        <v>0</v>
      </c>
      <c r="P3129" t="e">
        <f t="shared" si="147"/>
        <v>#DIV/0!</v>
      </c>
      <c r="Q3129" t="s">
        <v>8322</v>
      </c>
      <c r="R3129" t="s">
        <v>8362</v>
      </c>
      <c r="S3129" s="10">
        <f t="shared" si="148"/>
        <v>42064.856817129628</v>
      </c>
      <c r="T3129" s="12">
        <f t="shared" si="148"/>
        <v>42034.856817129628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19">
        <f t="shared" si="146"/>
        <v>1.0860666666666667</v>
      </c>
      <c r="P3130">
        <f t="shared" si="147"/>
        <v>139.23931623931625</v>
      </c>
      <c r="Q3130" t="s">
        <v>8322</v>
      </c>
      <c r="R3130" t="s">
        <v>8323</v>
      </c>
      <c r="S3130" s="10">
        <f t="shared" si="148"/>
        <v>42810.784039351856</v>
      </c>
      <c r="T3130" s="12">
        <f t="shared" si="148"/>
        <v>42780.825706018513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19">
        <f t="shared" si="146"/>
        <v>8.0000000000000002E-3</v>
      </c>
      <c r="P3131">
        <f t="shared" si="147"/>
        <v>10</v>
      </c>
      <c r="Q3131" t="s">
        <v>8322</v>
      </c>
      <c r="R3131" t="s">
        <v>8323</v>
      </c>
      <c r="S3131" s="10">
        <f t="shared" si="148"/>
        <v>42843.801145833335</v>
      </c>
      <c r="T3131" s="12">
        <f t="shared" si="148"/>
        <v>42803.842812499999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19">
        <f t="shared" si="146"/>
        <v>3.7499999999999999E-2</v>
      </c>
      <c r="P3132">
        <f t="shared" si="147"/>
        <v>93.75</v>
      </c>
      <c r="Q3132" t="s">
        <v>8322</v>
      </c>
      <c r="R3132" t="s">
        <v>8323</v>
      </c>
      <c r="S3132" s="10">
        <f t="shared" si="148"/>
        <v>42839.207638888889</v>
      </c>
      <c r="T3132" s="12">
        <f t="shared" si="148"/>
        <v>42808.640231481477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9">
        <f t="shared" si="146"/>
        <v>0.15731707317073171</v>
      </c>
      <c r="P3133">
        <f t="shared" si="147"/>
        <v>53.75</v>
      </c>
      <c r="Q3133" t="s">
        <v>8322</v>
      </c>
      <c r="R3133" t="s">
        <v>8323</v>
      </c>
      <c r="S3133" s="10">
        <f t="shared" si="148"/>
        <v>42833.537557870368</v>
      </c>
      <c r="T3133" s="12">
        <f t="shared" si="148"/>
        <v>42803.579224537039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19">
        <f t="shared" si="146"/>
        <v>3.3333333333333332E-4</v>
      </c>
      <c r="P3134">
        <f t="shared" si="147"/>
        <v>10</v>
      </c>
      <c r="Q3134" t="s">
        <v>8322</v>
      </c>
      <c r="R3134" t="s">
        <v>8323</v>
      </c>
      <c r="S3134" s="10">
        <f t="shared" si="148"/>
        <v>42846.308564814812</v>
      </c>
      <c r="T3134" s="12">
        <f t="shared" si="148"/>
        <v>42786.350231481483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19">
        <f t="shared" si="146"/>
        <v>1.08</v>
      </c>
      <c r="P3135">
        <f t="shared" si="147"/>
        <v>33.75</v>
      </c>
      <c r="Q3135" t="s">
        <v>8322</v>
      </c>
      <c r="R3135" t="s">
        <v>8323</v>
      </c>
      <c r="S3135" s="10">
        <f t="shared" si="148"/>
        <v>42818.523541666669</v>
      </c>
      <c r="T3135" s="12">
        <f t="shared" si="148"/>
        <v>42788.565208333333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19">
        <f t="shared" si="146"/>
        <v>0.22500000000000001</v>
      </c>
      <c r="P3136">
        <f t="shared" si="147"/>
        <v>18.75</v>
      </c>
      <c r="Q3136" t="s">
        <v>8322</v>
      </c>
      <c r="R3136" t="s">
        <v>8323</v>
      </c>
      <c r="S3136" s="10">
        <f t="shared" si="148"/>
        <v>42821.678460648152</v>
      </c>
      <c r="T3136" s="12">
        <f t="shared" si="148"/>
        <v>42800.720127314817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9">
        <f t="shared" si="146"/>
        <v>0.20849420849420849</v>
      </c>
      <c r="P3137">
        <f t="shared" si="147"/>
        <v>23.142857142857142</v>
      </c>
      <c r="Q3137" t="s">
        <v>8322</v>
      </c>
      <c r="R3137" t="s">
        <v>8323</v>
      </c>
      <c r="S3137" s="10">
        <f t="shared" si="148"/>
        <v>42829.151863425926</v>
      </c>
      <c r="T3137" s="12">
        <f t="shared" si="148"/>
        <v>42807.151863425926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19">
        <f t="shared" si="146"/>
        <v>1.278</v>
      </c>
      <c r="P3138">
        <f t="shared" si="147"/>
        <v>29.045454545454547</v>
      </c>
      <c r="Q3138" t="s">
        <v>8322</v>
      </c>
      <c r="R3138" t="s">
        <v>8323</v>
      </c>
      <c r="S3138" s="10">
        <f t="shared" si="148"/>
        <v>42825.957638888889</v>
      </c>
      <c r="T3138" s="12">
        <f t="shared" si="148"/>
        <v>42789.462430555555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19">
        <f t="shared" ref="O3139:O3202" si="149">E3139/D3139</f>
        <v>3.3333333333333333E-2</v>
      </c>
      <c r="P3139">
        <f t="shared" ref="P3139:P3202" si="150">E3139/L3139</f>
        <v>50</v>
      </c>
      <c r="Q3139" t="s">
        <v>8322</v>
      </c>
      <c r="R3139" t="s">
        <v>8323</v>
      </c>
      <c r="S3139" s="10">
        <f t="shared" ref="S3139:T3202" si="151">(((I3139/60)/60)/24)+DATE(1970,1,1)</f>
        <v>42858.8</v>
      </c>
      <c r="T3139" s="12">
        <f t="shared" si="151"/>
        <v>42807.885057870371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9">
        <f t="shared" si="149"/>
        <v>0</v>
      </c>
      <c r="P3140" t="e">
        <f t="shared" si="150"/>
        <v>#DIV/0!</v>
      </c>
      <c r="Q3140" t="s">
        <v>8322</v>
      </c>
      <c r="R3140" t="s">
        <v>8323</v>
      </c>
      <c r="S3140" s="10">
        <f t="shared" si="151"/>
        <v>42828.645914351851</v>
      </c>
      <c r="T3140" s="12">
        <f t="shared" si="151"/>
        <v>42809.645914351851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19">
        <f t="shared" si="149"/>
        <v>5.3999999999999999E-2</v>
      </c>
      <c r="P3141">
        <f t="shared" si="150"/>
        <v>450</v>
      </c>
      <c r="Q3141" t="s">
        <v>8322</v>
      </c>
      <c r="R3141" t="s">
        <v>8323</v>
      </c>
      <c r="S3141" s="10">
        <f t="shared" si="151"/>
        <v>42819.189583333333</v>
      </c>
      <c r="T3141" s="12">
        <f t="shared" si="151"/>
        <v>42785.270370370374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19">
        <f t="shared" si="149"/>
        <v>9.5999999999999992E-3</v>
      </c>
      <c r="P3142">
        <f t="shared" si="150"/>
        <v>24</v>
      </c>
      <c r="Q3142" t="s">
        <v>8322</v>
      </c>
      <c r="R3142" t="s">
        <v>8323</v>
      </c>
      <c r="S3142" s="10">
        <f t="shared" si="151"/>
        <v>42832.677118055552</v>
      </c>
      <c r="T3142" s="12">
        <f t="shared" si="151"/>
        <v>42802.718784722223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19">
        <f t="shared" si="149"/>
        <v>0.51600000000000001</v>
      </c>
      <c r="P3143">
        <f t="shared" si="150"/>
        <v>32.25</v>
      </c>
      <c r="Q3143" t="s">
        <v>8322</v>
      </c>
      <c r="R3143" t="s">
        <v>8323</v>
      </c>
      <c r="S3143" s="10">
        <f t="shared" si="151"/>
        <v>42841.833333333328</v>
      </c>
      <c r="T3143" s="12">
        <f t="shared" si="151"/>
        <v>42800.753333333334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19">
        <f t="shared" si="149"/>
        <v>1.6363636363636365E-2</v>
      </c>
      <c r="P3144">
        <f t="shared" si="150"/>
        <v>15</v>
      </c>
      <c r="Q3144" t="s">
        <v>8322</v>
      </c>
      <c r="R3144" t="s">
        <v>8323</v>
      </c>
      <c r="S3144" s="10">
        <f t="shared" si="151"/>
        <v>42813.471516203703</v>
      </c>
      <c r="T3144" s="12">
        <f t="shared" si="151"/>
        <v>42783.513182870374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9">
        <f t="shared" si="149"/>
        <v>0</v>
      </c>
      <c r="P3145" t="e">
        <f t="shared" si="150"/>
        <v>#DIV/0!</v>
      </c>
      <c r="Q3145" t="s">
        <v>8322</v>
      </c>
      <c r="R3145" t="s">
        <v>8323</v>
      </c>
      <c r="S3145" s="10">
        <f t="shared" si="151"/>
        <v>42834.358287037037</v>
      </c>
      <c r="T3145" s="12">
        <f t="shared" si="151"/>
        <v>42808.358287037037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19">
        <f t="shared" si="149"/>
        <v>0.754</v>
      </c>
      <c r="P3146">
        <f t="shared" si="150"/>
        <v>251.33333333333334</v>
      </c>
      <c r="Q3146" t="s">
        <v>8322</v>
      </c>
      <c r="R3146" t="s">
        <v>8323</v>
      </c>
      <c r="S3146" s="10">
        <f t="shared" si="151"/>
        <v>42813.25</v>
      </c>
      <c r="T3146" s="12">
        <f t="shared" si="151"/>
        <v>42796.538275462968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9">
        <f t="shared" si="149"/>
        <v>0</v>
      </c>
      <c r="P3147" t="e">
        <f t="shared" si="150"/>
        <v>#DIV/0!</v>
      </c>
      <c r="Q3147" t="s">
        <v>8322</v>
      </c>
      <c r="R3147" t="s">
        <v>8323</v>
      </c>
      <c r="S3147" s="10">
        <f t="shared" si="151"/>
        <v>42821.999236111107</v>
      </c>
      <c r="T3147" s="12">
        <f t="shared" si="151"/>
        <v>42762.040902777779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19">
        <f t="shared" si="149"/>
        <v>0.105</v>
      </c>
      <c r="P3148">
        <f t="shared" si="150"/>
        <v>437.5</v>
      </c>
      <c r="Q3148" t="s">
        <v>8322</v>
      </c>
      <c r="R3148" t="s">
        <v>8323</v>
      </c>
      <c r="S3148" s="10">
        <f t="shared" si="151"/>
        <v>42841.640810185185</v>
      </c>
      <c r="T3148" s="12">
        <f t="shared" si="151"/>
        <v>42796.682476851856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19">
        <f t="shared" si="149"/>
        <v>1.1752499999999999</v>
      </c>
      <c r="P3149">
        <f t="shared" si="150"/>
        <v>110.35211267605634</v>
      </c>
      <c r="Q3149" t="s">
        <v>8322</v>
      </c>
      <c r="R3149" t="s">
        <v>8323</v>
      </c>
      <c r="S3149" s="10">
        <f t="shared" si="151"/>
        <v>41950.011053240742</v>
      </c>
      <c r="T3149" s="12">
        <f t="shared" si="151"/>
        <v>41909.969386574077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19">
        <f t="shared" si="149"/>
        <v>1.3116666666666668</v>
      </c>
      <c r="P3150">
        <f t="shared" si="150"/>
        <v>41.421052631578945</v>
      </c>
      <c r="Q3150" t="s">
        <v>8322</v>
      </c>
      <c r="R3150" t="s">
        <v>8323</v>
      </c>
      <c r="S3150" s="10">
        <f t="shared" si="151"/>
        <v>41913.166666666664</v>
      </c>
      <c r="T3150" s="12">
        <f t="shared" si="151"/>
        <v>41891.665324074071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19">
        <f t="shared" si="149"/>
        <v>1.04</v>
      </c>
      <c r="P3151">
        <f t="shared" si="150"/>
        <v>52</v>
      </c>
      <c r="Q3151" t="s">
        <v>8322</v>
      </c>
      <c r="R3151" t="s">
        <v>8323</v>
      </c>
      <c r="S3151" s="10">
        <f t="shared" si="151"/>
        <v>41250.083333333336</v>
      </c>
      <c r="T3151" s="12">
        <f t="shared" si="151"/>
        <v>41226.017361111109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19">
        <f t="shared" si="149"/>
        <v>1.01</v>
      </c>
      <c r="P3152">
        <f t="shared" si="150"/>
        <v>33.990384615384613</v>
      </c>
      <c r="Q3152" t="s">
        <v>8322</v>
      </c>
      <c r="R3152" t="s">
        <v>8323</v>
      </c>
      <c r="S3152" s="10">
        <f t="shared" si="151"/>
        <v>40568.166666666664</v>
      </c>
      <c r="T3152" s="12">
        <f t="shared" si="151"/>
        <v>40478.263923611114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19">
        <f t="shared" si="149"/>
        <v>1.004</v>
      </c>
      <c r="P3153">
        <f t="shared" si="150"/>
        <v>103.35294117647059</v>
      </c>
      <c r="Q3153" t="s">
        <v>8322</v>
      </c>
      <c r="R3153" t="s">
        <v>8323</v>
      </c>
      <c r="S3153" s="10">
        <f t="shared" si="151"/>
        <v>41892.83997685185</v>
      </c>
      <c r="T3153" s="12">
        <f t="shared" si="151"/>
        <v>41862.83997685185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19">
        <f t="shared" si="149"/>
        <v>1.0595454545454546</v>
      </c>
      <c r="P3154">
        <f t="shared" si="150"/>
        <v>34.791044776119406</v>
      </c>
      <c r="Q3154" t="s">
        <v>8322</v>
      </c>
      <c r="R3154" t="s">
        <v>8323</v>
      </c>
      <c r="S3154" s="10">
        <f t="shared" si="151"/>
        <v>41580.867673611108</v>
      </c>
      <c r="T3154" s="12">
        <f t="shared" si="151"/>
        <v>41550.867673611108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19">
        <f t="shared" si="149"/>
        <v>3.3558333333333334</v>
      </c>
      <c r="P3155">
        <f t="shared" si="150"/>
        <v>41.773858921161825</v>
      </c>
      <c r="Q3155" t="s">
        <v>8322</v>
      </c>
      <c r="R3155" t="s">
        <v>8323</v>
      </c>
      <c r="S3155" s="10">
        <f t="shared" si="151"/>
        <v>40664.207638888889</v>
      </c>
      <c r="T3155" s="12">
        <f t="shared" si="151"/>
        <v>40633.154363425929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19">
        <f t="shared" si="149"/>
        <v>1.1292857142857142</v>
      </c>
      <c r="P3156">
        <f t="shared" si="150"/>
        <v>64.268292682926827</v>
      </c>
      <c r="Q3156" t="s">
        <v>8322</v>
      </c>
      <c r="R3156" t="s">
        <v>8323</v>
      </c>
      <c r="S3156" s="10">
        <f t="shared" si="151"/>
        <v>41000.834004629629</v>
      </c>
      <c r="T3156" s="12">
        <f t="shared" si="151"/>
        <v>40970.875671296293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19">
        <f t="shared" si="149"/>
        <v>1.885046</v>
      </c>
      <c r="P3157">
        <f t="shared" si="150"/>
        <v>31.209370860927152</v>
      </c>
      <c r="Q3157" t="s">
        <v>8322</v>
      </c>
      <c r="R3157" t="s">
        <v>8323</v>
      </c>
      <c r="S3157" s="10">
        <f t="shared" si="151"/>
        <v>41263.499131944445</v>
      </c>
      <c r="T3157" s="12">
        <f t="shared" si="151"/>
        <v>41233.499131944445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19">
        <f t="shared" si="149"/>
        <v>1.0181818181818181</v>
      </c>
      <c r="P3158">
        <f t="shared" si="150"/>
        <v>62.921348314606739</v>
      </c>
      <c r="Q3158" t="s">
        <v>8322</v>
      </c>
      <c r="R3158" t="s">
        <v>8323</v>
      </c>
      <c r="S3158" s="10">
        <f t="shared" si="151"/>
        <v>41061.953055555554</v>
      </c>
      <c r="T3158" s="12">
        <f t="shared" si="151"/>
        <v>41026.953055555554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9">
        <f t="shared" si="149"/>
        <v>1.01</v>
      </c>
      <c r="P3159">
        <f t="shared" si="150"/>
        <v>98.536585365853654</v>
      </c>
      <c r="Q3159" t="s">
        <v>8322</v>
      </c>
      <c r="R3159" t="s">
        <v>8323</v>
      </c>
      <c r="S3159" s="10">
        <f t="shared" si="151"/>
        <v>41839.208333333336</v>
      </c>
      <c r="T3159" s="12">
        <f t="shared" si="151"/>
        <v>41829.788252314815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19">
        <f t="shared" si="149"/>
        <v>1.1399999999999999</v>
      </c>
      <c r="P3160">
        <f t="shared" si="150"/>
        <v>82.608695652173907</v>
      </c>
      <c r="Q3160" t="s">
        <v>8322</v>
      </c>
      <c r="R3160" t="s">
        <v>8323</v>
      </c>
      <c r="S3160" s="10">
        <f t="shared" si="151"/>
        <v>41477.839722222219</v>
      </c>
      <c r="T3160" s="12">
        <f t="shared" si="151"/>
        <v>41447.839722222219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19">
        <f t="shared" si="149"/>
        <v>1.3348133333333334</v>
      </c>
      <c r="P3161">
        <f t="shared" si="150"/>
        <v>38.504230769230773</v>
      </c>
      <c r="Q3161" t="s">
        <v>8322</v>
      </c>
      <c r="R3161" t="s">
        <v>8323</v>
      </c>
      <c r="S3161" s="10">
        <f t="shared" si="151"/>
        <v>40926.958333333336</v>
      </c>
      <c r="T3161" s="12">
        <f t="shared" si="151"/>
        <v>40884.066678240742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19">
        <f t="shared" si="149"/>
        <v>1.0153333333333334</v>
      </c>
      <c r="P3162">
        <f t="shared" si="150"/>
        <v>80.15789473684211</v>
      </c>
      <c r="Q3162" t="s">
        <v>8322</v>
      </c>
      <c r="R3162" t="s">
        <v>8323</v>
      </c>
      <c r="S3162" s="10">
        <f t="shared" si="151"/>
        <v>41864.207638888889</v>
      </c>
      <c r="T3162" s="12">
        <f t="shared" si="151"/>
        <v>41841.26489583333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19">
        <f t="shared" si="149"/>
        <v>1.0509999999999999</v>
      </c>
      <c r="P3163">
        <f t="shared" si="150"/>
        <v>28.405405405405407</v>
      </c>
      <c r="Q3163" t="s">
        <v>8322</v>
      </c>
      <c r="R3163" t="s">
        <v>8323</v>
      </c>
      <c r="S3163" s="10">
        <f t="shared" si="151"/>
        <v>41927.536134259259</v>
      </c>
      <c r="T3163" s="12">
        <f t="shared" si="151"/>
        <v>41897.536134259259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19">
        <f t="shared" si="149"/>
        <v>1.2715000000000001</v>
      </c>
      <c r="P3164">
        <f t="shared" si="150"/>
        <v>80.730158730158735</v>
      </c>
      <c r="Q3164" t="s">
        <v>8322</v>
      </c>
      <c r="R3164" t="s">
        <v>8323</v>
      </c>
      <c r="S3164" s="10">
        <f t="shared" si="151"/>
        <v>41827.083333333336</v>
      </c>
      <c r="T3164" s="12">
        <f t="shared" si="151"/>
        <v>41799.685902777775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19">
        <f t="shared" si="149"/>
        <v>1.1115384615384616</v>
      </c>
      <c r="P3165">
        <f t="shared" si="150"/>
        <v>200.69444444444446</v>
      </c>
      <c r="Q3165" t="s">
        <v>8322</v>
      </c>
      <c r="R3165" t="s">
        <v>8323</v>
      </c>
      <c r="S3165" s="10">
        <f t="shared" si="151"/>
        <v>41805.753761574073</v>
      </c>
      <c r="T3165" s="12">
        <f t="shared" si="151"/>
        <v>41775.753761574073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19">
        <f t="shared" si="149"/>
        <v>1.0676000000000001</v>
      </c>
      <c r="P3166">
        <f t="shared" si="150"/>
        <v>37.591549295774648</v>
      </c>
      <c r="Q3166" t="s">
        <v>8322</v>
      </c>
      <c r="R3166" t="s">
        <v>8323</v>
      </c>
      <c r="S3166" s="10">
        <f t="shared" si="151"/>
        <v>41799.80572916667</v>
      </c>
      <c r="T3166" s="12">
        <f t="shared" si="151"/>
        <v>41766.80572916667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19">
        <f t="shared" si="149"/>
        <v>1.6266666666666667</v>
      </c>
      <c r="P3167">
        <f t="shared" si="150"/>
        <v>58.095238095238095</v>
      </c>
      <c r="Q3167" t="s">
        <v>8322</v>
      </c>
      <c r="R3167" t="s">
        <v>8323</v>
      </c>
      <c r="S3167" s="10">
        <f t="shared" si="151"/>
        <v>40666.165972222225</v>
      </c>
      <c r="T3167" s="12">
        <f t="shared" si="151"/>
        <v>40644.159259259257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19">
        <f t="shared" si="149"/>
        <v>1.6022808571428573</v>
      </c>
      <c r="P3168">
        <f t="shared" si="150"/>
        <v>60.300892473118282</v>
      </c>
      <c r="Q3168" t="s">
        <v>8322</v>
      </c>
      <c r="R3168" t="s">
        <v>8323</v>
      </c>
      <c r="S3168" s="10">
        <f t="shared" si="151"/>
        <v>41969.332638888889</v>
      </c>
      <c r="T3168" s="12">
        <f t="shared" si="151"/>
        <v>41940.69158564815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19">
        <f t="shared" si="149"/>
        <v>1.1616666666666666</v>
      </c>
      <c r="P3169">
        <f t="shared" si="150"/>
        <v>63.363636363636367</v>
      </c>
      <c r="Q3169" t="s">
        <v>8322</v>
      </c>
      <c r="R3169" t="s">
        <v>8323</v>
      </c>
      <c r="S3169" s="10">
        <f t="shared" si="151"/>
        <v>41853.175706018519</v>
      </c>
      <c r="T3169" s="12">
        <f t="shared" si="151"/>
        <v>41839.175706018519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19">
        <f t="shared" si="149"/>
        <v>1.242</v>
      </c>
      <c r="P3170">
        <f t="shared" si="150"/>
        <v>50.901639344262293</v>
      </c>
      <c r="Q3170" t="s">
        <v>8322</v>
      </c>
      <c r="R3170" t="s">
        <v>8323</v>
      </c>
      <c r="S3170" s="10">
        <f t="shared" si="151"/>
        <v>41803.916666666664</v>
      </c>
      <c r="T3170" s="12">
        <f t="shared" si="151"/>
        <v>41772.105937500004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19">
        <f t="shared" si="149"/>
        <v>1.030125</v>
      </c>
      <c r="P3171">
        <f t="shared" si="150"/>
        <v>100.5</v>
      </c>
      <c r="Q3171" t="s">
        <v>8322</v>
      </c>
      <c r="R3171" t="s">
        <v>8323</v>
      </c>
      <c r="S3171" s="10">
        <f t="shared" si="151"/>
        <v>41621.207638888889</v>
      </c>
      <c r="T3171" s="12">
        <f t="shared" si="151"/>
        <v>41591.737974537034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19">
        <f t="shared" si="149"/>
        <v>1.1225000000000001</v>
      </c>
      <c r="P3172">
        <f t="shared" si="150"/>
        <v>31.619718309859156</v>
      </c>
      <c r="Q3172" t="s">
        <v>8322</v>
      </c>
      <c r="R3172" t="s">
        <v>8323</v>
      </c>
      <c r="S3172" s="10">
        <f t="shared" si="151"/>
        <v>41822.166666666664</v>
      </c>
      <c r="T3172" s="12">
        <f t="shared" si="151"/>
        <v>41789.080370370371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19">
        <f t="shared" si="149"/>
        <v>1.0881428571428571</v>
      </c>
      <c r="P3173">
        <f t="shared" si="150"/>
        <v>65.102564102564102</v>
      </c>
      <c r="Q3173" t="s">
        <v>8322</v>
      </c>
      <c r="R3173" t="s">
        <v>8323</v>
      </c>
      <c r="S3173" s="10">
        <f t="shared" si="151"/>
        <v>42496.608310185184</v>
      </c>
      <c r="T3173" s="12">
        <f t="shared" si="151"/>
        <v>42466.608310185184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19">
        <f t="shared" si="149"/>
        <v>1.1499999999999999</v>
      </c>
      <c r="P3174">
        <f t="shared" si="150"/>
        <v>79.310344827586206</v>
      </c>
      <c r="Q3174" t="s">
        <v>8322</v>
      </c>
      <c r="R3174" t="s">
        <v>8323</v>
      </c>
      <c r="S3174" s="10">
        <f t="shared" si="151"/>
        <v>40953.729953703703</v>
      </c>
      <c r="T3174" s="12">
        <f t="shared" si="151"/>
        <v>40923.729953703703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19">
        <f t="shared" si="149"/>
        <v>1.03</v>
      </c>
      <c r="P3175">
        <f t="shared" si="150"/>
        <v>139.18918918918919</v>
      </c>
      <c r="Q3175" t="s">
        <v>8322</v>
      </c>
      <c r="R3175" t="s">
        <v>8323</v>
      </c>
      <c r="S3175" s="10">
        <f t="shared" si="151"/>
        <v>41908.878379629627</v>
      </c>
      <c r="T3175" s="12">
        <f t="shared" si="151"/>
        <v>41878.878379629627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19">
        <f t="shared" si="149"/>
        <v>1.0113333333333334</v>
      </c>
      <c r="P3176">
        <f t="shared" si="150"/>
        <v>131.91304347826087</v>
      </c>
      <c r="Q3176" t="s">
        <v>8322</v>
      </c>
      <c r="R3176" t="s">
        <v>8323</v>
      </c>
      <c r="S3176" s="10">
        <f t="shared" si="151"/>
        <v>41876.864675925928</v>
      </c>
      <c r="T3176" s="12">
        <f t="shared" si="151"/>
        <v>41862.864675925928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19">
        <f t="shared" si="149"/>
        <v>1.0955999999999999</v>
      </c>
      <c r="P3177">
        <f t="shared" si="150"/>
        <v>91.3</v>
      </c>
      <c r="Q3177" t="s">
        <v>8322</v>
      </c>
      <c r="R3177" t="s">
        <v>8323</v>
      </c>
      <c r="S3177" s="10">
        <f t="shared" si="151"/>
        <v>40591.886886574073</v>
      </c>
      <c r="T3177" s="12">
        <f t="shared" si="151"/>
        <v>40531.886886574073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19">
        <f t="shared" si="149"/>
        <v>1.148421052631579</v>
      </c>
      <c r="P3178">
        <f t="shared" si="150"/>
        <v>39.672727272727272</v>
      </c>
      <c r="Q3178" t="s">
        <v>8322</v>
      </c>
      <c r="R3178" t="s">
        <v>8323</v>
      </c>
      <c r="S3178" s="10">
        <f t="shared" si="151"/>
        <v>41504.625</v>
      </c>
      <c r="T3178" s="12">
        <f t="shared" si="151"/>
        <v>41477.930914351848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19">
        <f t="shared" si="149"/>
        <v>1.1739999999999999</v>
      </c>
      <c r="P3179">
        <f t="shared" si="150"/>
        <v>57.549019607843135</v>
      </c>
      <c r="Q3179" t="s">
        <v>8322</v>
      </c>
      <c r="R3179" t="s">
        <v>8323</v>
      </c>
      <c r="S3179" s="10">
        <f t="shared" si="151"/>
        <v>41811.666770833333</v>
      </c>
      <c r="T3179" s="12">
        <f t="shared" si="151"/>
        <v>41781.666770833333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19">
        <f t="shared" si="149"/>
        <v>1.7173333333333334</v>
      </c>
      <c r="P3180">
        <f t="shared" si="150"/>
        <v>33.025641025641029</v>
      </c>
      <c r="Q3180" t="s">
        <v>8322</v>
      </c>
      <c r="R3180" t="s">
        <v>8323</v>
      </c>
      <c r="S3180" s="10">
        <f t="shared" si="151"/>
        <v>41836.605034722219</v>
      </c>
      <c r="T3180" s="12">
        <f t="shared" si="151"/>
        <v>41806.605034722219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19">
        <f t="shared" si="149"/>
        <v>1.1416238095238094</v>
      </c>
      <c r="P3181">
        <f t="shared" si="150"/>
        <v>77.335806451612896</v>
      </c>
      <c r="Q3181" t="s">
        <v>8322</v>
      </c>
      <c r="R3181" t="s">
        <v>8323</v>
      </c>
      <c r="S3181" s="10">
        <f t="shared" si="151"/>
        <v>41400.702210648145</v>
      </c>
      <c r="T3181" s="12">
        <f t="shared" si="151"/>
        <v>41375.702210648145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19">
        <f t="shared" si="149"/>
        <v>1.1975</v>
      </c>
      <c r="P3182">
        <f t="shared" si="150"/>
        <v>31.933333333333334</v>
      </c>
      <c r="Q3182" t="s">
        <v>8322</v>
      </c>
      <c r="R3182" t="s">
        <v>8323</v>
      </c>
      <c r="S3182" s="10">
        <f t="shared" si="151"/>
        <v>41810.412604166668</v>
      </c>
      <c r="T3182" s="12">
        <f t="shared" si="151"/>
        <v>41780.412604166668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19">
        <f t="shared" si="149"/>
        <v>1.0900000000000001</v>
      </c>
      <c r="P3183">
        <f t="shared" si="150"/>
        <v>36.333333333333336</v>
      </c>
      <c r="Q3183" t="s">
        <v>8322</v>
      </c>
      <c r="R3183" t="s">
        <v>8323</v>
      </c>
      <c r="S3183" s="10">
        <f t="shared" si="151"/>
        <v>41805.666666666664</v>
      </c>
      <c r="T3183" s="12">
        <f t="shared" si="151"/>
        <v>41779.310034722221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19">
        <f t="shared" si="149"/>
        <v>1.0088571428571429</v>
      </c>
      <c r="P3184">
        <f t="shared" si="150"/>
        <v>46.768211920529801</v>
      </c>
      <c r="Q3184" t="s">
        <v>8322</v>
      </c>
      <c r="R3184" t="s">
        <v>8323</v>
      </c>
      <c r="S3184" s="10">
        <f t="shared" si="151"/>
        <v>40939.708333333336</v>
      </c>
      <c r="T3184" s="12">
        <f t="shared" si="151"/>
        <v>40883.949317129627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19">
        <f t="shared" si="149"/>
        <v>1.0900000000000001</v>
      </c>
      <c r="P3185">
        <f t="shared" si="150"/>
        <v>40.073529411764703</v>
      </c>
      <c r="Q3185" t="s">
        <v>8322</v>
      </c>
      <c r="R3185" t="s">
        <v>8323</v>
      </c>
      <c r="S3185" s="10">
        <f t="shared" si="151"/>
        <v>41509.79478009259</v>
      </c>
      <c r="T3185" s="12">
        <f t="shared" si="151"/>
        <v>41491.79478009259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19">
        <f t="shared" si="149"/>
        <v>1.0720930232558139</v>
      </c>
      <c r="P3186">
        <f t="shared" si="150"/>
        <v>100.21739130434783</v>
      </c>
      <c r="Q3186" t="s">
        <v>8322</v>
      </c>
      <c r="R3186" t="s">
        <v>8323</v>
      </c>
      <c r="S3186" s="10">
        <f t="shared" si="151"/>
        <v>41821.993414351848</v>
      </c>
      <c r="T3186" s="12">
        <f t="shared" si="151"/>
        <v>41791.993414351848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19">
        <f t="shared" si="149"/>
        <v>1</v>
      </c>
      <c r="P3187">
        <f t="shared" si="150"/>
        <v>41.666666666666664</v>
      </c>
      <c r="Q3187" t="s">
        <v>8322</v>
      </c>
      <c r="R3187" t="s">
        <v>8323</v>
      </c>
      <c r="S3187" s="10">
        <f t="shared" si="151"/>
        <v>41836.977326388893</v>
      </c>
      <c r="T3187" s="12">
        <f t="shared" si="151"/>
        <v>41829.977326388893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19">
        <f t="shared" si="149"/>
        <v>1.0218750000000001</v>
      </c>
      <c r="P3188">
        <f t="shared" si="150"/>
        <v>46.714285714285715</v>
      </c>
      <c r="Q3188" t="s">
        <v>8322</v>
      </c>
      <c r="R3188" t="s">
        <v>8323</v>
      </c>
      <c r="S3188" s="10">
        <f t="shared" si="151"/>
        <v>41898.875</v>
      </c>
      <c r="T3188" s="12">
        <f t="shared" si="151"/>
        <v>41868.924050925925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19">
        <f t="shared" si="149"/>
        <v>1.1629333333333334</v>
      </c>
      <c r="P3189">
        <f t="shared" si="150"/>
        <v>71.491803278688522</v>
      </c>
      <c r="Q3189" t="s">
        <v>8322</v>
      </c>
      <c r="R3189" t="s">
        <v>8323</v>
      </c>
      <c r="S3189" s="10">
        <f t="shared" si="151"/>
        <v>41855.666354166664</v>
      </c>
      <c r="T3189" s="12">
        <f t="shared" si="151"/>
        <v>41835.666354166664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19">
        <f t="shared" si="149"/>
        <v>0.65</v>
      </c>
      <c r="P3190">
        <f t="shared" si="150"/>
        <v>14.444444444444445</v>
      </c>
      <c r="Q3190" t="s">
        <v>8322</v>
      </c>
      <c r="R3190" t="s">
        <v>8364</v>
      </c>
      <c r="S3190" s="10">
        <f t="shared" si="151"/>
        <v>42165.415532407409</v>
      </c>
      <c r="T3190" s="12">
        <f t="shared" si="151"/>
        <v>42144.415532407409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19">
        <f t="shared" si="149"/>
        <v>0.12327272727272727</v>
      </c>
      <c r="P3191">
        <f t="shared" si="150"/>
        <v>356.84210526315792</v>
      </c>
      <c r="Q3191" t="s">
        <v>8322</v>
      </c>
      <c r="R3191" t="s">
        <v>8364</v>
      </c>
      <c r="S3191" s="10">
        <f t="shared" si="151"/>
        <v>42148.346435185187</v>
      </c>
      <c r="T3191" s="12">
        <f t="shared" si="151"/>
        <v>42118.346435185187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19">
        <f t="shared" si="149"/>
        <v>0</v>
      </c>
      <c r="P3192" t="e">
        <f t="shared" si="150"/>
        <v>#DIV/0!</v>
      </c>
      <c r="Q3192" t="s">
        <v>8322</v>
      </c>
      <c r="R3192" t="s">
        <v>8364</v>
      </c>
      <c r="S3192" s="10">
        <f t="shared" si="151"/>
        <v>42713.192997685182</v>
      </c>
      <c r="T3192" s="12">
        <f t="shared" si="151"/>
        <v>42683.151331018518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19">
        <f t="shared" si="149"/>
        <v>4.0266666666666666E-2</v>
      </c>
      <c r="P3193">
        <f t="shared" si="150"/>
        <v>37.75</v>
      </c>
      <c r="Q3193" t="s">
        <v>8322</v>
      </c>
      <c r="R3193" t="s">
        <v>8364</v>
      </c>
      <c r="S3193" s="10">
        <f t="shared" si="151"/>
        <v>42598.755428240736</v>
      </c>
      <c r="T3193" s="12">
        <f t="shared" si="151"/>
        <v>42538.755428240736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19">
        <f t="shared" si="149"/>
        <v>1.0200000000000001E-2</v>
      </c>
      <c r="P3194">
        <f t="shared" si="150"/>
        <v>12.75</v>
      </c>
      <c r="Q3194" t="s">
        <v>8322</v>
      </c>
      <c r="R3194" t="s">
        <v>8364</v>
      </c>
      <c r="S3194" s="10">
        <f t="shared" si="151"/>
        <v>42063.916666666672</v>
      </c>
      <c r="T3194" s="12">
        <f t="shared" si="151"/>
        <v>42018.94049768518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19">
        <f t="shared" si="149"/>
        <v>0.1174</v>
      </c>
      <c r="P3195">
        <f t="shared" si="150"/>
        <v>24.458333333333332</v>
      </c>
      <c r="Q3195" t="s">
        <v>8322</v>
      </c>
      <c r="R3195" t="s">
        <v>8364</v>
      </c>
      <c r="S3195" s="10">
        <f t="shared" si="151"/>
        <v>42055.968240740738</v>
      </c>
      <c r="T3195" s="12">
        <f t="shared" si="151"/>
        <v>42010.968240740738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19">
        <f t="shared" si="149"/>
        <v>0</v>
      </c>
      <c r="P3196" t="e">
        <f t="shared" si="150"/>
        <v>#DIV/0!</v>
      </c>
      <c r="Q3196" t="s">
        <v>8322</v>
      </c>
      <c r="R3196" t="s">
        <v>8364</v>
      </c>
      <c r="S3196" s="10">
        <f t="shared" si="151"/>
        <v>42212.062476851846</v>
      </c>
      <c r="T3196" s="12">
        <f t="shared" si="151"/>
        <v>42182.062476851846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19">
        <f t="shared" si="149"/>
        <v>0.59142857142857141</v>
      </c>
      <c r="P3197">
        <f t="shared" si="150"/>
        <v>53.07692307692308</v>
      </c>
      <c r="Q3197" t="s">
        <v>8322</v>
      </c>
      <c r="R3197" t="s">
        <v>8364</v>
      </c>
      <c r="S3197" s="10">
        <f t="shared" si="151"/>
        <v>42047.594236111108</v>
      </c>
      <c r="T3197" s="12">
        <f t="shared" si="151"/>
        <v>42017.594236111108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19">
        <f t="shared" si="149"/>
        <v>5.9999999999999995E-4</v>
      </c>
      <c r="P3198">
        <f t="shared" si="150"/>
        <v>300</v>
      </c>
      <c r="Q3198" t="s">
        <v>8322</v>
      </c>
      <c r="R3198" t="s">
        <v>8364</v>
      </c>
      <c r="S3198" s="10">
        <f t="shared" si="151"/>
        <v>42217.583333333328</v>
      </c>
      <c r="T3198" s="12">
        <f t="shared" si="151"/>
        <v>42157.598090277781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19">
        <f t="shared" si="149"/>
        <v>0.1145</v>
      </c>
      <c r="P3199">
        <f t="shared" si="150"/>
        <v>286.25</v>
      </c>
      <c r="Q3199" t="s">
        <v>8322</v>
      </c>
      <c r="R3199" t="s">
        <v>8364</v>
      </c>
      <c r="S3199" s="10">
        <f t="shared" si="151"/>
        <v>42039.493263888886</v>
      </c>
      <c r="T3199" s="12">
        <f t="shared" si="151"/>
        <v>42009.493263888886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19">
        <f t="shared" si="149"/>
        <v>3.6666666666666666E-3</v>
      </c>
      <c r="P3200">
        <f t="shared" si="150"/>
        <v>36.666666666666664</v>
      </c>
      <c r="Q3200" t="s">
        <v>8322</v>
      </c>
      <c r="R3200" t="s">
        <v>8364</v>
      </c>
      <c r="S3200" s="10">
        <f t="shared" si="151"/>
        <v>42051.424502314811</v>
      </c>
      <c r="T3200" s="12">
        <f t="shared" si="151"/>
        <v>42013.424502314811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19">
        <f t="shared" si="149"/>
        <v>0.52159999999999995</v>
      </c>
      <c r="P3201">
        <f t="shared" si="150"/>
        <v>49.20754716981132</v>
      </c>
      <c r="Q3201" t="s">
        <v>8322</v>
      </c>
      <c r="R3201" t="s">
        <v>8364</v>
      </c>
      <c r="S3201" s="10">
        <f t="shared" si="151"/>
        <v>41888.875</v>
      </c>
      <c r="T3201" s="12">
        <f t="shared" si="151"/>
        <v>41858.761782407404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19">
        <f t="shared" si="149"/>
        <v>2.0000000000000002E-5</v>
      </c>
      <c r="P3202">
        <f t="shared" si="150"/>
        <v>1</v>
      </c>
      <c r="Q3202" t="s">
        <v>8322</v>
      </c>
      <c r="R3202" t="s">
        <v>8364</v>
      </c>
      <c r="S3202" s="10">
        <f t="shared" si="151"/>
        <v>42490.231944444444</v>
      </c>
      <c r="T3202" s="12">
        <f t="shared" si="151"/>
        <v>42460.320613425924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19">
        <f t="shared" ref="O3203:O3266" si="152">E3203/D3203</f>
        <v>1.2500000000000001E-2</v>
      </c>
      <c r="P3203">
        <f t="shared" ref="P3203:P3266" si="153">E3203/L3203</f>
        <v>12.5</v>
      </c>
      <c r="Q3203" t="s">
        <v>8322</v>
      </c>
      <c r="R3203" t="s">
        <v>8364</v>
      </c>
      <c r="S3203" s="10">
        <f t="shared" ref="S3203:T3266" si="154">(((I3203/60)/60)/24)+DATE(1970,1,1)</f>
        <v>41882.767094907409</v>
      </c>
      <c r="T3203" s="12">
        <f t="shared" si="154"/>
        <v>41861.767094907409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19">
        <f t="shared" si="152"/>
        <v>0.54520000000000002</v>
      </c>
      <c r="P3204">
        <f t="shared" si="153"/>
        <v>109.04</v>
      </c>
      <c r="Q3204" t="s">
        <v>8322</v>
      </c>
      <c r="R3204" t="s">
        <v>8364</v>
      </c>
      <c r="S3204" s="10">
        <f t="shared" si="154"/>
        <v>42352.249305555553</v>
      </c>
      <c r="T3204" s="12">
        <f t="shared" si="154"/>
        <v>42293.853541666671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19">
        <f t="shared" si="152"/>
        <v>0.25</v>
      </c>
      <c r="P3205">
        <f t="shared" si="153"/>
        <v>41.666666666666664</v>
      </c>
      <c r="Q3205" t="s">
        <v>8322</v>
      </c>
      <c r="R3205" t="s">
        <v>8364</v>
      </c>
      <c r="S3205" s="10">
        <f t="shared" si="154"/>
        <v>42272.988680555558</v>
      </c>
      <c r="T3205" s="12">
        <f t="shared" si="154"/>
        <v>42242.988680555558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19">
        <f t="shared" si="152"/>
        <v>0</v>
      </c>
      <c r="P3206" t="e">
        <f t="shared" si="153"/>
        <v>#DIV/0!</v>
      </c>
      <c r="Q3206" t="s">
        <v>8322</v>
      </c>
      <c r="R3206" t="s">
        <v>8364</v>
      </c>
      <c r="S3206" s="10">
        <f t="shared" si="154"/>
        <v>42202.676388888889</v>
      </c>
      <c r="T3206" s="12">
        <f t="shared" si="154"/>
        <v>42172.686099537037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19">
        <f t="shared" si="152"/>
        <v>3.4125000000000003E-2</v>
      </c>
      <c r="P3207">
        <f t="shared" si="153"/>
        <v>22.75</v>
      </c>
      <c r="Q3207" t="s">
        <v>8322</v>
      </c>
      <c r="R3207" t="s">
        <v>8364</v>
      </c>
      <c r="S3207" s="10">
        <f t="shared" si="154"/>
        <v>42125.374675925923</v>
      </c>
      <c r="T3207" s="12">
        <f t="shared" si="154"/>
        <v>42095.374675925923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19">
        <f t="shared" si="152"/>
        <v>0</v>
      </c>
      <c r="P3208" t="e">
        <f t="shared" si="153"/>
        <v>#DIV/0!</v>
      </c>
      <c r="Q3208" t="s">
        <v>8322</v>
      </c>
      <c r="R3208" t="s">
        <v>8364</v>
      </c>
      <c r="S3208" s="10">
        <f t="shared" si="154"/>
        <v>42266.276053240741</v>
      </c>
      <c r="T3208" s="12">
        <f t="shared" si="154"/>
        <v>42236.276053240741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19">
        <f t="shared" si="152"/>
        <v>0.46363636363636362</v>
      </c>
      <c r="P3209">
        <f t="shared" si="153"/>
        <v>70.833333333333329</v>
      </c>
      <c r="Q3209" t="s">
        <v>8322</v>
      </c>
      <c r="R3209" t="s">
        <v>8364</v>
      </c>
      <c r="S3209" s="10">
        <f t="shared" si="154"/>
        <v>42117.236192129625</v>
      </c>
      <c r="T3209" s="12">
        <f t="shared" si="154"/>
        <v>42057.277858796297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19">
        <f t="shared" si="152"/>
        <v>1.0349999999999999</v>
      </c>
      <c r="P3210">
        <f t="shared" si="153"/>
        <v>63.109756097560975</v>
      </c>
      <c r="Q3210" t="s">
        <v>8322</v>
      </c>
      <c r="R3210" t="s">
        <v>8323</v>
      </c>
      <c r="S3210" s="10">
        <f t="shared" si="154"/>
        <v>41848.605057870373</v>
      </c>
      <c r="T3210" s="12">
        <f t="shared" si="154"/>
        <v>41827.605057870373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19">
        <f t="shared" si="152"/>
        <v>1.1932315789473684</v>
      </c>
      <c r="P3211">
        <f t="shared" si="153"/>
        <v>50.157964601769912</v>
      </c>
      <c r="Q3211" t="s">
        <v>8322</v>
      </c>
      <c r="R3211" t="s">
        <v>8323</v>
      </c>
      <c r="S3211" s="10">
        <f t="shared" si="154"/>
        <v>41810.958333333336</v>
      </c>
      <c r="T3211" s="12">
        <f t="shared" si="154"/>
        <v>41778.637245370373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19">
        <f t="shared" si="152"/>
        <v>1.2576666666666667</v>
      </c>
      <c r="P3212">
        <f t="shared" si="153"/>
        <v>62.883333333333333</v>
      </c>
      <c r="Q3212" t="s">
        <v>8322</v>
      </c>
      <c r="R3212" t="s">
        <v>8323</v>
      </c>
      <c r="S3212" s="10">
        <f t="shared" si="154"/>
        <v>41061.165972222225</v>
      </c>
      <c r="T3212" s="12">
        <f t="shared" si="154"/>
        <v>41013.936562499999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19">
        <f t="shared" si="152"/>
        <v>1.1974347826086957</v>
      </c>
      <c r="P3213">
        <f t="shared" si="153"/>
        <v>85.531055900621112</v>
      </c>
      <c r="Q3213" t="s">
        <v>8322</v>
      </c>
      <c r="R3213" t="s">
        <v>8323</v>
      </c>
      <c r="S3213" s="10">
        <f t="shared" si="154"/>
        <v>41866.083333333336</v>
      </c>
      <c r="T3213" s="12">
        <f t="shared" si="154"/>
        <v>41834.586574074077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19">
        <f t="shared" si="152"/>
        <v>1.2625</v>
      </c>
      <c r="P3214">
        <f t="shared" si="153"/>
        <v>53.723404255319146</v>
      </c>
      <c r="Q3214" t="s">
        <v>8322</v>
      </c>
      <c r="R3214" t="s">
        <v>8323</v>
      </c>
      <c r="S3214" s="10">
        <f t="shared" si="154"/>
        <v>41859.795729166668</v>
      </c>
      <c r="T3214" s="12">
        <f t="shared" si="154"/>
        <v>41829.795729166668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19">
        <f t="shared" si="152"/>
        <v>1.0011666666666668</v>
      </c>
      <c r="P3215">
        <f t="shared" si="153"/>
        <v>127.80851063829788</v>
      </c>
      <c r="Q3215" t="s">
        <v>8322</v>
      </c>
      <c r="R3215" t="s">
        <v>8323</v>
      </c>
      <c r="S3215" s="10">
        <f t="shared" si="154"/>
        <v>42211.763414351852</v>
      </c>
      <c r="T3215" s="12">
        <f t="shared" si="154"/>
        <v>42171.763414351852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19">
        <f t="shared" si="152"/>
        <v>1.0213333333333334</v>
      </c>
      <c r="P3216">
        <f t="shared" si="153"/>
        <v>106.57391304347826</v>
      </c>
      <c r="Q3216" t="s">
        <v>8322</v>
      </c>
      <c r="R3216" t="s">
        <v>8323</v>
      </c>
      <c r="S3216" s="10">
        <f t="shared" si="154"/>
        <v>42374.996527777781</v>
      </c>
      <c r="T3216" s="12">
        <f t="shared" si="154"/>
        <v>42337.792511574073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19">
        <f t="shared" si="152"/>
        <v>1.0035142857142858</v>
      </c>
      <c r="P3217">
        <f t="shared" si="153"/>
        <v>262.11194029850748</v>
      </c>
      <c r="Q3217" t="s">
        <v>8322</v>
      </c>
      <c r="R3217" t="s">
        <v>8323</v>
      </c>
      <c r="S3217" s="10">
        <f t="shared" si="154"/>
        <v>42257.165972222225</v>
      </c>
      <c r="T3217" s="12">
        <f t="shared" si="154"/>
        <v>42219.665173611109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19">
        <f t="shared" si="152"/>
        <v>1.0004999999999999</v>
      </c>
      <c r="P3218">
        <f t="shared" si="153"/>
        <v>57.171428571428571</v>
      </c>
      <c r="Q3218" t="s">
        <v>8322</v>
      </c>
      <c r="R3218" t="s">
        <v>8323</v>
      </c>
      <c r="S3218" s="10">
        <f t="shared" si="154"/>
        <v>42196.604166666672</v>
      </c>
      <c r="T3218" s="12">
        <f t="shared" si="154"/>
        <v>42165.462627314817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19">
        <f t="shared" si="152"/>
        <v>1.1602222222222223</v>
      </c>
      <c r="P3219">
        <f t="shared" si="153"/>
        <v>50.20192307692308</v>
      </c>
      <c r="Q3219" t="s">
        <v>8322</v>
      </c>
      <c r="R3219" t="s">
        <v>8323</v>
      </c>
      <c r="S3219" s="10">
        <f t="shared" si="154"/>
        <v>42678.546111111107</v>
      </c>
      <c r="T3219" s="12">
        <f t="shared" si="154"/>
        <v>42648.546111111107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19">
        <f t="shared" si="152"/>
        <v>1.0209999999999999</v>
      </c>
      <c r="P3220">
        <f t="shared" si="153"/>
        <v>66.586956521739125</v>
      </c>
      <c r="Q3220" t="s">
        <v>8322</v>
      </c>
      <c r="R3220" t="s">
        <v>8323</v>
      </c>
      <c r="S3220" s="10">
        <f t="shared" si="154"/>
        <v>42004</v>
      </c>
      <c r="T3220" s="12">
        <f t="shared" si="154"/>
        <v>41971.002152777779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19">
        <f t="shared" si="152"/>
        <v>1.0011000000000001</v>
      </c>
      <c r="P3221">
        <f t="shared" si="153"/>
        <v>168.25210084033614</v>
      </c>
      <c r="Q3221" t="s">
        <v>8322</v>
      </c>
      <c r="R3221" t="s">
        <v>8323</v>
      </c>
      <c r="S3221" s="10">
        <f t="shared" si="154"/>
        <v>42085.941516203704</v>
      </c>
      <c r="T3221" s="12">
        <f t="shared" si="154"/>
        <v>42050.983182870375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19">
        <f t="shared" si="152"/>
        <v>1.0084</v>
      </c>
      <c r="P3222">
        <f t="shared" si="153"/>
        <v>256.37288135593218</v>
      </c>
      <c r="Q3222" t="s">
        <v>8322</v>
      </c>
      <c r="R3222" t="s">
        <v>8323</v>
      </c>
      <c r="S3222" s="10">
        <f t="shared" si="154"/>
        <v>42806.875</v>
      </c>
      <c r="T3222" s="12">
        <f t="shared" si="154"/>
        <v>42772.833379629628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19">
        <f t="shared" si="152"/>
        <v>1.0342499999999999</v>
      </c>
      <c r="P3223">
        <f t="shared" si="153"/>
        <v>36.610619469026545</v>
      </c>
      <c r="Q3223" t="s">
        <v>8322</v>
      </c>
      <c r="R3223" t="s">
        <v>8323</v>
      </c>
      <c r="S3223" s="10">
        <f t="shared" si="154"/>
        <v>42190.696793981479</v>
      </c>
      <c r="T3223" s="12">
        <f t="shared" si="154"/>
        <v>42155.696793981479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19">
        <f t="shared" si="152"/>
        <v>1.248</v>
      </c>
      <c r="P3224">
        <f t="shared" si="153"/>
        <v>37.142857142857146</v>
      </c>
      <c r="Q3224" t="s">
        <v>8322</v>
      </c>
      <c r="R3224" t="s">
        <v>8323</v>
      </c>
      <c r="S3224" s="10">
        <f t="shared" si="154"/>
        <v>42301.895138888889</v>
      </c>
      <c r="T3224" s="12">
        <f t="shared" si="154"/>
        <v>42270.582141203704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19">
        <f t="shared" si="152"/>
        <v>1.0951612903225807</v>
      </c>
      <c r="P3225">
        <f t="shared" si="153"/>
        <v>45.878378378378379</v>
      </c>
      <c r="Q3225" t="s">
        <v>8322</v>
      </c>
      <c r="R3225" t="s">
        <v>8323</v>
      </c>
      <c r="S3225" s="10">
        <f t="shared" si="154"/>
        <v>42236.835370370376</v>
      </c>
      <c r="T3225" s="12">
        <f t="shared" si="154"/>
        <v>42206.835370370376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19">
        <f t="shared" si="152"/>
        <v>1.0203333333333333</v>
      </c>
      <c r="P3226">
        <f t="shared" si="153"/>
        <v>141.71296296296296</v>
      </c>
      <c r="Q3226" t="s">
        <v>8322</v>
      </c>
      <c r="R3226" t="s">
        <v>8323</v>
      </c>
      <c r="S3226" s="10">
        <f t="shared" si="154"/>
        <v>42745.208333333328</v>
      </c>
      <c r="T3226" s="12">
        <f t="shared" si="154"/>
        <v>42697.850844907407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19">
        <f t="shared" si="152"/>
        <v>1.0235000000000001</v>
      </c>
      <c r="P3227">
        <f t="shared" si="153"/>
        <v>52.487179487179489</v>
      </c>
      <c r="Q3227" t="s">
        <v>8322</v>
      </c>
      <c r="R3227" t="s">
        <v>8323</v>
      </c>
      <c r="S3227" s="10">
        <f t="shared" si="154"/>
        <v>42524.875</v>
      </c>
      <c r="T3227" s="12">
        <f t="shared" si="154"/>
        <v>42503.559467592597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19">
        <f t="shared" si="152"/>
        <v>1.0416666666666667</v>
      </c>
      <c r="P3228">
        <f t="shared" si="153"/>
        <v>59.523809523809526</v>
      </c>
      <c r="Q3228" t="s">
        <v>8322</v>
      </c>
      <c r="R3228" t="s">
        <v>8323</v>
      </c>
      <c r="S3228" s="10">
        <f t="shared" si="154"/>
        <v>42307.583472222221</v>
      </c>
      <c r="T3228" s="12">
        <f t="shared" si="154"/>
        <v>42277.583472222221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19">
        <f t="shared" si="152"/>
        <v>1.25</v>
      </c>
      <c r="P3229">
        <f t="shared" si="153"/>
        <v>50</v>
      </c>
      <c r="Q3229" t="s">
        <v>8322</v>
      </c>
      <c r="R3229" t="s">
        <v>8323</v>
      </c>
      <c r="S3229" s="10">
        <f t="shared" si="154"/>
        <v>42752.882361111115</v>
      </c>
      <c r="T3229" s="12">
        <f t="shared" si="154"/>
        <v>42722.882361111115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19">
        <f t="shared" si="152"/>
        <v>1.0234285714285714</v>
      </c>
      <c r="P3230">
        <f t="shared" si="153"/>
        <v>193.62162162162161</v>
      </c>
      <c r="Q3230" t="s">
        <v>8322</v>
      </c>
      <c r="R3230" t="s">
        <v>8323</v>
      </c>
      <c r="S3230" s="10">
        <f t="shared" si="154"/>
        <v>42355.207638888889</v>
      </c>
      <c r="T3230" s="12">
        <f t="shared" si="154"/>
        <v>42323.70930555556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19">
        <f t="shared" si="152"/>
        <v>1.0786500000000001</v>
      </c>
      <c r="P3231">
        <f t="shared" si="153"/>
        <v>106.79702970297029</v>
      </c>
      <c r="Q3231" t="s">
        <v>8322</v>
      </c>
      <c r="R3231" t="s">
        <v>8323</v>
      </c>
      <c r="S3231" s="10">
        <f t="shared" si="154"/>
        <v>41963.333310185189</v>
      </c>
      <c r="T3231" s="12">
        <f t="shared" si="154"/>
        <v>41933.291643518518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19">
        <f t="shared" si="152"/>
        <v>1.0988461538461538</v>
      </c>
      <c r="P3232">
        <f t="shared" si="153"/>
        <v>77.21621621621621</v>
      </c>
      <c r="Q3232" t="s">
        <v>8322</v>
      </c>
      <c r="R3232" t="s">
        <v>8323</v>
      </c>
      <c r="S3232" s="10">
        <f t="shared" si="154"/>
        <v>41913.165972222225</v>
      </c>
      <c r="T3232" s="12">
        <f t="shared" si="154"/>
        <v>41898.168125000004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19">
        <f t="shared" si="152"/>
        <v>1.61</v>
      </c>
      <c r="P3233">
        <f t="shared" si="153"/>
        <v>57.5</v>
      </c>
      <c r="Q3233" t="s">
        <v>8322</v>
      </c>
      <c r="R3233" t="s">
        <v>8323</v>
      </c>
      <c r="S3233" s="10">
        <f t="shared" si="154"/>
        <v>42476.943831018521</v>
      </c>
      <c r="T3233" s="12">
        <f t="shared" si="154"/>
        <v>42446.943831018521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19">
        <f t="shared" si="152"/>
        <v>1.3120000000000001</v>
      </c>
      <c r="P3234">
        <f t="shared" si="153"/>
        <v>50.46153846153846</v>
      </c>
      <c r="Q3234" t="s">
        <v>8322</v>
      </c>
      <c r="R3234" t="s">
        <v>8323</v>
      </c>
      <c r="S3234" s="10">
        <f t="shared" si="154"/>
        <v>42494.165972222225</v>
      </c>
      <c r="T3234" s="12">
        <f t="shared" si="154"/>
        <v>42463.81385416667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19">
        <f t="shared" si="152"/>
        <v>1.1879999999999999</v>
      </c>
      <c r="P3235">
        <f t="shared" si="153"/>
        <v>97.377049180327873</v>
      </c>
      <c r="Q3235" t="s">
        <v>8322</v>
      </c>
      <c r="R3235" t="s">
        <v>8323</v>
      </c>
      <c r="S3235" s="10">
        <f t="shared" si="154"/>
        <v>42796.805034722223</v>
      </c>
      <c r="T3235" s="12">
        <f t="shared" si="154"/>
        <v>42766.805034722223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19">
        <f t="shared" si="152"/>
        <v>1.0039275000000001</v>
      </c>
      <c r="P3236">
        <f t="shared" si="153"/>
        <v>34.91921739130435</v>
      </c>
      <c r="Q3236" t="s">
        <v>8322</v>
      </c>
      <c r="R3236" t="s">
        <v>8323</v>
      </c>
      <c r="S3236" s="10">
        <f t="shared" si="154"/>
        <v>42767.979861111111</v>
      </c>
      <c r="T3236" s="12">
        <f t="shared" si="154"/>
        <v>42734.789444444439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19">
        <f t="shared" si="152"/>
        <v>1.0320666666666667</v>
      </c>
      <c r="P3237">
        <f t="shared" si="153"/>
        <v>85.530386740331494</v>
      </c>
      <c r="Q3237" t="s">
        <v>8322</v>
      </c>
      <c r="R3237" t="s">
        <v>8323</v>
      </c>
      <c r="S3237" s="10">
        <f t="shared" si="154"/>
        <v>42552.347812499997</v>
      </c>
      <c r="T3237" s="12">
        <f t="shared" si="154"/>
        <v>42522.347812499997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19">
        <f t="shared" si="152"/>
        <v>1.006</v>
      </c>
      <c r="P3238">
        <f t="shared" si="153"/>
        <v>182.90909090909091</v>
      </c>
      <c r="Q3238" t="s">
        <v>8322</v>
      </c>
      <c r="R3238" t="s">
        <v>8323</v>
      </c>
      <c r="S3238" s="10">
        <f t="shared" si="154"/>
        <v>42732.917048611111</v>
      </c>
      <c r="T3238" s="12">
        <f t="shared" si="154"/>
        <v>42702.917048611111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19">
        <f t="shared" si="152"/>
        <v>1.0078754285714286</v>
      </c>
      <c r="P3239">
        <f t="shared" si="153"/>
        <v>131.13620817843866</v>
      </c>
      <c r="Q3239" t="s">
        <v>8322</v>
      </c>
      <c r="R3239" t="s">
        <v>8323</v>
      </c>
      <c r="S3239" s="10">
        <f t="shared" si="154"/>
        <v>42276.165972222225</v>
      </c>
      <c r="T3239" s="12">
        <f t="shared" si="154"/>
        <v>42252.474351851852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19">
        <f t="shared" si="152"/>
        <v>1.1232142857142857</v>
      </c>
      <c r="P3240">
        <f t="shared" si="153"/>
        <v>39.810126582278478</v>
      </c>
      <c r="Q3240" t="s">
        <v>8322</v>
      </c>
      <c r="R3240" t="s">
        <v>8323</v>
      </c>
      <c r="S3240" s="10">
        <f t="shared" si="154"/>
        <v>42186.510393518518</v>
      </c>
      <c r="T3240" s="12">
        <f t="shared" si="154"/>
        <v>42156.510393518518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19">
        <f t="shared" si="152"/>
        <v>1.0591914022517912</v>
      </c>
      <c r="P3241">
        <f t="shared" si="153"/>
        <v>59.701730769230764</v>
      </c>
      <c r="Q3241" t="s">
        <v>8322</v>
      </c>
      <c r="R3241" t="s">
        <v>8323</v>
      </c>
      <c r="S3241" s="10">
        <f t="shared" si="154"/>
        <v>42302.999305555553</v>
      </c>
      <c r="T3241" s="12">
        <f t="shared" si="154"/>
        <v>42278.089039351849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19">
        <f t="shared" si="152"/>
        <v>1.0056666666666667</v>
      </c>
      <c r="P3242">
        <f t="shared" si="153"/>
        <v>88.735294117647058</v>
      </c>
      <c r="Q3242" t="s">
        <v>8322</v>
      </c>
      <c r="R3242" t="s">
        <v>8323</v>
      </c>
      <c r="S3242" s="10">
        <f t="shared" si="154"/>
        <v>42782.958333333328</v>
      </c>
      <c r="T3242" s="12">
        <f t="shared" si="154"/>
        <v>42754.693842592591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19">
        <f t="shared" si="152"/>
        <v>1.1530588235294117</v>
      </c>
      <c r="P3243">
        <f t="shared" si="153"/>
        <v>58.688622754491021</v>
      </c>
      <c r="Q3243" t="s">
        <v>8322</v>
      </c>
      <c r="R3243" t="s">
        <v>8323</v>
      </c>
      <c r="S3243" s="10">
        <f t="shared" si="154"/>
        <v>41926.290972222225</v>
      </c>
      <c r="T3243" s="12">
        <f t="shared" si="154"/>
        <v>41893.324884259258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19">
        <f t="shared" si="152"/>
        <v>1.273042</v>
      </c>
      <c r="P3244">
        <f t="shared" si="153"/>
        <v>69.56513661202186</v>
      </c>
      <c r="Q3244" t="s">
        <v>8322</v>
      </c>
      <c r="R3244" t="s">
        <v>8323</v>
      </c>
      <c r="S3244" s="10">
        <f t="shared" si="154"/>
        <v>41901.755694444444</v>
      </c>
      <c r="T3244" s="12">
        <f t="shared" si="154"/>
        <v>41871.755694444444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19">
        <f t="shared" si="152"/>
        <v>1.028375</v>
      </c>
      <c r="P3245">
        <f t="shared" si="153"/>
        <v>115.87323943661971</v>
      </c>
      <c r="Q3245" t="s">
        <v>8322</v>
      </c>
      <c r="R3245" t="s">
        <v>8323</v>
      </c>
      <c r="S3245" s="10">
        <f t="shared" si="154"/>
        <v>42286</v>
      </c>
      <c r="T3245" s="12">
        <f t="shared" si="154"/>
        <v>42262.096782407403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19">
        <f t="shared" si="152"/>
        <v>1.0293749999999999</v>
      </c>
      <c r="P3246">
        <f t="shared" si="153"/>
        <v>23.869565217391305</v>
      </c>
      <c r="Q3246" t="s">
        <v>8322</v>
      </c>
      <c r="R3246" t="s">
        <v>8323</v>
      </c>
      <c r="S3246" s="10">
        <f t="shared" si="154"/>
        <v>42705.735902777778</v>
      </c>
      <c r="T3246" s="12">
        <f t="shared" si="154"/>
        <v>42675.694236111114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19">
        <f t="shared" si="152"/>
        <v>1.043047619047619</v>
      </c>
      <c r="P3247">
        <f t="shared" si="153"/>
        <v>81.125925925925927</v>
      </c>
      <c r="Q3247" t="s">
        <v>8322</v>
      </c>
      <c r="R3247" t="s">
        <v>8323</v>
      </c>
      <c r="S3247" s="10">
        <f t="shared" si="154"/>
        <v>42167.083333333328</v>
      </c>
      <c r="T3247" s="12">
        <f t="shared" si="154"/>
        <v>42135.60020833333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19">
        <f t="shared" si="152"/>
        <v>1.1122000000000001</v>
      </c>
      <c r="P3248">
        <f t="shared" si="153"/>
        <v>57.626943005181346</v>
      </c>
      <c r="Q3248" t="s">
        <v>8322</v>
      </c>
      <c r="R3248" t="s">
        <v>8323</v>
      </c>
      <c r="S3248" s="10">
        <f t="shared" si="154"/>
        <v>42259.165972222225</v>
      </c>
      <c r="T3248" s="12">
        <f t="shared" si="154"/>
        <v>42230.472222222219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19">
        <f t="shared" si="152"/>
        <v>1.0586</v>
      </c>
      <c r="P3249">
        <f t="shared" si="153"/>
        <v>46.429824561403507</v>
      </c>
      <c r="Q3249" t="s">
        <v>8322</v>
      </c>
      <c r="R3249" t="s">
        <v>8323</v>
      </c>
      <c r="S3249" s="10">
        <f t="shared" si="154"/>
        <v>42197.434166666666</v>
      </c>
      <c r="T3249" s="12">
        <f t="shared" si="154"/>
        <v>42167.434166666666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19">
        <f t="shared" si="152"/>
        <v>1.0079166666666666</v>
      </c>
      <c r="P3250">
        <f t="shared" si="153"/>
        <v>60.475000000000001</v>
      </c>
      <c r="Q3250" t="s">
        <v>8322</v>
      </c>
      <c r="R3250" t="s">
        <v>8323</v>
      </c>
      <c r="S3250" s="10">
        <f t="shared" si="154"/>
        <v>42098.846724537041</v>
      </c>
      <c r="T3250" s="12">
        <f t="shared" si="154"/>
        <v>42068.888391203705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19">
        <f t="shared" si="152"/>
        <v>1.0492727272727274</v>
      </c>
      <c r="P3251">
        <f t="shared" si="153"/>
        <v>65.579545454545453</v>
      </c>
      <c r="Q3251" t="s">
        <v>8322</v>
      </c>
      <c r="R3251" t="s">
        <v>8323</v>
      </c>
      <c r="S3251" s="10">
        <f t="shared" si="154"/>
        <v>42175.746689814812</v>
      </c>
      <c r="T3251" s="12">
        <f t="shared" si="154"/>
        <v>42145.746689814812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19">
        <f t="shared" si="152"/>
        <v>1.01552</v>
      </c>
      <c r="P3252">
        <f t="shared" si="153"/>
        <v>119.1924882629108</v>
      </c>
      <c r="Q3252" t="s">
        <v>8322</v>
      </c>
      <c r="R3252" t="s">
        <v>8323</v>
      </c>
      <c r="S3252" s="10">
        <f t="shared" si="154"/>
        <v>41948.783842592595</v>
      </c>
      <c r="T3252" s="12">
        <f t="shared" si="154"/>
        <v>41918.742175925923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19">
        <f t="shared" si="152"/>
        <v>1.1073333333333333</v>
      </c>
      <c r="P3253">
        <f t="shared" si="153"/>
        <v>83.05</v>
      </c>
      <c r="Q3253" t="s">
        <v>8322</v>
      </c>
      <c r="R3253" t="s">
        <v>8323</v>
      </c>
      <c r="S3253" s="10">
        <f t="shared" si="154"/>
        <v>42176.731087962966</v>
      </c>
      <c r="T3253" s="12">
        <f t="shared" si="154"/>
        <v>42146.731087962966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19">
        <f t="shared" si="152"/>
        <v>1.2782222222222221</v>
      </c>
      <c r="P3254">
        <f t="shared" si="153"/>
        <v>57.52</v>
      </c>
      <c r="Q3254" t="s">
        <v>8322</v>
      </c>
      <c r="R3254" t="s">
        <v>8323</v>
      </c>
      <c r="S3254" s="10">
        <f t="shared" si="154"/>
        <v>42620.472685185188</v>
      </c>
      <c r="T3254" s="12">
        <f t="shared" si="154"/>
        <v>42590.472685185188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19">
        <f t="shared" si="152"/>
        <v>1.0182500000000001</v>
      </c>
      <c r="P3255">
        <f t="shared" si="153"/>
        <v>177.08695652173913</v>
      </c>
      <c r="Q3255" t="s">
        <v>8322</v>
      </c>
      <c r="R3255" t="s">
        <v>8323</v>
      </c>
      <c r="S3255" s="10">
        <f t="shared" si="154"/>
        <v>42621.15625</v>
      </c>
      <c r="T3255" s="12">
        <f t="shared" si="154"/>
        <v>42602.576712962968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19">
        <f t="shared" si="152"/>
        <v>1.012576923076923</v>
      </c>
      <c r="P3256">
        <f t="shared" si="153"/>
        <v>70.771505376344081</v>
      </c>
      <c r="Q3256" t="s">
        <v>8322</v>
      </c>
      <c r="R3256" t="s">
        <v>8323</v>
      </c>
      <c r="S3256" s="10">
        <f t="shared" si="154"/>
        <v>42089.044085648144</v>
      </c>
      <c r="T3256" s="12">
        <f t="shared" si="154"/>
        <v>42059.085752314815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19">
        <f t="shared" si="152"/>
        <v>1.75</v>
      </c>
      <c r="P3257">
        <f t="shared" si="153"/>
        <v>29.166666666666668</v>
      </c>
      <c r="Q3257" t="s">
        <v>8322</v>
      </c>
      <c r="R3257" t="s">
        <v>8323</v>
      </c>
      <c r="S3257" s="10">
        <f t="shared" si="154"/>
        <v>41919.768229166664</v>
      </c>
      <c r="T3257" s="12">
        <f t="shared" si="154"/>
        <v>41889.768229166664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19">
        <f t="shared" si="152"/>
        <v>1.2806</v>
      </c>
      <c r="P3258">
        <f t="shared" si="153"/>
        <v>72.76136363636364</v>
      </c>
      <c r="Q3258" t="s">
        <v>8322</v>
      </c>
      <c r="R3258" t="s">
        <v>8323</v>
      </c>
      <c r="S3258" s="10">
        <f t="shared" si="154"/>
        <v>42166.165972222225</v>
      </c>
      <c r="T3258" s="12">
        <f t="shared" si="154"/>
        <v>42144.573807870373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19">
        <f t="shared" si="152"/>
        <v>1.0629949999999999</v>
      </c>
      <c r="P3259">
        <f t="shared" si="153"/>
        <v>51.853414634146333</v>
      </c>
      <c r="Q3259" t="s">
        <v>8322</v>
      </c>
      <c r="R3259" t="s">
        <v>8323</v>
      </c>
      <c r="S3259" s="10">
        <f t="shared" si="154"/>
        <v>42788.559629629628</v>
      </c>
      <c r="T3259" s="12">
        <f t="shared" si="154"/>
        <v>42758.559629629628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19">
        <f t="shared" si="152"/>
        <v>1.052142857142857</v>
      </c>
      <c r="P3260">
        <f t="shared" si="153"/>
        <v>98.2</v>
      </c>
      <c r="Q3260" t="s">
        <v>8322</v>
      </c>
      <c r="R3260" t="s">
        <v>8323</v>
      </c>
      <c r="S3260" s="10">
        <f t="shared" si="154"/>
        <v>42012.887280092589</v>
      </c>
      <c r="T3260" s="12">
        <f t="shared" si="154"/>
        <v>41982.887280092589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19">
        <f t="shared" si="152"/>
        <v>1.0616782608695652</v>
      </c>
      <c r="P3261">
        <f t="shared" si="153"/>
        <v>251.7381443298969</v>
      </c>
      <c r="Q3261" t="s">
        <v>8322</v>
      </c>
      <c r="R3261" t="s">
        <v>8323</v>
      </c>
      <c r="S3261" s="10">
        <f t="shared" si="154"/>
        <v>42644.165972222225</v>
      </c>
      <c r="T3261" s="12">
        <f t="shared" si="154"/>
        <v>42614.760937500003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19">
        <f t="shared" si="152"/>
        <v>1.0924</v>
      </c>
      <c r="P3262">
        <f t="shared" si="153"/>
        <v>74.821917808219183</v>
      </c>
      <c r="Q3262" t="s">
        <v>8322</v>
      </c>
      <c r="R3262" t="s">
        <v>8323</v>
      </c>
      <c r="S3262" s="10">
        <f t="shared" si="154"/>
        <v>42338.714328703703</v>
      </c>
      <c r="T3262" s="12">
        <f t="shared" si="154"/>
        <v>42303.672662037032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19">
        <f t="shared" si="152"/>
        <v>1.0045454545454546</v>
      </c>
      <c r="P3263">
        <f t="shared" si="153"/>
        <v>67.65306122448979</v>
      </c>
      <c r="Q3263" t="s">
        <v>8322</v>
      </c>
      <c r="R3263" t="s">
        <v>8323</v>
      </c>
      <c r="S3263" s="10">
        <f t="shared" si="154"/>
        <v>42201.725416666668</v>
      </c>
      <c r="T3263" s="12">
        <f t="shared" si="154"/>
        <v>42171.725416666668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19">
        <f t="shared" si="152"/>
        <v>1.0304098360655738</v>
      </c>
      <c r="P3264">
        <f t="shared" si="153"/>
        <v>93.81343283582089</v>
      </c>
      <c r="Q3264" t="s">
        <v>8322</v>
      </c>
      <c r="R3264" t="s">
        <v>8323</v>
      </c>
      <c r="S3264" s="10">
        <f t="shared" si="154"/>
        <v>41995.166666666672</v>
      </c>
      <c r="T3264" s="12">
        <f t="shared" si="154"/>
        <v>41964.315532407403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19">
        <f t="shared" si="152"/>
        <v>1.121664</v>
      </c>
      <c r="P3265">
        <f t="shared" si="153"/>
        <v>41.237647058823526</v>
      </c>
      <c r="Q3265" t="s">
        <v>8322</v>
      </c>
      <c r="R3265" t="s">
        <v>8323</v>
      </c>
      <c r="S3265" s="10">
        <f t="shared" si="154"/>
        <v>42307.875</v>
      </c>
      <c r="T3265" s="12">
        <f t="shared" si="154"/>
        <v>42284.516064814816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19">
        <f t="shared" si="152"/>
        <v>1.03</v>
      </c>
      <c r="P3266">
        <f t="shared" si="153"/>
        <v>52.551020408163268</v>
      </c>
      <c r="Q3266" t="s">
        <v>8322</v>
      </c>
      <c r="R3266" t="s">
        <v>8323</v>
      </c>
      <c r="S3266" s="10">
        <f t="shared" si="154"/>
        <v>42032.916666666672</v>
      </c>
      <c r="T3266" s="12">
        <f t="shared" si="154"/>
        <v>42016.800208333334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19">
        <f t="shared" ref="O3267:O3330" si="155">E3267/D3267</f>
        <v>1.64</v>
      </c>
      <c r="P3267">
        <f t="shared" ref="P3267:P3330" si="156">E3267/L3267</f>
        <v>70.285714285714292</v>
      </c>
      <c r="Q3267" t="s">
        <v>8322</v>
      </c>
      <c r="R3267" t="s">
        <v>8323</v>
      </c>
      <c r="S3267" s="10">
        <f t="shared" ref="S3267:T3330" si="157">(((I3267/60)/60)/24)+DATE(1970,1,1)</f>
        <v>42341.708333333328</v>
      </c>
      <c r="T3267" s="12">
        <f t="shared" si="157"/>
        <v>42311.711979166663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19">
        <f t="shared" si="155"/>
        <v>1.3128333333333333</v>
      </c>
      <c r="P3268">
        <f t="shared" si="156"/>
        <v>48.325153374233132</v>
      </c>
      <c r="Q3268" t="s">
        <v>8322</v>
      </c>
      <c r="R3268" t="s">
        <v>8323</v>
      </c>
      <c r="S3268" s="10">
        <f t="shared" si="157"/>
        <v>42167.875</v>
      </c>
      <c r="T3268" s="12">
        <f t="shared" si="157"/>
        <v>42136.536134259266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19">
        <f t="shared" si="155"/>
        <v>1.0209999999999999</v>
      </c>
      <c r="P3269">
        <f t="shared" si="156"/>
        <v>53.177083333333336</v>
      </c>
      <c r="Q3269" t="s">
        <v>8322</v>
      </c>
      <c r="R3269" t="s">
        <v>8323</v>
      </c>
      <c r="S3269" s="10">
        <f t="shared" si="157"/>
        <v>42202.757638888885</v>
      </c>
      <c r="T3269" s="12">
        <f t="shared" si="157"/>
        <v>42172.757638888885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19">
        <f t="shared" si="155"/>
        <v>1.28</v>
      </c>
      <c r="P3270">
        <f t="shared" si="156"/>
        <v>60.952380952380949</v>
      </c>
      <c r="Q3270" t="s">
        <v>8322</v>
      </c>
      <c r="R3270" t="s">
        <v>8323</v>
      </c>
      <c r="S3270" s="10">
        <f t="shared" si="157"/>
        <v>42606.90425925926</v>
      </c>
      <c r="T3270" s="12">
        <f t="shared" si="157"/>
        <v>42590.90425925926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19">
        <f t="shared" si="155"/>
        <v>1.0149999999999999</v>
      </c>
      <c r="P3271">
        <f t="shared" si="156"/>
        <v>116</v>
      </c>
      <c r="Q3271" t="s">
        <v>8322</v>
      </c>
      <c r="R3271" t="s">
        <v>8323</v>
      </c>
      <c r="S3271" s="10">
        <f t="shared" si="157"/>
        <v>42171.458333333328</v>
      </c>
      <c r="T3271" s="12">
        <f t="shared" si="157"/>
        <v>42137.395798611105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19">
        <f t="shared" si="155"/>
        <v>1.0166666666666666</v>
      </c>
      <c r="P3272">
        <f t="shared" si="156"/>
        <v>61</v>
      </c>
      <c r="Q3272" t="s">
        <v>8322</v>
      </c>
      <c r="R3272" t="s">
        <v>8323</v>
      </c>
      <c r="S3272" s="10">
        <f t="shared" si="157"/>
        <v>42197.533159722225</v>
      </c>
      <c r="T3272" s="12">
        <f t="shared" si="157"/>
        <v>42167.533159722225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19">
        <f t="shared" si="155"/>
        <v>1.3</v>
      </c>
      <c r="P3273">
        <f t="shared" si="156"/>
        <v>38.235294117647058</v>
      </c>
      <c r="Q3273" t="s">
        <v>8322</v>
      </c>
      <c r="R3273" t="s">
        <v>8323</v>
      </c>
      <c r="S3273" s="10">
        <f t="shared" si="157"/>
        <v>41945.478877314818</v>
      </c>
      <c r="T3273" s="12">
        <f t="shared" si="157"/>
        <v>41915.437210648146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19">
        <f t="shared" si="155"/>
        <v>1.5443</v>
      </c>
      <c r="P3274">
        <f t="shared" si="156"/>
        <v>106.50344827586207</v>
      </c>
      <c r="Q3274" t="s">
        <v>8322</v>
      </c>
      <c r="R3274" t="s">
        <v>8323</v>
      </c>
      <c r="S3274" s="10">
        <f t="shared" si="157"/>
        <v>42314.541770833333</v>
      </c>
      <c r="T3274" s="12">
        <f t="shared" si="157"/>
        <v>42284.500104166669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19">
        <f t="shared" si="155"/>
        <v>1.0740000000000001</v>
      </c>
      <c r="P3275">
        <f t="shared" si="156"/>
        <v>204.57142857142858</v>
      </c>
      <c r="Q3275" t="s">
        <v>8322</v>
      </c>
      <c r="R3275" t="s">
        <v>8323</v>
      </c>
      <c r="S3275" s="10">
        <f t="shared" si="157"/>
        <v>42627.791666666672</v>
      </c>
      <c r="T3275" s="12">
        <f t="shared" si="157"/>
        <v>42611.801412037035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19">
        <f t="shared" si="155"/>
        <v>1.0132258064516129</v>
      </c>
      <c r="P3276">
        <f t="shared" si="156"/>
        <v>54.912587412587413</v>
      </c>
      <c r="Q3276" t="s">
        <v>8322</v>
      </c>
      <c r="R3276" t="s">
        <v>8323</v>
      </c>
      <c r="S3276" s="10">
        <f t="shared" si="157"/>
        <v>42444.875</v>
      </c>
      <c r="T3276" s="12">
        <f t="shared" si="157"/>
        <v>42400.704537037032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19">
        <f t="shared" si="155"/>
        <v>1.0027777777777778</v>
      </c>
      <c r="P3277">
        <f t="shared" si="156"/>
        <v>150.41666666666666</v>
      </c>
      <c r="Q3277" t="s">
        <v>8322</v>
      </c>
      <c r="R3277" t="s">
        <v>8323</v>
      </c>
      <c r="S3277" s="10">
        <f t="shared" si="157"/>
        <v>42044.1875</v>
      </c>
      <c r="T3277" s="12">
        <f t="shared" si="157"/>
        <v>42017.88045138889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19">
        <f t="shared" si="155"/>
        <v>1.1684444444444444</v>
      </c>
      <c r="P3278">
        <f t="shared" si="156"/>
        <v>52.58</v>
      </c>
      <c r="Q3278" t="s">
        <v>8322</v>
      </c>
      <c r="R3278" t="s">
        <v>8323</v>
      </c>
      <c r="S3278" s="10">
        <f t="shared" si="157"/>
        <v>42461.165972222225</v>
      </c>
      <c r="T3278" s="12">
        <f t="shared" si="157"/>
        <v>42426.949988425928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19">
        <f t="shared" si="155"/>
        <v>1.0860000000000001</v>
      </c>
      <c r="P3279">
        <f t="shared" si="156"/>
        <v>54.3</v>
      </c>
      <c r="Q3279" t="s">
        <v>8322</v>
      </c>
      <c r="R3279" t="s">
        <v>8323</v>
      </c>
      <c r="S3279" s="10">
        <f t="shared" si="157"/>
        <v>41961.724606481483</v>
      </c>
      <c r="T3279" s="12">
        <f t="shared" si="157"/>
        <v>41931.682939814818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19">
        <f t="shared" si="155"/>
        <v>1.034</v>
      </c>
      <c r="P3280">
        <f t="shared" si="156"/>
        <v>76.029411764705884</v>
      </c>
      <c r="Q3280" t="s">
        <v>8322</v>
      </c>
      <c r="R3280" t="s">
        <v>8323</v>
      </c>
      <c r="S3280" s="10">
        <f t="shared" si="157"/>
        <v>42154.848414351851</v>
      </c>
      <c r="T3280" s="12">
        <f t="shared" si="157"/>
        <v>42124.848414351851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19">
        <f t="shared" si="155"/>
        <v>1.1427586206896552</v>
      </c>
      <c r="P3281">
        <f t="shared" si="156"/>
        <v>105.2063492063492</v>
      </c>
      <c r="Q3281" t="s">
        <v>8322</v>
      </c>
      <c r="R3281" t="s">
        <v>8323</v>
      </c>
      <c r="S3281" s="10">
        <f t="shared" si="157"/>
        <v>42461.06086805556</v>
      </c>
      <c r="T3281" s="12">
        <f t="shared" si="157"/>
        <v>42431.102534722217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19">
        <f t="shared" si="155"/>
        <v>1.03</v>
      </c>
      <c r="P3282">
        <f t="shared" si="156"/>
        <v>68.666666666666671</v>
      </c>
      <c r="Q3282" t="s">
        <v>8322</v>
      </c>
      <c r="R3282" t="s">
        <v>8323</v>
      </c>
      <c r="S3282" s="10">
        <f t="shared" si="157"/>
        <v>42156.208333333328</v>
      </c>
      <c r="T3282" s="12">
        <f t="shared" si="157"/>
        <v>42121.756921296299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19">
        <f t="shared" si="155"/>
        <v>1.216</v>
      </c>
      <c r="P3283">
        <f t="shared" si="156"/>
        <v>129.36170212765958</v>
      </c>
      <c r="Q3283" t="s">
        <v>8322</v>
      </c>
      <c r="R3283" t="s">
        <v>8323</v>
      </c>
      <c r="S3283" s="10">
        <f t="shared" si="157"/>
        <v>42249.019733796296</v>
      </c>
      <c r="T3283" s="12">
        <f t="shared" si="157"/>
        <v>42219.019733796296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19">
        <f t="shared" si="155"/>
        <v>1.026467741935484</v>
      </c>
      <c r="P3284">
        <f t="shared" si="156"/>
        <v>134.26371308016877</v>
      </c>
      <c r="Q3284" t="s">
        <v>8322</v>
      </c>
      <c r="R3284" t="s">
        <v>8323</v>
      </c>
      <c r="S3284" s="10">
        <f t="shared" si="157"/>
        <v>42489.19430555556</v>
      </c>
      <c r="T3284" s="12">
        <f t="shared" si="157"/>
        <v>42445.19430555556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19">
        <f t="shared" si="155"/>
        <v>1.0475000000000001</v>
      </c>
      <c r="P3285">
        <f t="shared" si="156"/>
        <v>17.829787234042552</v>
      </c>
      <c r="Q3285" t="s">
        <v>8322</v>
      </c>
      <c r="R3285" t="s">
        <v>8323</v>
      </c>
      <c r="S3285" s="10">
        <f t="shared" si="157"/>
        <v>42410.875</v>
      </c>
      <c r="T3285" s="12">
        <f t="shared" si="157"/>
        <v>42379.74418981481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19">
        <f t="shared" si="155"/>
        <v>1.016</v>
      </c>
      <c r="P3286">
        <f t="shared" si="156"/>
        <v>203.2</v>
      </c>
      <c r="Q3286" t="s">
        <v>8322</v>
      </c>
      <c r="R3286" t="s">
        <v>8323</v>
      </c>
      <c r="S3286" s="10">
        <f t="shared" si="157"/>
        <v>42398.249305555553</v>
      </c>
      <c r="T3286" s="12">
        <f t="shared" si="157"/>
        <v>42380.884872685187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19">
        <f t="shared" si="155"/>
        <v>1.1210242048409682</v>
      </c>
      <c r="P3287">
        <f t="shared" si="156"/>
        <v>69.18518518518519</v>
      </c>
      <c r="Q3287" t="s">
        <v>8322</v>
      </c>
      <c r="R3287" t="s">
        <v>8323</v>
      </c>
      <c r="S3287" s="10">
        <f t="shared" si="157"/>
        <v>42794.208333333328</v>
      </c>
      <c r="T3287" s="12">
        <f t="shared" si="157"/>
        <v>42762.942430555559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19">
        <f t="shared" si="155"/>
        <v>1.0176666666666667</v>
      </c>
      <c r="P3288">
        <f t="shared" si="156"/>
        <v>125.12295081967213</v>
      </c>
      <c r="Q3288" t="s">
        <v>8322</v>
      </c>
      <c r="R3288" t="s">
        <v>8323</v>
      </c>
      <c r="S3288" s="10">
        <f t="shared" si="157"/>
        <v>42597.840069444443</v>
      </c>
      <c r="T3288" s="12">
        <f t="shared" si="157"/>
        <v>42567.840069444443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19">
        <f t="shared" si="155"/>
        <v>1</v>
      </c>
      <c r="P3289">
        <f t="shared" si="156"/>
        <v>73.529411764705884</v>
      </c>
      <c r="Q3289" t="s">
        <v>8322</v>
      </c>
      <c r="R3289" t="s">
        <v>8323</v>
      </c>
      <c r="S3289" s="10">
        <f t="shared" si="157"/>
        <v>42336.750324074077</v>
      </c>
      <c r="T3289" s="12">
        <f t="shared" si="157"/>
        <v>42311.750324074077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19">
        <f t="shared" si="155"/>
        <v>1.0026489999999999</v>
      </c>
      <c r="P3290">
        <f t="shared" si="156"/>
        <v>48.437149758454105</v>
      </c>
      <c r="Q3290" t="s">
        <v>8322</v>
      </c>
      <c r="R3290" t="s">
        <v>8323</v>
      </c>
      <c r="S3290" s="10">
        <f t="shared" si="157"/>
        <v>42541.958333333328</v>
      </c>
      <c r="T3290" s="12">
        <f t="shared" si="157"/>
        <v>42505.774479166663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19">
        <f t="shared" si="155"/>
        <v>1.3304200000000002</v>
      </c>
      <c r="P3291">
        <f t="shared" si="156"/>
        <v>26.608400000000003</v>
      </c>
      <c r="Q3291" t="s">
        <v>8322</v>
      </c>
      <c r="R3291" t="s">
        <v>8323</v>
      </c>
      <c r="S3291" s="10">
        <f t="shared" si="157"/>
        <v>42786.368078703701</v>
      </c>
      <c r="T3291" s="12">
        <f t="shared" si="157"/>
        <v>42758.368078703701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19">
        <f t="shared" si="155"/>
        <v>1.212</v>
      </c>
      <c r="P3292">
        <f t="shared" si="156"/>
        <v>33.666666666666664</v>
      </c>
      <c r="Q3292" t="s">
        <v>8322</v>
      </c>
      <c r="R3292" t="s">
        <v>8323</v>
      </c>
      <c r="S3292" s="10">
        <f t="shared" si="157"/>
        <v>42805.51494212963</v>
      </c>
      <c r="T3292" s="12">
        <f t="shared" si="157"/>
        <v>42775.51494212963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19">
        <f t="shared" si="155"/>
        <v>1.1399999999999999</v>
      </c>
      <c r="P3293">
        <f t="shared" si="156"/>
        <v>40.714285714285715</v>
      </c>
      <c r="Q3293" t="s">
        <v>8322</v>
      </c>
      <c r="R3293" t="s">
        <v>8323</v>
      </c>
      <c r="S3293" s="10">
        <f t="shared" si="157"/>
        <v>42264.165972222225</v>
      </c>
      <c r="T3293" s="12">
        <f t="shared" si="157"/>
        <v>42232.702546296292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19">
        <f t="shared" si="155"/>
        <v>2.8613861386138613</v>
      </c>
      <c r="P3294">
        <f t="shared" si="156"/>
        <v>19.266666666666666</v>
      </c>
      <c r="Q3294" t="s">
        <v>8322</v>
      </c>
      <c r="R3294" t="s">
        <v>8323</v>
      </c>
      <c r="S3294" s="10">
        <f t="shared" si="157"/>
        <v>42342.811898148153</v>
      </c>
      <c r="T3294" s="12">
        <f t="shared" si="157"/>
        <v>42282.770231481481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19">
        <f t="shared" si="155"/>
        <v>1.7044444444444444</v>
      </c>
      <c r="P3295">
        <f t="shared" si="156"/>
        <v>84.285714285714292</v>
      </c>
      <c r="Q3295" t="s">
        <v>8322</v>
      </c>
      <c r="R3295" t="s">
        <v>8323</v>
      </c>
      <c r="S3295" s="10">
        <f t="shared" si="157"/>
        <v>42798.425370370373</v>
      </c>
      <c r="T3295" s="12">
        <f t="shared" si="157"/>
        <v>42768.425370370373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19">
        <f t="shared" si="155"/>
        <v>1.1833333333333333</v>
      </c>
      <c r="P3296">
        <f t="shared" si="156"/>
        <v>29.583333333333332</v>
      </c>
      <c r="Q3296" t="s">
        <v>8322</v>
      </c>
      <c r="R3296" t="s">
        <v>8323</v>
      </c>
      <c r="S3296" s="10">
        <f t="shared" si="157"/>
        <v>42171.541134259256</v>
      </c>
      <c r="T3296" s="12">
        <f t="shared" si="157"/>
        <v>42141.541134259256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19">
        <f t="shared" si="155"/>
        <v>1.0285857142857142</v>
      </c>
      <c r="P3297">
        <f t="shared" si="156"/>
        <v>26.667037037037037</v>
      </c>
      <c r="Q3297" t="s">
        <v>8322</v>
      </c>
      <c r="R3297" t="s">
        <v>8323</v>
      </c>
      <c r="S3297" s="10">
        <f t="shared" si="157"/>
        <v>42639.442465277782</v>
      </c>
      <c r="T3297" s="12">
        <f t="shared" si="157"/>
        <v>42609.442465277782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19">
        <f t="shared" si="155"/>
        <v>1.4406666666666668</v>
      </c>
      <c r="P3298">
        <f t="shared" si="156"/>
        <v>45.978723404255319</v>
      </c>
      <c r="Q3298" t="s">
        <v>8322</v>
      </c>
      <c r="R3298" t="s">
        <v>8323</v>
      </c>
      <c r="S3298" s="10">
        <f t="shared" si="157"/>
        <v>42330.916666666672</v>
      </c>
      <c r="T3298" s="12">
        <f t="shared" si="157"/>
        <v>42309.756620370375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19">
        <f t="shared" si="155"/>
        <v>1.0007272727272727</v>
      </c>
      <c r="P3299">
        <f t="shared" si="156"/>
        <v>125.09090909090909</v>
      </c>
      <c r="Q3299" t="s">
        <v>8322</v>
      </c>
      <c r="R3299" t="s">
        <v>8323</v>
      </c>
      <c r="S3299" s="10">
        <f t="shared" si="157"/>
        <v>42212.957638888889</v>
      </c>
      <c r="T3299" s="12">
        <f t="shared" si="157"/>
        <v>42193.771481481483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9">
        <f t="shared" si="155"/>
        <v>1.0173000000000001</v>
      </c>
      <c r="P3300">
        <f t="shared" si="156"/>
        <v>141.29166666666666</v>
      </c>
      <c r="Q3300" t="s">
        <v>8322</v>
      </c>
      <c r="R3300" t="s">
        <v>8323</v>
      </c>
      <c r="S3300" s="10">
        <f t="shared" si="157"/>
        <v>42260</v>
      </c>
      <c r="T3300" s="12">
        <f t="shared" si="157"/>
        <v>42239.957962962959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19">
        <f t="shared" si="155"/>
        <v>1.1619999999999999</v>
      </c>
      <c r="P3301">
        <f t="shared" si="156"/>
        <v>55.333333333333336</v>
      </c>
      <c r="Q3301" t="s">
        <v>8322</v>
      </c>
      <c r="R3301" t="s">
        <v>8323</v>
      </c>
      <c r="S3301" s="10">
        <f t="shared" si="157"/>
        <v>42291.917395833334</v>
      </c>
      <c r="T3301" s="12">
        <f t="shared" si="157"/>
        <v>42261.917395833334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19">
        <f t="shared" si="155"/>
        <v>1.3616666666666666</v>
      </c>
      <c r="P3302">
        <f t="shared" si="156"/>
        <v>46.420454545454547</v>
      </c>
      <c r="Q3302" t="s">
        <v>8322</v>
      </c>
      <c r="R3302" t="s">
        <v>8323</v>
      </c>
      <c r="S3302" s="10">
        <f t="shared" si="157"/>
        <v>42123.743773148148</v>
      </c>
      <c r="T3302" s="12">
        <f t="shared" si="157"/>
        <v>42102.743773148148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19">
        <f t="shared" si="155"/>
        <v>1.3346666666666667</v>
      </c>
      <c r="P3303">
        <f t="shared" si="156"/>
        <v>57.2</v>
      </c>
      <c r="Q3303" t="s">
        <v>8322</v>
      </c>
      <c r="R3303" t="s">
        <v>8323</v>
      </c>
      <c r="S3303" s="10">
        <f t="shared" si="157"/>
        <v>42583.290972222225</v>
      </c>
      <c r="T3303" s="12">
        <f t="shared" si="157"/>
        <v>42538.73583333334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19">
        <f t="shared" si="155"/>
        <v>1.0339285714285715</v>
      </c>
      <c r="P3304">
        <f t="shared" si="156"/>
        <v>173.7</v>
      </c>
      <c r="Q3304" t="s">
        <v>8322</v>
      </c>
      <c r="R3304" t="s">
        <v>8323</v>
      </c>
      <c r="S3304" s="10">
        <f t="shared" si="157"/>
        <v>42711.35157407407</v>
      </c>
      <c r="T3304" s="12">
        <f t="shared" si="157"/>
        <v>42681.35157407407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19">
        <f t="shared" si="155"/>
        <v>1.1588888888888889</v>
      </c>
      <c r="P3305">
        <f t="shared" si="156"/>
        <v>59.6</v>
      </c>
      <c r="Q3305" t="s">
        <v>8322</v>
      </c>
      <c r="R3305" t="s">
        <v>8323</v>
      </c>
      <c r="S3305" s="10">
        <f t="shared" si="157"/>
        <v>42091.609768518523</v>
      </c>
      <c r="T3305" s="12">
        <f t="shared" si="157"/>
        <v>42056.65143518518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19">
        <f t="shared" si="155"/>
        <v>1.0451666666666666</v>
      </c>
      <c r="P3306">
        <f t="shared" si="156"/>
        <v>89.585714285714289</v>
      </c>
      <c r="Q3306" t="s">
        <v>8322</v>
      </c>
      <c r="R3306" t="s">
        <v>8323</v>
      </c>
      <c r="S3306" s="10">
        <f t="shared" si="157"/>
        <v>42726.624444444446</v>
      </c>
      <c r="T3306" s="12">
        <f t="shared" si="157"/>
        <v>42696.624444444446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19">
        <f t="shared" si="155"/>
        <v>1.0202500000000001</v>
      </c>
      <c r="P3307">
        <f t="shared" si="156"/>
        <v>204.05</v>
      </c>
      <c r="Q3307" t="s">
        <v>8322</v>
      </c>
      <c r="R3307" t="s">
        <v>8323</v>
      </c>
      <c r="S3307" s="10">
        <f t="shared" si="157"/>
        <v>42216.855879629627</v>
      </c>
      <c r="T3307" s="12">
        <f t="shared" si="157"/>
        <v>42186.855879629627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19">
        <f t="shared" si="155"/>
        <v>1.7533333333333334</v>
      </c>
      <c r="P3308">
        <f t="shared" si="156"/>
        <v>48.703703703703702</v>
      </c>
      <c r="Q3308" t="s">
        <v>8322</v>
      </c>
      <c r="R3308" t="s">
        <v>8323</v>
      </c>
      <c r="S3308" s="10">
        <f t="shared" si="157"/>
        <v>42531.125</v>
      </c>
      <c r="T3308" s="12">
        <f t="shared" si="157"/>
        <v>42493.219236111108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19">
        <f t="shared" si="155"/>
        <v>1.0668</v>
      </c>
      <c r="P3309">
        <f t="shared" si="156"/>
        <v>53.339999999999996</v>
      </c>
      <c r="Q3309" t="s">
        <v>8322</v>
      </c>
      <c r="R3309" t="s">
        <v>8323</v>
      </c>
      <c r="S3309" s="10">
        <f t="shared" si="157"/>
        <v>42505.057164351849</v>
      </c>
      <c r="T3309" s="12">
        <f t="shared" si="157"/>
        <v>42475.057164351849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19">
        <f t="shared" si="155"/>
        <v>1.2228571428571429</v>
      </c>
      <c r="P3310">
        <f t="shared" si="156"/>
        <v>75.087719298245617</v>
      </c>
      <c r="Q3310" t="s">
        <v>8322</v>
      </c>
      <c r="R3310" t="s">
        <v>8323</v>
      </c>
      <c r="S3310" s="10">
        <f t="shared" si="157"/>
        <v>42473.876909722225</v>
      </c>
      <c r="T3310" s="12">
        <f t="shared" si="157"/>
        <v>42452.876909722225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19">
        <f t="shared" si="155"/>
        <v>1.5942857142857143</v>
      </c>
      <c r="P3311">
        <f t="shared" si="156"/>
        <v>18</v>
      </c>
      <c r="Q3311" t="s">
        <v>8322</v>
      </c>
      <c r="R3311" t="s">
        <v>8323</v>
      </c>
      <c r="S3311" s="10">
        <f t="shared" si="157"/>
        <v>42659.650208333333</v>
      </c>
      <c r="T3311" s="12">
        <f t="shared" si="157"/>
        <v>42628.650208333333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19">
        <f t="shared" si="155"/>
        <v>1.0007692307692309</v>
      </c>
      <c r="P3312">
        <f t="shared" si="156"/>
        <v>209.83870967741936</v>
      </c>
      <c r="Q3312" t="s">
        <v>8322</v>
      </c>
      <c r="R3312" t="s">
        <v>8323</v>
      </c>
      <c r="S3312" s="10">
        <f t="shared" si="157"/>
        <v>42283.928530092591</v>
      </c>
      <c r="T3312" s="12">
        <f t="shared" si="157"/>
        <v>42253.928530092591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19">
        <f t="shared" si="155"/>
        <v>1.0984</v>
      </c>
      <c r="P3313">
        <f t="shared" si="156"/>
        <v>61.022222222222226</v>
      </c>
      <c r="Q3313" t="s">
        <v>8322</v>
      </c>
      <c r="R3313" t="s">
        <v>8323</v>
      </c>
      <c r="S3313" s="10">
        <f t="shared" si="157"/>
        <v>42294.29178240741</v>
      </c>
      <c r="T3313" s="12">
        <f t="shared" si="157"/>
        <v>42264.29178240741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19">
        <f t="shared" si="155"/>
        <v>1.0004</v>
      </c>
      <c r="P3314">
        <f t="shared" si="156"/>
        <v>61</v>
      </c>
      <c r="Q3314" t="s">
        <v>8322</v>
      </c>
      <c r="R3314" t="s">
        <v>8323</v>
      </c>
      <c r="S3314" s="10">
        <f t="shared" si="157"/>
        <v>42685.916666666672</v>
      </c>
      <c r="T3314" s="12">
        <f t="shared" si="157"/>
        <v>42664.809560185182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19">
        <f t="shared" si="155"/>
        <v>1.1605000000000001</v>
      </c>
      <c r="P3315">
        <f t="shared" si="156"/>
        <v>80.034482758620683</v>
      </c>
      <c r="Q3315" t="s">
        <v>8322</v>
      </c>
      <c r="R3315" t="s">
        <v>8323</v>
      </c>
      <c r="S3315" s="10">
        <f t="shared" si="157"/>
        <v>42396.041666666672</v>
      </c>
      <c r="T3315" s="12">
        <f t="shared" si="157"/>
        <v>42382.244409722218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19">
        <f t="shared" si="155"/>
        <v>2.1074999999999999</v>
      </c>
      <c r="P3316">
        <f t="shared" si="156"/>
        <v>29.068965517241381</v>
      </c>
      <c r="Q3316" t="s">
        <v>8322</v>
      </c>
      <c r="R3316" t="s">
        <v>8323</v>
      </c>
      <c r="S3316" s="10">
        <f t="shared" si="157"/>
        <v>42132.836805555555</v>
      </c>
      <c r="T3316" s="12">
        <f t="shared" si="157"/>
        <v>42105.267488425925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19">
        <f t="shared" si="155"/>
        <v>1.1000000000000001</v>
      </c>
      <c r="P3317">
        <f t="shared" si="156"/>
        <v>49.438202247191015</v>
      </c>
      <c r="Q3317" t="s">
        <v>8322</v>
      </c>
      <c r="R3317" t="s">
        <v>8323</v>
      </c>
      <c r="S3317" s="10">
        <f t="shared" si="157"/>
        <v>42496.303715277783</v>
      </c>
      <c r="T3317" s="12">
        <f t="shared" si="157"/>
        <v>42466.303715277783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19">
        <f t="shared" si="155"/>
        <v>1.0008673425918038</v>
      </c>
      <c r="P3318">
        <f t="shared" si="156"/>
        <v>93.977440000000001</v>
      </c>
      <c r="Q3318" t="s">
        <v>8322</v>
      </c>
      <c r="R3318" t="s">
        <v>8323</v>
      </c>
      <c r="S3318" s="10">
        <f t="shared" si="157"/>
        <v>41859.57916666667</v>
      </c>
      <c r="T3318" s="12">
        <f t="shared" si="157"/>
        <v>41826.871238425927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19">
        <f t="shared" si="155"/>
        <v>1.0619047619047619</v>
      </c>
      <c r="P3319">
        <f t="shared" si="156"/>
        <v>61.944444444444443</v>
      </c>
      <c r="Q3319" t="s">
        <v>8322</v>
      </c>
      <c r="R3319" t="s">
        <v>8323</v>
      </c>
      <c r="S3319" s="10">
        <f t="shared" si="157"/>
        <v>42529.039629629624</v>
      </c>
      <c r="T3319" s="12">
        <f t="shared" si="157"/>
        <v>42499.039629629624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19">
        <f t="shared" si="155"/>
        <v>1.256</v>
      </c>
      <c r="P3320">
        <f t="shared" si="156"/>
        <v>78.5</v>
      </c>
      <c r="Q3320" t="s">
        <v>8322</v>
      </c>
      <c r="R3320" t="s">
        <v>8323</v>
      </c>
      <c r="S3320" s="10">
        <f t="shared" si="157"/>
        <v>42471.104166666672</v>
      </c>
      <c r="T3320" s="12">
        <f t="shared" si="157"/>
        <v>42431.302002314813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19">
        <f t="shared" si="155"/>
        <v>1.08</v>
      </c>
      <c r="P3321">
        <f t="shared" si="156"/>
        <v>33.75</v>
      </c>
      <c r="Q3321" t="s">
        <v>8322</v>
      </c>
      <c r="R3321" t="s">
        <v>8323</v>
      </c>
      <c r="S3321" s="10">
        <f t="shared" si="157"/>
        <v>42035.585486111115</v>
      </c>
      <c r="T3321" s="12">
        <f t="shared" si="157"/>
        <v>41990.585486111115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19">
        <f t="shared" si="155"/>
        <v>1.01</v>
      </c>
      <c r="P3322">
        <f t="shared" si="156"/>
        <v>66.44736842105263</v>
      </c>
      <c r="Q3322" t="s">
        <v>8322</v>
      </c>
      <c r="R3322" t="s">
        <v>8323</v>
      </c>
      <c r="S3322" s="10">
        <f t="shared" si="157"/>
        <v>42543.045798611114</v>
      </c>
      <c r="T3322" s="12">
        <f t="shared" si="157"/>
        <v>42513.045798611114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19">
        <f t="shared" si="155"/>
        <v>1.0740000000000001</v>
      </c>
      <c r="P3323">
        <f t="shared" si="156"/>
        <v>35.799999999999997</v>
      </c>
      <c r="Q3323" t="s">
        <v>8322</v>
      </c>
      <c r="R3323" t="s">
        <v>8323</v>
      </c>
      <c r="S3323" s="10">
        <f t="shared" si="157"/>
        <v>41928.165972222225</v>
      </c>
      <c r="T3323" s="12">
        <f t="shared" si="157"/>
        <v>41914.100289351853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19">
        <f t="shared" si="155"/>
        <v>1.0151515151515151</v>
      </c>
      <c r="P3324">
        <f t="shared" si="156"/>
        <v>145.65217391304347</v>
      </c>
      <c r="Q3324" t="s">
        <v>8322</v>
      </c>
      <c r="R3324" t="s">
        <v>8323</v>
      </c>
      <c r="S3324" s="10">
        <f t="shared" si="157"/>
        <v>42543.163194444445</v>
      </c>
      <c r="T3324" s="12">
        <f t="shared" si="157"/>
        <v>42521.010370370372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19">
        <f t="shared" si="155"/>
        <v>1.2589999999999999</v>
      </c>
      <c r="P3325">
        <f t="shared" si="156"/>
        <v>25.693877551020407</v>
      </c>
      <c r="Q3325" t="s">
        <v>8322</v>
      </c>
      <c r="R3325" t="s">
        <v>8323</v>
      </c>
      <c r="S3325" s="10">
        <f t="shared" si="157"/>
        <v>42638.36583333333</v>
      </c>
      <c r="T3325" s="12">
        <f t="shared" si="157"/>
        <v>42608.36583333333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19">
        <f t="shared" si="155"/>
        <v>1.0166666666666666</v>
      </c>
      <c r="P3326">
        <f t="shared" si="156"/>
        <v>152.5</v>
      </c>
      <c r="Q3326" t="s">
        <v>8322</v>
      </c>
      <c r="R3326" t="s">
        <v>8323</v>
      </c>
      <c r="S3326" s="10">
        <f t="shared" si="157"/>
        <v>42526.58321759259</v>
      </c>
      <c r="T3326" s="12">
        <f t="shared" si="157"/>
        <v>42512.58321759259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19">
        <f t="shared" si="155"/>
        <v>1.125</v>
      </c>
      <c r="P3327">
        <f t="shared" si="156"/>
        <v>30</v>
      </c>
      <c r="Q3327" t="s">
        <v>8322</v>
      </c>
      <c r="R3327" t="s">
        <v>8323</v>
      </c>
      <c r="S3327" s="10">
        <f t="shared" si="157"/>
        <v>42099.743946759263</v>
      </c>
      <c r="T3327" s="12">
        <f t="shared" si="157"/>
        <v>42064.785613425927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19">
        <f t="shared" si="155"/>
        <v>1.0137499999999999</v>
      </c>
      <c r="P3328">
        <f t="shared" si="156"/>
        <v>142.28070175438597</v>
      </c>
      <c r="Q3328" t="s">
        <v>8322</v>
      </c>
      <c r="R3328" t="s">
        <v>8323</v>
      </c>
      <c r="S3328" s="10">
        <f t="shared" si="157"/>
        <v>42071.67251157407</v>
      </c>
      <c r="T3328" s="12">
        <f t="shared" si="157"/>
        <v>42041.714178240742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19">
        <f t="shared" si="155"/>
        <v>1.0125</v>
      </c>
      <c r="P3329">
        <f t="shared" si="156"/>
        <v>24.545454545454547</v>
      </c>
      <c r="Q3329" t="s">
        <v>8322</v>
      </c>
      <c r="R3329" t="s">
        <v>8323</v>
      </c>
      <c r="S3329" s="10">
        <f t="shared" si="157"/>
        <v>42498.374606481477</v>
      </c>
      <c r="T3329" s="12">
        <f t="shared" si="157"/>
        <v>42468.374606481477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19">
        <f t="shared" si="155"/>
        <v>1.4638888888888888</v>
      </c>
      <c r="P3330">
        <f t="shared" si="156"/>
        <v>292.77777777777777</v>
      </c>
      <c r="Q3330" t="s">
        <v>8322</v>
      </c>
      <c r="R3330" t="s">
        <v>8323</v>
      </c>
      <c r="S3330" s="10">
        <f t="shared" si="157"/>
        <v>41825.041666666664</v>
      </c>
      <c r="T3330" s="12">
        <f t="shared" si="157"/>
        <v>41822.57503472222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19">
        <f t="shared" ref="O3331:O3394" si="158">E3331/D3331</f>
        <v>1.1679999999999999</v>
      </c>
      <c r="P3331">
        <f t="shared" ref="P3331:P3394" si="159">E3331/L3331</f>
        <v>44.92307692307692</v>
      </c>
      <c r="Q3331" t="s">
        <v>8322</v>
      </c>
      <c r="R3331" t="s">
        <v>8323</v>
      </c>
      <c r="S3331" s="10">
        <f t="shared" ref="S3331:T3394" si="160">(((I3331/60)/60)/24)+DATE(1970,1,1)</f>
        <v>41847.958333333336</v>
      </c>
      <c r="T3331" s="12">
        <f t="shared" si="160"/>
        <v>41837.323009259257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19">
        <f t="shared" si="158"/>
        <v>1.0626666666666666</v>
      </c>
      <c r="P3332">
        <f t="shared" si="159"/>
        <v>23.10144927536232</v>
      </c>
      <c r="Q3332" t="s">
        <v>8322</v>
      </c>
      <c r="R3332" t="s">
        <v>8323</v>
      </c>
      <c r="S3332" s="10">
        <f t="shared" si="160"/>
        <v>42095.845694444448</v>
      </c>
      <c r="T3332" s="12">
        <f t="shared" si="160"/>
        <v>42065.887361111112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19">
        <f t="shared" si="158"/>
        <v>1.0451999999999999</v>
      </c>
      <c r="P3333">
        <f t="shared" si="159"/>
        <v>80.400000000000006</v>
      </c>
      <c r="Q3333" t="s">
        <v>8322</v>
      </c>
      <c r="R3333" t="s">
        <v>8323</v>
      </c>
      <c r="S3333" s="10">
        <f t="shared" si="160"/>
        <v>42283.697754629626</v>
      </c>
      <c r="T3333" s="12">
        <f t="shared" si="160"/>
        <v>42248.697754629626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19">
        <f t="shared" si="158"/>
        <v>1</v>
      </c>
      <c r="P3334">
        <f t="shared" si="159"/>
        <v>72.289156626506028</v>
      </c>
      <c r="Q3334" t="s">
        <v>8322</v>
      </c>
      <c r="R3334" t="s">
        <v>8323</v>
      </c>
      <c r="S3334" s="10">
        <f t="shared" si="160"/>
        <v>41839.860300925924</v>
      </c>
      <c r="T3334" s="12">
        <f t="shared" si="160"/>
        <v>41809.860300925924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19">
        <f t="shared" si="158"/>
        <v>1.0457142857142858</v>
      </c>
      <c r="P3335">
        <f t="shared" si="159"/>
        <v>32.972972972972975</v>
      </c>
      <c r="Q3335" t="s">
        <v>8322</v>
      </c>
      <c r="R3335" t="s">
        <v>8323</v>
      </c>
      <c r="S3335" s="10">
        <f t="shared" si="160"/>
        <v>42170.676851851851</v>
      </c>
      <c r="T3335" s="12">
        <f t="shared" si="160"/>
        <v>42148.676851851851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19">
        <f t="shared" si="158"/>
        <v>1.3862051149573753</v>
      </c>
      <c r="P3336">
        <f t="shared" si="159"/>
        <v>116.65217391304348</v>
      </c>
      <c r="Q3336" t="s">
        <v>8322</v>
      </c>
      <c r="R3336" t="s">
        <v>8323</v>
      </c>
      <c r="S3336" s="10">
        <f t="shared" si="160"/>
        <v>42215.521087962959</v>
      </c>
      <c r="T3336" s="12">
        <f t="shared" si="160"/>
        <v>42185.521087962959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19">
        <f t="shared" si="158"/>
        <v>1.0032000000000001</v>
      </c>
      <c r="P3337">
        <f t="shared" si="159"/>
        <v>79.61904761904762</v>
      </c>
      <c r="Q3337" t="s">
        <v>8322</v>
      </c>
      <c r="R3337" t="s">
        <v>8323</v>
      </c>
      <c r="S3337" s="10">
        <f t="shared" si="160"/>
        <v>41854.958333333336</v>
      </c>
      <c r="T3337" s="12">
        <f t="shared" si="160"/>
        <v>41827.674143518518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19">
        <f t="shared" si="158"/>
        <v>1</v>
      </c>
      <c r="P3338">
        <f t="shared" si="159"/>
        <v>27.777777777777779</v>
      </c>
      <c r="Q3338" t="s">
        <v>8322</v>
      </c>
      <c r="R3338" t="s">
        <v>8323</v>
      </c>
      <c r="S3338" s="10">
        <f t="shared" si="160"/>
        <v>42465.35701388889</v>
      </c>
      <c r="T3338" s="12">
        <f t="shared" si="160"/>
        <v>42437.398680555561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19">
        <f t="shared" si="158"/>
        <v>1.1020000000000001</v>
      </c>
      <c r="P3339">
        <f t="shared" si="159"/>
        <v>81.029411764705884</v>
      </c>
      <c r="Q3339" t="s">
        <v>8322</v>
      </c>
      <c r="R3339" t="s">
        <v>8323</v>
      </c>
      <c r="S3339" s="10">
        <f t="shared" si="160"/>
        <v>41922.875</v>
      </c>
      <c r="T3339" s="12">
        <f t="shared" si="160"/>
        <v>41901.282025462962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19">
        <f t="shared" si="158"/>
        <v>1.0218</v>
      </c>
      <c r="P3340">
        <f t="shared" si="159"/>
        <v>136.84821428571428</v>
      </c>
      <c r="Q3340" t="s">
        <v>8322</v>
      </c>
      <c r="R3340" t="s">
        <v>8323</v>
      </c>
      <c r="S3340" s="10">
        <f t="shared" si="160"/>
        <v>42790.574999999997</v>
      </c>
      <c r="T3340" s="12">
        <f t="shared" si="160"/>
        <v>42769.574999999997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19">
        <f t="shared" si="158"/>
        <v>1.0435000000000001</v>
      </c>
      <c r="P3341">
        <f t="shared" si="159"/>
        <v>177.61702127659575</v>
      </c>
      <c r="Q3341" t="s">
        <v>8322</v>
      </c>
      <c r="R3341" t="s">
        <v>8323</v>
      </c>
      <c r="S3341" s="10">
        <f t="shared" si="160"/>
        <v>42579.665717592594</v>
      </c>
      <c r="T3341" s="12">
        <f t="shared" si="160"/>
        <v>42549.665717592594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19">
        <f t="shared" si="158"/>
        <v>1.3816666666666666</v>
      </c>
      <c r="P3342">
        <f t="shared" si="159"/>
        <v>109.07894736842105</v>
      </c>
      <c r="Q3342" t="s">
        <v>8322</v>
      </c>
      <c r="R3342" t="s">
        <v>8323</v>
      </c>
      <c r="S3342" s="10">
        <f t="shared" si="160"/>
        <v>42710.974004629628</v>
      </c>
      <c r="T3342" s="12">
        <f t="shared" si="160"/>
        <v>42685.974004629628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19">
        <f t="shared" si="158"/>
        <v>1</v>
      </c>
      <c r="P3343">
        <f t="shared" si="159"/>
        <v>119.64285714285714</v>
      </c>
      <c r="Q3343" t="s">
        <v>8322</v>
      </c>
      <c r="R3343" t="s">
        <v>8323</v>
      </c>
      <c r="S3343" s="10">
        <f t="shared" si="160"/>
        <v>42533.708333333328</v>
      </c>
      <c r="T3343" s="12">
        <f t="shared" si="160"/>
        <v>42510.798854166671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9">
        <f t="shared" si="158"/>
        <v>1.0166666666666666</v>
      </c>
      <c r="P3344">
        <f t="shared" si="159"/>
        <v>78.205128205128204</v>
      </c>
      <c r="Q3344" t="s">
        <v>8322</v>
      </c>
      <c r="R3344" t="s">
        <v>8323</v>
      </c>
      <c r="S3344" s="10">
        <f t="shared" si="160"/>
        <v>42095.207638888889</v>
      </c>
      <c r="T3344" s="12">
        <f t="shared" si="160"/>
        <v>42062.296412037031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19">
        <f t="shared" si="158"/>
        <v>1.7142857142857142</v>
      </c>
      <c r="P3345">
        <f t="shared" si="159"/>
        <v>52.173913043478258</v>
      </c>
      <c r="Q3345" t="s">
        <v>8322</v>
      </c>
      <c r="R3345" t="s">
        <v>8323</v>
      </c>
      <c r="S3345" s="10">
        <f t="shared" si="160"/>
        <v>42473.554166666669</v>
      </c>
      <c r="T3345" s="12">
        <f t="shared" si="160"/>
        <v>42452.916481481487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19">
        <f t="shared" si="158"/>
        <v>1.0144444444444445</v>
      </c>
      <c r="P3346">
        <f t="shared" si="159"/>
        <v>114.125</v>
      </c>
      <c r="Q3346" t="s">
        <v>8322</v>
      </c>
      <c r="R3346" t="s">
        <v>8323</v>
      </c>
      <c r="S3346" s="10">
        <f t="shared" si="160"/>
        <v>41881.200150462959</v>
      </c>
      <c r="T3346" s="12">
        <f t="shared" si="160"/>
        <v>41851.200150462959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19">
        <f t="shared" si="158"/>
        <v>1.3</v>
      </c>
      <c r="P3347">
        <f t="shared" si="159"/>
        <v>50</v>
      </c>
      <c r="Q3347" t="s">
        <v>8322</v>
      </c>
      <c r="R3347" t="s">
        <v>8323</v>
      </c>
      <c r="S3347" s="10">
        <f t="shared" si="160"/>
        <v>42112.025694444441</v>
      </c>
      <c r="T3347" s="12">
        <f t="shared" si="160"/>
        <v>42053.106111111112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19">
        <f t="shared" si="158"/>
        <v>1.1000000000000001</v>
      </c>
      <c r="P3348">
        <f t="shared" si="159"/>
        <v>91.666666666666671</v>
      </c>
      <c r="Q3348" t="s">
        <v>8322</v>
      </c>
      <c r="R3348" t="s">
        <v>8323</v>
      </c>
      <c r="S3348" s="10">
        <f t="shared" si="160"/>
        <v>42061.024421296301</v>
      </c>
      <c r="T3348" s="12">
        <f t="shared" si="160"/>
        <v>42054.024421296301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19">
        <f t="shared" si="158"/>
        <v>1.1944999999999999</v>
      </c>
      <c r="P3349">
        <f t="shared" si="159"/>
        <v>108.59090909090909</v>
      </c>
      <c r="Q3349" t="s">
        <v>8322</v>
      </c>
      <c r="R3349" t="s">
        <v>8323</v>
      </c>
      <c r="S3349" s="10">
        <f t="shared" si="160"/>
        <v>42498.875</v>
      </c>
      <c r="T3349" s="12">
        <f t="shared" si="160"/>
        <v>42484.551550925928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19">
        <f t="shared" si="158"/>
        <v>1.002909090909091</v>
      </c>
      <c r="P3350">
        <f t="shared" si="159"/>
        <v>69.822784810126578</v>
      </c>
      <c r="Q3350" t="s">
        <v>8322</v>
      </c>
      <c r="R3350" t="s">
        <v>8323</v>
      </c>
      <c r="S3350" s="10">
        <f t="shared" si="160"/>
        <v>42490.165972222225</v>
      </c>
      <c r="T3350" s="12">
        <f t="shared" si="160"/>
        <v>42466.558796296296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19">
        <f t="shared" si="158"/>
        <v>1.534</v>
      </c>
      <c r="P3351">
        <f t="shared" si="159"/>
        <v>109.57142857142857</v>
      </c>
      <c r="Q3351" t="s">
        <v>8322</v>
      </c>
      <c r="R3351" t="s">
        <v>8323</v>
      </c>
      <c r="S3351" s="10">
        <f t="shared" si="160"/>
        <v>42534.708333333328</v>
      </c>
      <c r="T3351" s="12">
        <f t="shared" si="160"/>
        <v>42513.110787037032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19">
        <f t="shared" si="158"/>
        <v>1.0442857142857143</v>
      </c>
      <c r="P3352">
        <f t="shared" si="159"/>
        <v>71.666666666666671</v>
      </c>
      <c r="Q3352" t="s">
        <v>8322</v>
      </c>
      <c r="R3352" t="s">
        <v>8323</v>
      </c>
      <c r="S3352" s="10">
        <f t="shared" si="160"/>
        <v>42337.958333333328</v>
      </c>
      <c r="T3352" s="12">
        <f t="shared" si="160"/>
        <v>42302.701516203699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19">
        <f t="shared" si="158"/>
        <v>1.0109999999999999</v>
      </c>
      <c r="P3353">
        <f t="shared" si="159"/>
        <v>93.611111111111114</v>
      </c>
      <c r="Q3353" t="s">
        <v>8322</v>
      </c>
      <c r="R3353" t="s">
        <v>8323</v>
      </c>
      <c r="S3353" s="10">
        <f t="shared" si="160"/>
        <v>41843.458333333336</v>
      </c>
      <c r="T3353" s="12">
        <f t="shared" si="160"/>
        <v>41806.395428240743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19">
        <f t="shared" si="158"/>
        <v>1.0751999999999999</v>
      </c>
      <c r="P3354">
        <f t="shared" si="159"/>
        <v>76.8</v>
      </c>
      <c r="Q3354" t="s">
        <v>8322</v>
      </c>
      <c r="R3354" t="s">
        <v>8323</v>
      </c>
      <c r="S3354" s="10">
        <f t="shared" si="160"/>
        <v>42552.958333333328</v>
      </c>
      <c r="T3354" s="12">
        <f t="shared" si="160"/>
        <v>42495.992800925931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19">
        <f t="shared" si="158"/>
        <v>3.15</v>
      </c>
      <c r="P3355">
        <f t="shared" si="159"/>
        <v>35.795454545454547</v>
      </c>
      <c r="Q3355" t="s">
        <v>8322</v>
      </c>
      <c r="R3355" t="s">
        <v>8323</v>
      </c>
      <c r="S3355" s="10">
        <f t="shared" si="160"/>
        <v>42492.958333333328</v>
      </c>
      <c r="T3355" s="12">
        <f t="shared" si="160"/>
        <v>42479.432291666672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19">
        <f t="shared" si="158"/>
        <v>1.0193333333333334</v>
      </c>
      <c r="P3356">
        <f t="shared" si="159"/>
        <v>55.6</v>
      </c>
      <c r="Q3356" t="s">
        <v>8322</v>
      </c>
      <c r="R3356" t="s">
        <v>8323</v>
      </c>
      <c r="S3356" s="10">
        <f t="shared" si="160"/>
        <v>42306.167361111111</v>
      </c>
      <c r="T3356" s="12">
        <f t="shared" si="160"/>
        <v>42270.7269212963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19">
        <f t="shared" si="158"/>
        <v>1.2628571428571429</v>
      </c>
      <c r="P3357">
        <f t="shared" si="159"/>
        <v>147.33333333333334</v>
      </c>
      <c r="Q3357" t="s">
        <v>8322</v>
      </c>
      <c r="R3357" t="s">
        <v>8323</v>
      </c>
      <c r="S3357" s="10">
        <f t="shared" si="160"/>
        <v>42500.470138888893</v>
      </c>
      <c r="T3357" s="12">
        <f t="shared" si="160"/>
        <v>42489.619525462964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19">
        <f t="shared" si="158"/>
        <v>1.014</v>
      </c>
      <c r="P3358">
        <f t="shared" si="159"/>
        <v>56.333333333333336</v>
      </c>
      <c r="Q3358" t="s">
        <v>8322</v>
      </c>
      <c r="R3358" t="s">
        <v>8323</v>
      </c>
      <c r="S3358" s="10">
        <f t="shared" si="160"/>
        <v>42566.815648148149</v>
      </c>
      <c r="T3358" s="12">
        <f t="shared" si="160"/>
        <v>42536.815648148149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19">
        <f t="shared" si="158"/>
        <v>1.01</v>
      </c>
      <c r="P3359">
        <f t="shared" si="159"/>
        <v>96.19047619047619</v>
      </c>
      <c r="Q3359" t="s">
        <v>8322</v>
      </c>
      <c r="R3359" t="s">
        <v>8323</v>
      </c>
      <c r="S3359" s="10">
        <f t="shared" si="160"/>
        <v>41852.417939814812</v>
      </c>
      <c r="T3359" s="12">
        <f t="shared" si="160"/>
        <v>41822.417939814812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19">
        <f t="shared" si="158"/>
        <v>1.0299</v>
      </c>
      <c r="P3360">
        <f t="shared" si="159"/>
        <v>63.574074074074076</v>
      </c>
      <c r="Q3360" t="s">
        <v>8322</v>
      </c>
      <c r="R3360" t="s">
        <v>8323</v>
      </c>
      <c r="S3360" s="10">
        <f t="shared" si="160"/>
        <v>41962.352766203709</v>
      </c>
      <c r="T3360" s="12">
        <f t="shared" si="160"/>
        <v>41932.311099537037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19">
        <f t="shared" si="158"/>
        <v>1.0625</v>
      </c>
      <c r="P3361">
        <f t="shared" si="159"/>
        <v>184.78260869565219</v>
      </c>
      <c r="Q3361" t="s">
        <v>8322</v>
      </c>
      <c r="R3361" t="s">
        <v>8323</v>
      </c>
      <c r="S3361" s="10">
        <f t="shared" si="160"/>
        <v>42791.057106481487</v>
      </c>
      <c r="T3361" s="12">
        <f t="shared" si="160"/>
        <v>42746.057106481487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19">
        <f t="shared" si="158"/>
        <v>1.0137777777777779</v>
      </c>
      <c r="P3362">
        <f t="shared" si="159"/>
        <v>126.72222222222223</v>
      </c>
      <c r="Q3362" t="s">
        <v>8322</v>
      </c>
      <c r="R3362" t="s">
        <v>8323</v>
      </c>
      <c r="S3362" s="10">
        <f t="shared" si="160"/>
        <v>42718.665972222225</v>
      </c>
      <c r="T3362" s="12">
        <f t="shared" si="160"/>
        <v>42697.082673611112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19">
        <f t="shared" si="158"/>
        <v>1.1346000000000001</v>
      </c>
      <c r="P3363">
        <f t="shared" si="159"/>
        <v>83.42647058823529</v>
      </c>
      <c r="Q3363" t="s">
        <v>8322</v>
      </c>
      <c r="R3363" t="s">
        <v>8323</v>
      </c>
      <c r="S3363" s="10">
        <f t="shared" si="160"/>
        <v>41883.665972222225</v>
      </c>
      <c r="T3363" s="12">
        <f t="shared" si="160"/>
        <v>41866.025347222225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19">
        <f t="shared" si="158"/>
        <v>2.1800000000000002</v>
      </c>
      <c r="P3364">
        <f t="shared" si="159"/>
        <v>54.5</v>
      </c>
      <c r="Q3364" t="s">
        <v>8322</v>
      </c>
      <c r="R3364" t="s">
        <v>8323</v>
      </c>
      <c r="S3364" s="10">
        <f t="shared" si="160"/>
        <v>42070.204861111109</v>
      </c>
      <c r="T3364" s="12">
        <f t="shared" si="160"/>
        <v>42056.091631944444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19">
        <f t="shared" si="158"/>
        <v>1.0141935483870967</v>
      </c>
      <c r="P3365">
        <f t="shared" si="159"/>
        <v>302.30769230769232</v>
      </c>
      <c r="Q3365" t="s">
        <v>8322</v>
      </c>
      <c r="R3365" t="s">
        <v>8323</v>
      </c>
      <c r="S3365" s="10">
        <f t="shared" si="160"/>
        <v>41870.666666666664</v>
      </c>
      <c r="T3365" s="12">
        <f t="shared" si="160"/>
        <v>41851.771354166667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19">
        <f t="shared" si="158"/>
        <v>1.0593333333333332</v>
      </c>
      <c r="P3366">
        <f t="shared" si="159"/>
        <v>44.138888888888886</v>
      </c>
      <c r="Q3366" t="s">
        <v>8322</v>
      </c>
      <c r="R3366" t="s">
        <v>8323</v>
      </c>
      <c r="S3366" s="10">
        <f t="shared" si="160"/>
        <v>42444.875</v>
      </c>
      <c r="T3366" s="12">
        <f t="shared" si="160"/>
        <v>42422.977418981478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19">
        <f t="shared" si="158"/>
        <v>1.04</v>
      </c>
      <c r="P3367">
        <f t="shared" si="159"/>
        <v>866.66666666666663</v>
      </c>
      <c r="Q3367" t="s">
        <v>8322</v>
      </c>
      <c r="R3367" t="s">
        <v>8323</v>
      </c>
      <c r="S3367" s="10">
        <f t="shared" si="160"/>
        <v>42351.101759259262</v>
      </c>
      <c r="T3367" s="12">
        <f t="shared" si="160"/>
        <v>42321.101759259262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19">
        <f t="shared" si="158"/>
        <v>2.21</v>
      </c>
      <c r="P3368">
        <f t="shared" si="159"/>
        <v>61.388888888888886</v>
      </c>
      <c r="Q3368" t="s">
        <v>8322</v>
      </c>
      <c r="R3368" t="s">
        <v>8323</v>
      </c>
      <c r="S3368" s="10">
        <f t="shared" si="160"/>
        <v>42137.067557870367</v>
      </c>
      <c r="T3368" s="12">
        <f t="shared" si="160"/>
        <v>42107.067557870367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19">
        <f t="shared" si="158"/>
        <v>1.1866666666666668</v>
      </c>
      <c r="P3369">
        <f t="shared" si="159"/>
        <v>29.666666666666668</v>
      </c>
      <c r="Q3369" t="s">
        <v>8322</v>
      </c>
      <c r="R3369" t="s">
        <v>8323</v>
      </c>
      <c r="S3369" s="10">
        <f t="shared" si="160"/>
        <v>42217.933958333335</v>
      </c>
      <c r="T3369" s="12">
        <f t="shared" si="160"/>
        <v>42192.933958333335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19">
        <f t="shared" si="158"/>
        <v>1.046</v>
      </c>
      <c r="P3370">
        <f t="shared" si="159"/>
        <v>45.478260869565219</v>
      </c>
      <c r="Q3370" t="s">
        <v>8322</v>
      </c>
      <c r="R3370" t="s">
        <v>8323</v>
      </c>
      <c r="S3370" s="10">
        <f t="shared" si="160"/>
        <v>42005.208333333328</v>
      </c>
      <c r="T3370" s="12">
        <f t="shared" si="160"/>
        <v>41969.199756944443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19">
        <f t="shared" si="158"/>
        <v>1.0389999999999999</v>
      </c>
      <c r="P3371">
        <f t="shared" si="159"/>
        <v>96.203703703703709</v>
      </c>
      <c r="Q3371" t="s">
        <v>8322</v>
      </c>
      <c r="R3371" t="s">
        <v>8323</v>
      </c>
      <c r="S3371" s="10">
        <f t="shared" si="160"/>
        <v>42750.041435185187</v>
      </c>
      <c r="T3371" s="12">
        <f t="shared" si="160"/>
        <v>42690.041435185187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19">
        <f t="shared" si="158"/>
        <v>1.1773333333333333</v>
      </c>
      <c r="P3372">
        <f t="shared" si="159"/>
        <v>67.92307692307692</v>
      </c>
      <c r="Q3372" t="s">
        <v>8322</v>
      </c>
      <c r="R3372" t="s">
        <v>8323</v>
      </c>
      <c r="S3372" s="10">
        <f t="shared" si="160"/>
        <v>42721.333333333328</v>
      </c>
      <c r="T3372" s="12">
        <f t="shared" si="160"/>
        <v>42690.334317129629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19">
        <f t="shared" si="158"/>
        <v>1.385</v>
      </c>
      <c r="P3373">
        <f t="shared" si="159"/>
        <v>30.777777777777779</v>
      </c>
      <c r="Q3373" t="s">
        <v>8322</v>
      </c>
      <c r="R3373" t="s">
        <v>8323</v>
      </c>
      <c r="S3373" s="10">
        <f t="shared" si="160"/>
        <v>42340.874594907407</v>
      </c>
      <c r="T3373" s="12">
        <f t="shared" si="160"/>
        <v>42312.874594907407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19">
        <f t="shared" si="158"/>
        <v>1.0349999999999999</v>
      </c>
      <c r="P3374">
        <f t="shared" si="159"/>
        <v>38.333333333333336</v>
      </c>
      <c r="Q3374" t="s">
        <v>8322</v>
      </c>
      <c r="R3374" t="s">
        <v>8323</v>
      </c>
      <c r="S3374" s="10">
        <f t="shared" si="160"/>
        <v>41876.207638888889</v>
      </c>
      <c r="T3374" s="12">
        <f t="shared" si="160"/>
        <v>41855.548101851848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19">
        <f t="shared" si="158"/>
        <v>1.0024999999999999</v>
      </c>
      <c r="P3375">
        <f t="shared" si="159"/>
        <v>66.833333333333329</v>
      </c>
      <c r="Q3375" t="s">
        <v>8322</v>
      </c>
      <c r="R3375" t="s">
        <v>8323</v>
      </c>
      <c r="S3375" s="10">
        <f t="shared" si="160"/>
        <v>42203.666666666672</v>
      </c>
      <c r="T3375" s="12">
        <f t="shared" si="160"/>
        <v>42179.854629629626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19">
        <f t="shared" si="158"/>
        <v>1.0657142857142856</v>
      </c>
      <c r="P3376">
        <f t="shared" si="159"/>
        <v>71.730769230769226</v>
      </c>
      <c r="Q3376" t="s">
        <v>8322</v>
      </c>
      <c r="R3376" t="s">
        <v>8323</v>
      </c>
      <c r="S3376" s="10">
        <f t="shared" si="160"/>
        <v>42305.731666666667</v>
      </c>
      <c r="T3376" s="12">
        <f t="shared" si="160"/>
        <v>42275.731666666667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19">
        <f t="shared" si="158"/>
        <v>1</v>
      </c>
      <c r="P3377">
        <f t="shared" si="159"/>
        <v>176.47058823529412</v>
      </c>
      <c r="Q3377" t="s">
        <v>8322</v>
      </c>
      <c r="R3377" t="s">
        <v>8323</v>
      </c>
      <c r="S3377" s="10">
        <f t="shared" si="160"/>
        <v>41777.610798611109</v>
      </c>
      <c r="T3377" s="12">
        <f t="shared" si="160"/>
        <v>41765.610798611109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19">
        <f t="shared" si="158"/>
        <v>1.0001249999999999</v>
      </c>
      <c r="P3378">
        <f t="shared" si="159"/>
        <v>421.10526315789474</v>
      </c>
      <c r="Q3378" t="s">
        <v>8322</v>
      </c>
      <c r="R3378" t="s">
        <v>8323</v>
      </c>
      <c r="S3378" s="10">
        <f t="shared" si="160"/>
        <v>42119.659652777773</v>
      </c>
      <c r="T3378" s="12">
        <f t="shared" si="160"/>
        <v>42059.701319444444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19">
        <f t="shared" si="158"/>
        <v>1.0105</v>
      </c>
      <c r="P3379">
        <f t="shared" si="159"/>
        <v>104.98701298701299</v>
      </c>
      <c r="Q3379" t="s">
        <v>8322</v>
      </c>
      <c r="R3379" t="s">
        <v>8323</v>
      </c>
      <c r="S3379" s="10">
        <f t="shared" si="160"/>
        <v>42083.705555555556</v>
      </c>
      <c r="T3379" s="12">
        <f t="shared" si="160"/>
        <v>42053.732627314821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19">
        <f t="shared" si="158"/>
        <v>1.0763636363636364</v>
      </c>
      <c r="P3380">
        <f t="shared" si="159"/>
        <v>28.19047619047619</v>
      </c>
      <c r="Q3380" t="s">
        <v>8322</v>
      </c>
      <c r="R3380" t="s">
        <v>8323</v>
      </c>
      <c r="S3380" s="10">
        <f t="shared" si="160"/>
        <v>41882.547222222223</v>
      </c>
      <c r="T3380" s="12">
        <f t="shared" si="160"/>
        <v>41858.355393518519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19">
        <f t="shared" si="158"/>
        <v>1.0365</v>
      </c>
      <c r="P3381">
        <f t="shared" si="159"/>
        <v>54.55263157894737</v>
      </c>
      <c r="Q3381" t="s">
        <v>8322</v>
      </c>
      <c r="R3381" t="s">
        <v>8323</v>
      </c>
      <c r="S3381" s="10">
        <f t="shared" si="160"/>
        <v>42242.958333333328</v>
      </c>
      <c r="T3381" s="12">
        <f t="shared" si="160"/>
        <v>42225.513888888891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19">
        <f t="shared" si="158"/>
        <v>1.0443333333333333</v>
      </c>
      <c r="P3382">
        <f t="shared" si="159"/>
        <v>111.89285714285714</v>
      </c>
      <c r="Q3382" t="s">
        <v>8322</v>
      </c>
      <c r="R3382" t="s">
        <v>8323</v>
      </c>
      <c r="S3382" s="10">
        <f t="shared" si="160"/>
        <v>41972.995115740734</v>
      </c>
      <c r="T3382" s="12">
        <f t="shared" si="160"/>
        <v>41937.95344907407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19">
        <f t="shared" si="158"/>
        <v>1.0225</v>
      </c>
      <c r="P3383">
        <f t="shared" si="159"/>
        <v>85.208333333333329</v>
      </c>
      <c r="Q3383" t="s">
        <v>8322</v>
      </c>
      <c r="R3383" t="s">
        <v>8323</v>
      </c>
      <c r="S3383" s="10">
        <f t="shared" si="160"/>
        <v>42074.143321759257</v>
      </c>
      <c r="T3383" s="12">
        <f t="shared" si="160"/>
        <v>42044.184988425928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19">
        <f t="shared" si="158"/>
        <v>1.0074285714285713</v>
      </c>
      <c r="P3384">
        <f t="shared" si="159"/>
        <v>76.652173913043484</v>
      </c>
      <c r="Q3384" t="s">
        <v>8322</v>
      </c>
      <c r="R3384" t="s">
        <v>8323</v>
      </c>
      <c r="S3384" s="10">
        <f t="shared" si="160"/>
        <v>42583.957638888889</v>
      </c>
      <c r="T3384" s="12">
        <f t="shared" si="160"/>
        <v>42559.431203703702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19">
        <f t="shared" si="158"/>
        <v>1.1171428571428572</v>
      </c>
      <c r="P3385">
        <f t="shared" si="159"/>
        <v>65.166666666666671</v>
      </c>
      <c r="Q3385" t="s">
        <v>8322</v>
      </c>
      <c r="R3385" t="s">
        <v>8323</v>
      </c>
      <c r="S3385" s="10">
        <f t="shared" si="160"/>
        <v>42544.782638888893</v>
      </c>
      <c r="T3385" s="12">
        <f t="shared" si="160"/>
        <v>42524.782638888893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19">
        <f t="shared" si="158"/>
        <v>1.0001100000000001</v>
      </c>
      <c r="P3386">
        <f t="shared" si="159"/>
        <v>93.760312499999998</v>
      </c>
      <c r="Q3386" t="s">
        <v>8322</v>
      </c>
      <c r="R3386" t="s">
        <v>8323</v>
      </c>
      <c r="S3386" s="10">
        <f t="shared" si="160"/>
        <v>42329.125</v>
      </c>
      <c r="T3386" s="12">
        <f t="shared" si="160"/>
        <v>42292.087592592594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19">
        <f t="shared" si="158"/>
        <v>1</v>
      </c>
      <c r="P3387">
        <f t="shared" si="159"/>
        <v>133.33333333333334</v>
      </c>
      <c r="Q3387" t="s">
        <v>8322</v>
      </c>
      <c r="R3387" t="s">
        <v>8323</v>
      </c>
      <c r="S3387" s="10">
        <f t="shared" si="160"/>
        <v>41983.8675</v>
      </c>
      <c r="T3387" s="12">
        <f t="shared" si="160"/>
        <v>41953.8675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19">
        <f t="shared" si="158"/>
        <v>1.05</v>
      </c>
      <c r="P3388">
        <f t="shared" si="159"/>
        <v>51.219512195121951</v>
      </c>
      <c r="Q3388" t="s">
        <v>8322</v>
      </c>
      <c r="R3388" t="s">
        <v>8323</v>
      </c>
      <c r="S3388" s="10">
        <f t="shared" si="160"/>
        <v>41976.644745370373</v>
      </c>
      <c r="T3388" s="12">
        <f t="shared" si="160"/>
        <v>41946.644745370373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19">
        <f t="shared" si="158"/>
        <v>1.1686666666666667</v>
      </c>
      <c r="P3389">
        <f t="shared" si="159"/>
        <v>100.17142857142858</v>
      </c>
      <c r="Q3389" t="s">
        <v>8322</v>
      </c>
      <c r="R3389" t="s">
        <v>8323</v>
      </c>
      <c r="S3389" s="10">
        <f t="shared" si="160"/>
        <v>41987.762592592597</v>
      </c>
      <c r="T3389" s="12">
        <f t="shared" si="160"/>
        <v>41947.762592592589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19">
        <f t="shared" si="158"/>
        <v>1.038</v>
      </c>
      <c r="P3390">
        <f t="shared" si="159"/>
        <v>34.6</v>
      </c>
      <c r="Q3390" t="s">
        <v>8322</v>
      </c>
      <c r="R3390" t="s">
        <v>8323</v>
      </c>
      <c r="S3390" s="10">
        <f t="shared" si="160"/>
        <v>42173.461122685185</v>
      </c>
      <c r="T3390" s="12">
        <f t="shared" si="160"/>
        <v>42143.461122685185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19">
        <f t="shared" si="158"/>
        <v>1.145</v>
      </c>
      <c r="P3391">
        <f t="shared" si="159"/>
        <v>184.67741935483872</v>
      </c>
      <c r="Q3391" t="s">
        <v>8322</v>
      </c>
      <c r="R3391" t="s">
        <v>8323</v>
      </c>
      <c r="S3391" s="10">
        <f t="shared" si="160"/>
        <v>42524.563449074078</v>
      </c>
      <c r="T3391" s="12">
        <f t="shared" si="160"/>
        <v>42494.563449074078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19">
        <f t="shared" si="158"/>
        <v>1.024</v>
      </c>
      <c r="P3392">
        <f t="shared" si="159"/>
        <v>69.818181818181813</v>
      </c>
      <c r="Q3392" t="s">
        <v>8322</v>
      </c>
      <c r="R3392" t="s">
        <v>8323</v>
      </c>
      <c r="S3392" s="10">
        <f t="shared" si="160"/>
        <v>41830.774826388886</v>
      </c>
      <c r="T3392" s="12">
        <f t="shared" si="160"/>
        <v>41815.774826388886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19">
        <f t="shared" si="158"/>
        <v>2.23</v>
      </c>
      <c r="P3393">
        <f t="shared" si="159"/>
        <v>61.944444444444443</v>
      </c>
      <c r="Q3393" t="s">
        <v>8322</v>
      </c>
      <c r="R3393" t="s">
        <v>8323</v>
      </c>
      <c r="S3393" s="10">
        <f t="shared" si="160"/>
        <v>41859.936111111114</v>
      </c>
      <c r="T3393" s="12">
        <f t="shared" si="160"/>
        <v>41830.545694444445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19">
        <f t="shared" si="158"/>
        <v>1</v>
      </c>
      <c r="P3394">
        <f t="shared" si="159"/>
        <v>41.666666666666664</v>
      </c>
      <c r="Q3394" t="s">
        <v>8322</v>
      </c>
      <c r="R3394" t="s">
        <v>8323</v>
      </c>
      <c r="S3394" s="10">
        <f t="shared" si="160"/>
        <v>42496.845543981486</v>
      </c>
      <c r="T3394" s="12">
        <f t="shared" si="160"/>
        <v>42446.845543981486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19">
        <f t="shared" ref="O3395:O3458" si="161">E3395/D3395</f>
        <v>1.0580000000000001</v>
      </c>
      <c r="P3395">
        <f t="shared" ref="P3395:P3458" si="162">E3395/L3395</f>
        <v>36.06818181818182</v>
      </c>
      <c r="Q3395" t="s">
        <v>8322</v>
      </c>
      <c r="R3395" t="s">
        <v>8323</v>
      </c>
      <c r="S3395" s="10">
        <f t="shared" ref="S3395:T3458" si="163">(((I3395/60)/60)/24)+DATE(1970,1,1)</f>
        <v>41949.031944444447</v>
      </c>
      <c r="T3395" s="12">
        <f t="shared" si="163"/>
        <v>41923.921643518523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19">
        <f t="shared" si="161"/>
        <v>1.4236363636363636</v>
      </c>
      <c r="P3396">
        <f t="shared" si="162"/>
        <v>29</v>
      </c>
      <c r="Q3396" t="s">
        <v>8322</v>
      </c>
      <c r="R3396" t="s">
        <v>8323</v>
      </c>
      <c r="S3396" s="10">
        <f t="shared" si="163"/>
        <v>41847.59542824074</v>
      </c>
      <c r="T3396" s="12">
        <f t="shared" si="163"/>
        <v>41817.59542824074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19">
        <f t="shared" si="161"/>
        <v>1.84</v>
      </c>
      <c r="P3397">
        <f t="shared" si="162"/>
        <v>24.210526315789473</v>
      </c>
      <c r="Q3397" t="s">
        <v>8322</v>
      </c>
      <c r="R3397" t="s">
        <v>8323</v>
      </c>
      <c r="S3397" s="10">
        <f t="shared" si="163"/>
        <v>42154.756944444445</v>
      </c>
      <c r="T3397" s="12">
        <f t="shared" si="163"/>
        <v>42140.712314814817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19">
        <f t="shared" si="161"/>
        <v>1.0433333333333332</v>
      </c>
      <c r="P3398">
        <f t="shared" si="162"/>
        <v>55.892857142857146</v>
      </c>
      <c r="Q3398" t="s">
        <v>8322</v>
      </c>
      <c r="R3398" t="s">
        <v>8323</v>
      </c>
      <c r="S3398" s="10">
        <f t="shared" si="163"/>
        <v>41791.165972222225</v>
      </c>
      <c r="T3398" s="12">
        <f t="shared" si="163"/>
        <v>41764.44663194444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19">
        <f t="shared" si="161"/>
        <v>1.1200000000000001</v>
      </c>
      <c r="P3399">
        <f t="shared" si="162"/>
        <v>11.666666666666666</v>
      </c>
      <c r="Q3399" t="s">
        <v>8322</v>
      </c>
      <c r="R3399" t="s">
        <v>8323</v>
      </c>
      <c r="S3399" s="10">
        <f t="shared" si="163"/>
        <v>42418.916666666672</v>
      </c>
      <c r="T3399" s="12">
        <f t="shared" si="163"/>
        <v>42378.478344907402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19">
        <f t="shared" si="161"/>
        <v>1.1107499999999999</v>
      </c>
      <c r="P3400">
        <f t="shared" si="162"/>
        <v>68.353846153846149</v>
      </c>
      <c r="Q3400" t="s">
        <v>8322</v>
      </c>
      <c r="R3400" t="s">
        <v>8323</v>
      </c>
      <c r="S3400" s="10">
        <f t="shared" si="163"/>
        <v>41964.708333333328</v>
      </c>
      <c r="T3400" s="12">
        <f t="shared" si="163"/>
        <v>41941.75203703704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19">
        <f t="shared" si="161"/>
        <v>1.0375000000000001</v>
      </c>
      <c r="P3401">
        <f t="shared" si="162"/>
        <v>27.065217391304348</v>
      </c>
      <c r="Q3401" t="s">
        <v>8322</v>
      </c>
      <c r="R3401" t="s">
        <v>8323</v>
      </c>
      <c r="S3401" s="10">
        <f t="shared" si="163"/>
        <v>42056.920428240745</v>
      </c>
      <c r="T3401" s="12">
        <f t="shared" si="163"/>
        <v>42026.920428240745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19">
        <f t="shared" si="161"/>
        <v>1.0041</v>
      </c>
      <c r="P3402">
        <f t="shared" si="162"/>
        <v>118.12941176470588</v>
      </c>
      <c r="Q3402" t="s">
        <v>8322</v>
      </c>
      <c r="R3402" t="s">
        <v>8323</v>
      </c>
      <c r="S3402" s="10">
        <f t="shared" si="163"/>
        <v>41879.953865740739</v>
      </c>
      <c r="T3402" s="12">
        <f t="shared" si="163"/>
        <v>41834.953865740739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19">
        <f t="shared" si="161"/>
        <v>1.0186206896551724</v>
      </c>
      <c r="P3403">
        <f t="shared" si="162"/>
        <v>44.757575757575758</v>
      </c>
      <c r="Q3403" t="s">
        <v>8322</v>
      </c>
      <c r="R3403" t="s">
        <v>8323</v>
      </c>
      <c r="S3403" s="10">
        <f t="shared" si="163"/>
        <v>42223.723912037036</v>
      </c>
      <c r="T3403" s="12">
        <f t="shared" si="163"/>
        <v>42193.723912037036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19">
        <f t="shared" si="161"/>
        <v>1.0976666666666666</v>
      </c>
      <c r="P3404">
        <f t="shared" si="162"/>
        <v>99.787878787878782</v>
      </c>
      <c r="Q3404" t="s">
        <v>8322</v>
      </c>
      <c r="R3404" t="s">
        <v>8323</v>
      </c>
      <c r="S3404" s="10">
        <f t="shared" si="163"/>
        <v>42320.104861111111</v>
      </c>
      <c r="T3404" s="12">
        <f t="shared" si="163"/>
        <v>42290.61855324074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19">
        <f t="shared" si="161"/>
        <v>1</v>
      </c>
      <c r="P3405">
        <f t="shared" si="162"/>
        <v>117.64705882352941</v>
      </c>
      <c r="Q3405" t="s">
        <v>8322</v>
      </c>
      <c r="R3405" t="s">
        <v>8323</v>
      </c>
      <c r="S3405" s="10">
        <f t="shared" si="163"/>
        <v>42180.462083333332</v>
      </c>
      <c r="T3405" s="12">
        <f t="shared" si="163"/>
        <v>42150.462083333332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19">
        <f t="shared" si="161"/>
        <v>1.22</v>
      </c>
      <c r="P3406">
        <f t="shared" si="162"/>
        <v>203.33333333333334</v>
      </c>
      <c r="Q3406" t="s">
        <v>8322</v>
      </c>
      <c r="R3406" t="s">
        <v>8323</v>
      </c>
      <c r="S3406" s="10">
        <f t="shared" si="163"/>
        <v>42172.503495370373</v>
      </c>
      <c r="T3406" s="12">
        <f t="shared" si="163"/>
        <v>42152.503495370373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19">
        <f t="shared" si="161"/>
        <v>1.3757142857142857</v>
      </c>
      <c r="P3407">
        <f t="shared" si="162"/>
        <v>28.323529411764707</v>
      </c>
      <c r="Q3407" t="s">
        <v>8322</v>
      </c>
      <c r="R3407" t="s">
        <v>8323</v>
      </c>
      <c r="S3407" s="10">
        <f t="shared" si="163"/>
        <v>42430.999305555553</v>
      </c>
      <c r="T3407" s="12">
        <f t="shared" si="163"/>
        <v>42410.017199074078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19">
        <f t="shared" si="161"/>
        <v>1.0031000000000001</v>
      </c>
      <c r="P3408">
        <f t="shared" si="162"/>
        <v>110.23076923076923</v>
      </c>
      <c r="Q3408" t="s">
        <v>8322</v>
      </c>
      <c r="R3408" t="s">
        <v>8323</v>
      </c>
      <c r="S3408" s="10">
        <f t="shared" si="163"/>
        <v>41836.492777777778</v>
      </c>
      <c r="T3408" s="12">
        <f t="shared" si="163"/>
        <v>41791.492777777778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19">
        <f t="shared" si="161"/>
        <v>1.071</v>
      </c>
      <c r="P3409">
        <f t="shared" si="162"/>
        <v>31.970149253731343</v>
      </c>
      <c r="Q3409" t="s">
        <v>8322</v>
      </c>
      <c r="R3409" t="s">
        <v>8323</v>
      </c>
      <c r="S3409" s="10">
        <f t="shared" si="163"/>
        <v>41826.422326388885</v>
      </c>
      <c r="T3409" s="12">
        <f t="shared" si="163"/>
        <v>41796.422326388885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19">
        <f t="shared" si="161"/>
        <v>2.11</v>
      </c>
      <c r="P3410">
        <f t="shared" si="162"/>
        <v>58.611111111111114</v>
      </c>
      <c r="Q3410" t="s">
        <v>8322</v>
      </c>
      <c r="R3410" t="s">
        <v>8323</v>
      </c>
      <c r="S3410" s="10">
        <f t="shared" si="163"/>
        <v>41838.991944444446</v>
      </c>
      <c r="T3410" s="12">
        <f t="shared" si="163"/>
        <v>41808.991944444446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19">
        <f t="shared" si="161"/>
        <v>1.236</v>
      </c>
      <c r="P3411">
        <f t="shared" si="162"/>
        <v>29.428571428571427</v>
      </c>
      <c r="Q3411" t="s">
        <v>8322</v>
      </c>
      <c r="R3411" t="s">
        <v>8323</v>
      </c>
      <c r="S3411" s="10">
        <f t="shared" si="163"/>
        <v>42582.873611111107</v>
      </c>
      <c r="T3411" s="12">
        <f t="shared" si="163"/>
        <v>42544.814328703709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19">
        <f t="shared" si="161"/>
        <v>1.085</v>
      </c>
      <c r="P3412">
        <f t="shared" si="162"/>
        <v>81.375</v>
      </c>
      <c r="Q3412" t="s">
        <v>8322</v>
      </c>
      <c r="R3412" t="s">
        <v>8323</v>
      </c>
      <c r="S3412" s="10">
        <f t="shared" si="163"/>
        <v>42527.291666666672</v>
      </c>
      <c r="T3412" s="12">
        <f t="shared" si="163"/>
        <v>42500.041550925926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19">
        <f t="shared" si="161"/>
        <v>1.0356666666666667</v>
      </c>
      <c r="P3413">
        <f t="shared" si="162"/>
        <v>199.16666666666666</v>
      </c>
      <c r="Q3413" t="s">
        <v>8322</v>
      </c>
      <c r="R3413" t="s">
        <v>8323</v>
      </c>
      <c r="S3413" s="10">
        <f t="shared" si="163"/>
        <v>42285.022824074069</v>
      </c>
      <c r="T3413" s="12">
        <f t="shared" si="163"/>
        <v>42265.022824074069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19">
        <f t="shared" si="161"/>
        <v>1</v>
      </c>
      <c r="P3414">
        <f t="shared" si="162"/>
        <v>115.38461538461539</v>
      </c>
      <c r="Q3414" t="s">
        <v>8322</v>
      </c>
      <c r="R3414" t="s">
        <v>8323</v>
      </c>
      <c r="S3414" s="10">
        <f t="shared" si="163"/>
        <v>41909.959050925929</v>
      </c>
      <c r="T3414" s="12">
        <f t="shared" si="163"/>
        <v>41879.959050925929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19">
        <f t="shared" si="161"/>
        <v>1.3</v>
      </c>
      <c r="P3415">
        <f t="shared" si="162"/>
        <v>46.428571428571431</v>
      </c>
      <c r="Q3415" t="s">
        <v>8322</v>
      </c>
      <c r="R3415" t="s">
        <v>8323</v>
      </c>
      <c r="S3415" s="10">
        <f t="shared" si="163"/>
        <v>42063.207638888889</v>
      </c>
      <c r="T3415" s="12">
        <f t="shared" si="163"/>
        <v>42053.733078703706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19">
        <f t="shared" si="161"/>
        <v>1.0349999999999999</v>
      </c>
      <c r="P3416">
        <f t="shared" si="162"/>
        <v>70.568181818181813</v>
      </c>
      <c r="Q3416" t="s">
        <v>8322</v>
      </c>
      <c r="R3416" t="s">
        <v>8323</v>
      </c>
      <c r="S3416" s="10">
        <f t="shared" si="163"/>
        <v>42705.332638888889</v>
      </c>
      <c r="T3416" s="12">
        <f t="shared" si="163"/>
        <v>42675.832465277781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19">
        <f t="shared" si="161"/>
        <v>1</v>
      </c>
      <c r="P3417">
        <f t="shared" si="162"/>
        <v>22.222222222222221</v>
      </c>
      <c r="Q3417" t="s">
        <v>8322</v>
      </c>
      <c r="R3417" t="s">
        <v>8323</v>
      </c>
      <c r="S3417" s="10">
        <f t="shared" si="163"/>
        <v>42477.979166666672</v>
      </c>
      <c r="T3417" s="12">
        <f t="shared" si="163"/>
        <v>42467.144166666665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19">
        <f t="shared" si="161"/>
        <v>1.196</v>
      </c>
      <c r="P3418">
        <f t="shared" si="162"/>
        <v>159.46666666666667</v>
      </c>
      <c r="Q3418" t="s">
        <v>8322</v>
      </c>
      <c r="R3418" t="s">
        <v>8323</v>
      </c>
      <c r="S3418" s="10">
        <f t="shared" si="163"/>
        <v>42117.770833333328</v>
      </c>
      <c r="T3418" s="12">
        <f t="shared" si="163"/>
        <v>42089.412557870368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19">
        <f t="shared" si="161"/>
        <v>1.0000058823529412</v>
      </c>
      <c r="P3419">
        <f t="shared" si="162"/>
        <v>37.777999999999999</v>
      </c>
      <c r="Q3419" t="s">
        <v>8322</v>
      </c>
      <c r="R3419" t="s">
        <v>8323</v>
      </c>
      <c r="S3419" s="10">
        <f t="shared" si="163"/>
        <v>41938.029861111114</v>
      </c>
      <c r="T3419" s="12">
        <f t="shared" si="163"/>
        <v>41894.91375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9">
        <f t="shared" si="161"/>
        <v>1.00875</v>
      </c>
      <c r="P3420">
        <f t="shared" si="162"/>
        <v>72.053571428571431</v>
      </c>
      <c r="Q3420" t="s">
        <v>8322</v>
      </c>
      <c r="R3420" t="s">
        <v>8323</v>
      </c>
      <c r="S3420" s="10">
        <f t="shared" si="163"/>
        <v>41782.83457175926</v>
      </c>
      <c r="T3420" s="12">
        <f t="shared" si="163"/>
        <v>41752.83457175926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19">
        <f t="shared" si="161"/>
        <v>1.0654545454545454</v>
      </c>
      <c r="P3421">
        <f t="shared" si="162"/>
        <v>63.695652173913047</v>
      </c>
      <c r="Q3421" t="s">
        <v>8322</v>
      </c>
      <c r="R3421" t="s">
        <v>8323</v>
      </c>
      <c r="S3421" s="10">
        <f t="shared" si="163"/>
        <v>42466.895833333328</v>
      </c>
      <c r="T3421" s="12">
        <f t="shared" si="163"/>
        <v>42448.821585648147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19">
        <f t="shared" si="161"/>
        <v>1.38</v>
      </c>
      <c r="P3422">
        <f t="shared" si="162"/>
        <v>28.411764705882351</v>
      </c>
      <c r="Q3422" t="s">
        <v>8322</v>
      </c>
      <c r="R3422" t="s">
        <v>8323</v>
      </c>
      <c r="S3422" s="10">
        <f t="shared" si="163"/>
        <v>42414</v>
      </c>
      <c r="T3422" s="12">
        <f t="shared" si="163"/>
        <v>42405.090300925927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9">
        <f t="shared" si="161"/>
        <v>1.0115000000000001</v>
      </c>
      <c r="P3423">
        <f t="shared" si="162"/>
        <v>103.21428571428571</v>
      </c>
      <c r="Q3423" t="s">
        <v>8322</v>
      </c>
      <c r="R3423" t="s">
        <v>8323</v>
      </c>
      <c r="S3423" s="10">
        <f t="shared" si="163"/>
        <v>42067.791238425925</v>
      </c>
      <c r="T3423" s="12">
        <f t="shared" si="163"/>
        <v>42037.791238425925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19">
        <f t="shared" si="161"/>
        <v>1.091</v>
      </c>
      <c r="P3424">
        <f t="shared" si="162"/>
        <v>71.152173913043484</v>
      </c>
      <c r="Q3424" t="s">
        <v>8322</v>
      </c>
      <c r="R3424" t="s">
        <v>8323</v>
      </c>
      <c r="S3424" s="10">
        <f t="shared" si="163"/>
        <v>42352</v>
      </c>
      <c r="T3424" s="12">
        <f t="shared" si="163"/>
        <v>42323.562222222223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19">
        <f t="shared" si="161"/>
        <v>1.4</v>
      </c>
      <c r="P3425">
        <f t="shared" si="162"/>
        <v>35</v>
      </c>
      <c r="Q3425" t="s">
        <v>8322</v>
      </c>
      <c r="R3425" t="s">
        <v>8323</v>
      </c>
      <c r="S3425" s="10">
        <f t="shared" si="163"/>
        <v>42118.911354166667</v>
      </c>
      <c r="T3425" s="12">
        <f t="shared" si="163"/>
        <v>42088.911354166667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19">
        <f t="shared" si="161"/>
        <v>1.0358333333333334</v>
      </c>
      <c r="P3426">
        <f t="shared" si="162"/>
        <v>81.776315789473685</v>
      </c>
      <c r="Q3426" t="s">
        <v>8322</v>
      </c>
      <c r="R3426" t="s">
        <v>8323</v>
      </c>
      <c r="S3426" s="10">
        <f t="shared" si="163"/>
        <v>42040.290972222225</v>
      </c>
      <c r="T3426" s="12">
        <f t="shared" si="163"/>
        <v>42018.676898148144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19">
        <f t="shared" si="161"/>
        <v>1.0297033333333332</v>
      </c>
      <c r="P3427">
        <f t="shared" si="162"/>
        <v>297.02980769230766</v>
      </c>
      <c r="Q3427" t="s">
        <v>8322</v>
      </c>
      <c r="R3427" t="s">
        <v>8323</v>
      </c>
      <c r="S3427" s="10">
        <f t="shared" si="163"/>
        <v>41916.617314814815</v>
      </c>
      <c r="T3427" s="12">
        <f t="shared" si="163"/>
        <v>41884.617314814815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19">
        <f t="shared" si="161"/>
        <v>1.0813333333333333</v>
      </c>
      <c r="P3428">
        <f t="shared" si="162"/>
        <v>46.609195402298852</v>
      </c>
      <c r="Q3428" t="s">
        <v>8322</v>
      </c>
      <c r="R3428" t="s">
        <v>8323</v>
      </c>
      <c r="S3428" s="10">
        <f t="shared" si="163"/>
        <v>41903.083333333336</v>
      </c>
      <c r="T3428" s="12">
        <f t="shared" si="163"/>
        <v>41884.056747685187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19">
        <f t="shared" si="161"/>
        <v>1</v>
      </c>
      <c r="P3429">
        <f t="shared" si="162"/>
        <v>51.724137931034484</v>
      </c>
      <c r="Q3429" t="s">
        <v>8322</v>
      </c>
      <c r="R3429" t="s">
        <v>8323</v>
      </c>
      <c r="S3429" s="10">
        <f t="shared" si="163"/>
        <v>41822.645277777774</v>
      </c>
      <c r="T3429" s="12">
        <f t="shared" si="163"/>
        <v>41792.645277777774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19">
        <f t="shared" si="161"/>
        <v>1.0275000000000001</v>
      </c>
      <c r="P3430">
        <f t="shared" si="162"/>
        <v>40.294117647058826</v>
      </c>
      <c r="Q3430" t="s">
        <v>8322</v>
      </c>
      <c r="R3430" t="s">
        <v>8323</v>
      </c>
      <c r="S3430" s="10">
        <f t="shared" si="163"/>
        <v>42063.708333333328</v>
      </c>
      <c r="T3430" s="12">
        <f t="shared" si="163"/>
        <v>42038.720451388886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19">
        <f t="shared" si="161"/>
        <v>1.3</v>
      </c>
      <c r="P3431">
        <f t="shared" si="162"/>
        <v>16.25</v>
      </c>
      <c r="Q3431" t="s">
        <v>8322</v>
      </c>
      <c r="R3431" t="s">
        <v>8323</v>
      </c>
      <c r="S3431" s="10">
        <f t="shared" si="163"/>
        <v>42676.021539351852</v>
      </c>
      <c r="T3431" s="12">
        <f t="shared" si="163"/>
        <v>42662.021539351852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19">
        <f t="shared" si="161"/>
        <v>1.0854949999999999</v>
      </c>
      <c r="P3432">
        <f t="shared" si="162"/>
        <v>30.152638888888887</v>
      </c>
      <c r="Q3432" t="s">
        <v>8322</v>
      </c>
      <c r="R3432" t="s">
        <v>8323</v>
      </c>
      <c r="S3432" s="10">
        <f t="shared" si="163"/>
        <v>41850.945613425924</v>
      </c>
      <c r="T3432" s="12">
        <f t="shared" si="163"/>
        <v>41820.945613425924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19">
        <f t="shared" si="161"/>
        <v>1</v>
      </c>
      <c r="P3433">
        <f t="shared" si="162"/>
        <v>95.238095238095241</v>
      </c>
      <c r="Q3433" t="s">
        <v>8322</v>
      </c>
      <c r="R3433" t="s">
        <v>8323</v>
      </c>
      <c r="S3433" s="10">
        <f t="shared" si="163"/>
        <v>41869.730937500004</v>
      </c>
      <c r="T3433" s="12">
        <f t="shared" si="163"/>
        <v>41839.730937500004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19">
        <f t="shared" si="161"/>
        <v>1.0965</v>
      </c>
      <c r="P3434">
        <f t="shared" si="162"/>
        <v>52.214285714285715</v>
      </c>
      <c r="Q3434" t="s">
        <v>8322</v>
      </c>
      <c r="R3434" t="s">
        <v>8323</v>
      </c>
      <c r="S3434" s="10">
        <f t="shared" si="163"/>
        <v>42405.916666666672</v>
      </c>
      <c r="T3434" s="12">
        <f t="shared" si="163"/>
        <v>42380.581180555557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19">
        <f t="shared" si="161"/>
        <v>1.0026315789473683</v>
      </c>
      <c r="P3435">
        <f t="shared" si="162"/>
        <v>134.1549295774648</v>
      </c>
      <c r="Q3435" t="s">
        <v>8322</v>
      </c>
      <c r="R3435" t="s">
        <v>8323</v>
      </c>
      <c r="S3435" s="10">
        <f t="shared" si="163"/>
        <v>41807.125</v>
      </c>
      <c r="T3435" s="12">
        <f t="shared" si="163"/>
        <v>41776.063136574077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19">
        <f t="shared" si="161"/>
        <v>1.0555000000000001</v>
      </c>
      <c r="P3436">
        <f t="shared" si="162"/>
        <v>62.827380952380949</v>
      </c>
      <c r="Q3436" t="s">
        <v>8322</v>
      </c>
      <c r="R3436" t="s">
        <v>8323</v>
      </c>
      <c r="S3436" s="10">
        <f t="shared" si="163"/>
        <v>41830.380428240744</v>
      </c>
      <c r="T3436" s="12">
        <f t="shared" si="163"/>
        <v>41800.380428240744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19">
        <f t="shared" si="161"/>
        <v>1.1200000000000001</v>
      </c>
      <c r="P3437">
        <f t="shared" si="162"/>
        <v>58.94736842105263</v>
      </c>
      <c r="Q3437" t="s">
        <v>8322</v>
      </c>
      <c r="R3437" t="s">
        <v>8323</v>
      </c>
      <c r="S3437" s="10">
        <f t="shared" si="163"/>
        <v>42589.125</v>
      </c>
      <c r="T3437" s="12">
        <f t="shared" si="163"/>
        <v>42572.61681712963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19">
        <f t="shared" si="161"/>
        <v>1.0589999999999999</v>
      </c>
      <c r="P3438">
        <f t="shared" si="162"/>
        <v>143.1081081081081</v>
      </c>
      <c r="Q3438" t="s">
        <v>8322</v>
      </c>
      <c r="R3438" t="s">
        <v>8323</v>
      </c>
      <c r="S3438" s="10">
        <f t="shared" si="163"/>
        <v>41872.686111111114</v>
      </c>
      <c r="T3438" s="12">
        <f t="shared" si="163"/>
        <v>41851.541585648149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19">
        <f t="shared" si="161"/>
        <v>1.01</v>
      </c>
      <c r="P3439">
        <f t="shared" si="162"/>
        <v>84.166666666666671</v>
      </c>
      <c r="Q3439" t="s">
        <v>8322</v>
      </c>
      <c r="R3439" t="s">
        <v>8323</v>
      </c>
      <c r="S3439" s="10">
        <f t="shared" si="163"/>
        <v>42235.710879629631</v>
      </c>
      <c r="T3439" s="12">
        <f t="shared" si="163"/>
        <v>42205.710879629631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19">
        <f t="shared" si="161"/>
        <v>1.042</v>
      </c>
      <c r="P3440">
        <f t="shared" si="162"/>
        <v>186.07142857142858</v>
      </c>
      <c r="Q3440" t="s">
        <v>8322</v>
      </c>
      <c r="R3440" t="s">
        <v>8323</v>
      </c>
      <c r="S3440" s="10">
        <f t="shared" si="163"/>
        <v>42126.875</v>
      </c>
      <c r="T3440" s="12">
        <f t="shared" si="163"/>
        <v>42100.927858796291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19">
        <f t="shared" si="161"/>
        <v>1.3467833333333334</v>
      </c>
      <c r="P3441">
        <f t="shared" si="162"/>
        <v>89.785555555555561</v>
      </c>
      <c r="Q3441" t="s">
        <v>8322</v>
      </c>
      <c r="R3441" t="s">
        <v>8323</v>
      </c>
      <c r="S3441" s="10">
        <f t="shared" si="163"/>
        <v>42388.207638888889</v>
      </c>
      <c r="T3441" s="12">
        <f t="shared" si="163"/>
        <v>42374.911226851851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19">
        <f t="shared" si="161"/>
        <v>1.052184</v>
      </c>
      <c r="P3442">
        <f t="shared" si="162"/>
        <v>64.157560975609755</v>
      </c>
      <c r="Q3442" t="s">
        <v>8322</v>
      </c>
      <c r="R3442" t="s">
        <v>8323</v>
      </c>
      <c r="S3442" s="10">
        <f t="shared" si="163"/>
        <v>41831.677083333336</v>
      </c>
      <c r="T3442" s="12">
        <f t="shared" si="163"/>
        <v>41809.12300925926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19">
        <f t="shared" si="161"/>
        <v>1.026</v>
      </c>
      <c r="P3443">
        <f t="shared" si="162"/>
        <v>59.651162790697676</v>
      </c>
      <c r="Q3443" t="s">
        <v>8322</v>
      </c>
      <c r="R3443" t="s">
        <v>8323</v>
      </c>
      <c r="S3443" s="10">
        <f t="shared" si="163"/>
        <v>42321.845138888893</v>
      </c>
      <c r="T3443" s="12">
        <f t="shared" si="163"/>
        <v>42294.429641203707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19">
        <f t="shared" si="161"/>
        <v>1</v>
      </c>
      <c r="P3444">
        <f t="shared" si="162"/>
        <v>31.25</v>
      </c>
      <c r="Q3444" t="s">
        <v>8322</v>
      </c>
      <c r="R3444" t="s">
        <v>8323</v>
      </c>
      <c r="S3444" s="10">
        <f t="shared" si="163"/>
        <v>42154.841111111105</v>
      </c>
      <c r="T3444" s="12">
        <f t="shared" si="163"/>
        <v>42124.841111111105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19">
        <f t="shared" si="161"/>
        <v>1.855</v>
      </c>
      <c r="P3445">
        <f t="shared" si="162"/>
        <v>41.222222222222221</v>
      </c>
      <c r="Q3445" t="s">
        <v>8322</v>
      </c>
      <c r="R3445" t="s">
        <v>8323</v>
      </c>
      <c r="S3445" s="10">
        <f t="shared" si="163"/>
        <v>41891.524837962963</v>
      </c>
      <c r="T3445" s="12">
        <f t="shared" si="163"/>
        <v>41861.524837962963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19">
        <f t="shared" si="161"/>
        <v>2.89</v>
      </c>
      <c r="P3446">
        <f t="shared" si="162"/>
        <v>43.35</v>
      </c>
      <c r="Q3446" t="s">
        <v>8322</v>
      </c>
      <c r="R3446" t="s">
        <v>8323</v>
      </c>
      <c r="S3446" s="10">
        <f t="shared" si="163"/>
        <v>42529.582638888889</v>
      </c>
      <c r="T3446" s="12">
        <f t="shared" si="163"/>
        <v>42521.291504629626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19">
        <f t="shared" si="161"/>
        <v>1</v>
      </c>
      <c r="P3447">
        <f t="shared" si="162"/>
        <v>64.516129032258064</v>
      </c>
      <c r="Q3447" t="s">
        <v>8322</v>
      </c>
      <c r="R3447" t="s">
        <v>8323</v>
      </c>
      <c r="S3447" s="10">
        <f t="shared" si="163"/>
        <v>42300.530509259261</v>
      </c>
      <c r="T3447" s="12">
        <f t="shared" si="163"/>
        <v>42272.530509259261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19">
        <f t="shared" si="161"/>
        <v>1.0820000000000001</v>
      </c>
      <c r="P3448">
        <f t="shared" si="162"/>
        <v>43.28</v>
      </c>
      <c r="Q3448" t="s">
        <v>8322</v>
      </c>
      <c r="R3448" t="s">
        <v>8323</v>
      </c>
      <c r="S3448" s="10">
        <f t="shared" si="163"/>
        <v>42040.513888888891</v>
      </c>
      <c r="T3448" s="12">
        <f t="shared" si="163"/>
        <v>42016.832465277781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19">
        <f t="shared" si="161"/>
        <v>1.0780000000000001</v>
      </c>
      <c r="P3449">
        <f t="shared" si="162"/>
        <v>77</v>
      </c>
      <c r="Q3449" t="s">
        <v>8322</v>
      </c>
      <c r="R3449" t="s">
        <v>8323</v>
      </c>
      <c r="S3449" s="10">
        <f t="shared" si="163"/>
        <v>42447.847361111111</v>
      </c>
      <c r="T3449" s="12">
        <f t="shared" si="163"/>
        <v>42402.889027777783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19">
        <f t="shared" si="161"/>
        <v>1.0976190476190477</v>
      </c>
      <c r="P3450">
        <f t="shared" si="162"/>
        <v>51.222222222222221</v>
      </c>
      <c r="Q3450" t="s">
        <v>8322</v>
      </c>
      <c r="R3450" t="s">
        <v>8323</v>
      </c>
      <c r="S3450" s="10">
        <f t="shared" si="163"/>
        <v>41990.119085648148</v>
      </c>
      <c r="T3450" s="12">
        <f t="shared" si="163"/>
        <v>41960.119085648148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19">
        <f t="shared" si="161"/>
        <v>1.70625</v>
      </c>
      <c r="P3451">
        <f t="shared" si="162"/>
        <v>68.25</v>
      </c>
      <c r="Q3451" t="s">
        <v>8322</v>
      </c>
      <c r="R3451" t="s">
        <v>8323</v>
      </c>
      <c r="S3451" s="10">
        <f t="shared" si="163"/>
        <v>42560.166666666672</v>
      </c>
      <c r="T3451" s="12">
        <f t="shared" si="163"/>
        <v>42532.052523148144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19">
        <f t="shared" si="161"/>
        <v>1.52</v>
      </c>
      <c r="P3452">
        <f t="shared" si="162"/>
        <v>19.487179487179485</v>
      </c>
      <c r="Q3452" t="s">
        <v>8322</v>
      </c>
      <c r="R3452" t="s">
        <v>8323</v>
      </c>
      <c r="S3452" s="10">
        <f t="shared" si="163"/>
        <v>42096.662858796291</v>
      </c>
      <c r="T3452" s="12">
        <f t="shared" si="163"/>
        <v>42036.704525462963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19">
        <f t="shared" si="161"/>
        <v>1.0123076923076924</v>
      </c>
      <c r="P3453">
        <f t="shared" si="162"/>
        <v>41.125</v>
      </c>
      <c r="Q3453" t="s">
        <v>8322</v>
      </c>
      <c r="R3453" t="s">
        <v>8323</v>
      </c>
      <c r="S3453" s="10">
        <f t="shared" si="163"/>
        <v>42115.723692129628</v>
      </c>
      <c r="T3453" s="12">
        <f t="shared" si="163"/>
        <v>42088.723692129628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19">
        <f t="shared" si="161"/>
        <v>1.532</v>
      </c>
      <c r="P3454">
        <f t="shared" si="162"/>
        <v>41.405405405405403</v>
      </c>
      <c r="Q3454" t="s">
        <v>8322</v>
      </c>
      <c r="R3454" t="s">
        <v>8323</v>
      </c>
      <c r="S3454" s="10">
        <f t="shared" si="163"/>
        <v>41843.165972222225</v>
      </c>
      <c r="T3454" s="12">
        <f t="shared" si="163"/>
        <v>41820.639189814814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19">
        <f t="shared" si="161"/>
        <v>1.2833333333333334</v>
      </c>
      <c r="P3455">
        <f t="shared" si="162"/>
        <v>27.5</v>
      </c>
      <c r="Q3455" t="s">
        <v>8322</v>
      </c>
      <c r="R3455" t="s">
        <v>8323</v>
      </c>
      <c r="S3455" s="10">
        <f t="shared" si="163"/>
        <v>42595.97865740741</v>
      </c>
      <c r="T3455" s="12">
        <f t="shared" si="163"/>
        <v>42535.97865740741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19">
        <f t="shared" si="161"/>
        <v>1.0071428571428571</v>
      </c>
      <c r="P3456">
        <f t="shared" si="162"/>
        <v>33.571428571428569</v>
      </c>
      <c r="Q3456" t="s">
        <v>8322</v>
      </c>
      <c r="R3456" t="s">
        <v>8323</v>
      </c>
      <c r="S3456" s="10">
        <f t="shared" si="163"/>
        <v>41851.698599537034</v>
      </c>
      <c r="T3456" s="12">
        <f t="shared" si="163"/>
        <v>41821.698599537034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19">
        <f t="shared" si="161"/>
        <v>1.0065</v>
      </c>
      <c r="P3457">
        <f t="shared" si="162"/>
        <v>145.86956521739131</v>
      </c>
      <c r="Q3457" t="s">
        <v>8322</v>
      </c>
      <c r="R3457" t="s">
        <v>8323</v>
      </c>
      <c r="S3457" s="10">
        <f t="shared" si="163"/>
        <v>42656.7503125</v>
      </c>
      <c r="T3457" s="12">
        <f t="shared" si="163"/>
        <v>42626.7503125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19">
        <f t="shared" si="161"/>
        <v>1.913</v>
      </c>
      <c r="P3458">
        <f t="shared" si="162"/>
        <v>358.6875</v>
      </c>
      <c r="Q3458" t="s">
        <v>8322</v>
      </c>
      <c r="R3458" t="s">
        <v>8323</v>
      </c>
      <c r="S3458" s="10">
        <f t="shared" si="163"/>
        <v>41852.290972222225</v>
      </c>
      <c r="T3458" s="12">
        <f t="shared" si="163"/>
        <v>41821.205636574072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19">
        <f t="shared" ref="O3459:O3522" si="164">E3459/D3459</f>
        <v>1.4019999999999999</v>
      </c>
      <c r="P3459">
        <f t="shared" ref="P3459:P3522" si="165">E3459/L3459</f>
        <v>50.981818181818184</v>
      </c>
      <c r="Q3459" t="s">
        <v>8322</v>
      </c>
      <c r="R3459" t="s">
        <v>8323</v>
      </c>
      <c r="S3459" s="10">
        <f t="shared" ref="S3459:T3522" si="166">(((I3459/60)/60)/24)+DATE(1970,1,1)</f>
        <v>42047.249305555553</v>
      </c>
      <c r="T3459" s="12">
        <f t="shared" si="166"/>
        <v>42016.706678240742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19">
        <f t="shared" si="164"/>
        <v>1.2433537832310839</v>
      </c>
      <c r="P3460">
        <f t="shared" si="165"/>
        <v>45.037037037037038</v>
      </c>
      <c r="Q3460" t="s">
        <v>8322</v>
      </c>
      <c r="R3460" t="s">
        <v>8323</v>
      </c>
      <c r="S3460" s="10">
        <f t="shared" si="166"/>
        <v>42038.185416666667</v>
      </c>
      <c r="T3460" s="12">
        <f t="shared" si="166"/>
        <v>42011.202581018515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19">
        <f t="shared" si="164"/>
        <v>1.262</v>
      </c>
      <c r="P3461">
        <f t="shared" si="165"/>
        <v>17.527777777777779</v>
      </c>
      <c r="Q3461" t="s">
        <v>8322</v>
      </c>
      <c r="R3461" t="s">
        <v>8323</v>
      </c>
      <c r="S3461" s="10">
        <f t="shared" si="166"/>
        <v>42510.479861111111</v>
      </c>
      <c r="T3461" s="12">
        <f t="shared" si="166"/>
        <v>42480.479861111111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19">
        <f t="shared" si="164"/>
        <v>1.9</v>
      </c>
      <c r="P3462">
        <f t="shared" si="165"/>
        <v>50</v>
      </c>
      <c r="Q3462" t="s">
        <v>8322</v>
      </c>
      <c r="R3462" t="s">
        <v>8323</v>
      </c>
      <c r="S3462" s="10">
        <f t="shared" si="166"/>
        <v>41866.527222222219</v>
      </c>
      <c r="T3462" s="12">
        <f t="shared" si="166"/>
        <v>41852.527222222219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19">
        <f t="shared" si="164"/>
        <v>1.39</v>
      </c>
      <c r="P3463">
        <f t="shared" si="165"/>
        <v>57.916666666666664</v>
      </c>
      <c r="Q3463" t="s">
        <v>8322</v>
      </c>
      <c r="R3463" t="s">
        <v>8323</v>
      </c>
      <c r="S3463" s="10">
        <f t="shared" si="166"/>
        <v>42672.125</v>
      </c>
      <c r="T3463" s="12">
        <f t="shared" si="166"/>
        <v>42643.632858796293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19">
        <f t="shared" si="164"/>
        <v>2.02</v>
      </c>
      <c r="P3464">
        <f t="shared" si="165"/>
        <v>29.705882352941178</v>
      </c>
      <c r="Q3464" t="s">
        <v>8322</v>
      </c>
      <c r="R3464" t="s">
        <v>8323</v>
      </c>
      <c r="S3464" s="10">
        <f t="shared" si="166"/>
        <v>42195.75</v>
      </c>
      <c r="T3464" s="12">
        <f t="shared" si="166"/>
        <v>42179.898472222223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19">
        <f t="shared" si="164"/>
        <v>1.0338000000000001</v>
      </c>
      <c r="P3465">
        <f t="shared" si="165"/>
        <v>90.684210526315795</v>
      </c>
      <c r="Q3465" t="s">
        <v>8322</v>
      </c>
      <c r="R3465" t="s">
        <v>8323</v>
      </c>
      <c r="S3465" s="10">
        <f t="shared" si="166"/>
        <v>42654.165972222225</v>
      </c>
      <c r="T3465" s="12">
        <f t="shared" si="166"/>
        <v>42612.918807870374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19">
        <f t="shared" si="164"/>
        <v>1.023236</v>
      </c>
      <c r="P3466">
        <f t="shared" si="165"/>
        <v>55.012688172043013</v>
      </c>
      <c r="Q3466" t="s">
        <v>8322</v>
      </c>
      <c r="R3466" t="s">
        <v>8323</v>
      </c>
      <c r="S3466" s="10">
        <f t="shared" si="166"/>
        <v>42605.130057870367</v>
      </c>
      <c r="T3466" s="12">
        <f t="shared" si="166"/>
        <v>42575.130057870367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19">
        <f t="shared" si="164"/>
        <v>1.03</v>
      </c>
      <c r="P3467">
        <f t="shared" si="165"/>
        <v>57.222222222222221</v>
      </c>
      <c r="Q3467" t="s">
        <v>8322</v>
      </c>
      <c r="R3467" t="s">
        <v>8323</v>
      </c>
      <c r="S3467" s="10">
        <f t="shared" si="166"/>
        <v>42225.666666666672</v>
      </c>
      <c r="T3467" s="12">
        <f t="shared" si="166"/>
        <v>42200.625833333332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19">
        <f t="shared" si="164"/>
        <v>1.2714285714285714</v>
      </c>
      <c r="P3468">
        <f t="shared" si="165"/>
        <v>72.950819672131146</v>
      </c>
      <c r="Q3468" t="s">
        <v>8322</v>
      </c>
      <c r="R3468" t="s">
        <v>8323</v>
      </c>
      <c r="S3468" s="10">
        <f t="shared" si="166"/>
        <v>42479.977430555555</v>
      </c>
      <c r="T3468" s="12">
        <f t="shared" si="166"/>
        <v>42420.019097222219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19">
        <f t="shared" si="164"/>
        <v>1.01</v>
      </c>
      <c r="P3469">
        <f t="shared" si="165"/>
        <v>64.468085106382972</v>
      </c>
      <c r="Q3469" t="s">
        <v>8322</v>
      </c>
      <c r="R3469" t="s">
        <v>8323</v>
      </c>
      <c r="S3469" s="10">
        <f t="shared" si="166"/>
        <v>42083.630000000005</v>
      </c>
      <c r="T3469" s="12">
        <f t="shared" si="166"/>
        <v>42053.671666666662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19">
        <f t="shared" si="164"/>
        <v>1.2178</v>
      </c>
      <c r="P3470">
        <f t="shared" si="165"/>
        <v>716.35294117647061</v>
      </c>
      <c r="Q3470" t="s">
        <v>8322</v>
      </c>
      <c r="R3470" t="s">
        <v>8323</v>
      </c>
      <c r="S3470" s="10">
        <f t="shared" si="166"/>
        <v>42634.125</v>
      </c>
      <c r="T3470" s="12">
        <f t="shared" si="166"/>
        <v>42605.765381944439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19">
        <f t="shared" si="164"/>
        <v>1.1339285714285714</v>
      </c>
      <c r="P3471">
        <f t="shared" si="165"/>
        <v>50.396825396825399</v>
      </c>
      <c r="Q3471" t="s">
        <v>8322</v>
      </c>
      <c r="R3471" t="s">
        <v>8323</v>
      </c>
      <c r="S3471" s="10">
        <f t="shared" si="166"/>
        <v>42488.641724537039</v>
      </c>
      <c r="T3471" s="12">
        <f t="shared" si="166"/>
        <v>42458.641724537039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19">
        <f t="shared" si="164"/>
        <v>1.5</v>
      </c>
      <c r="P3472">
        <f t="shared" si="165"/>
        <v>41.666666666666664</v>
      </c>
      <c r="Q3472" t="s">
        <v>8322</v>
      </c>
      <c r="R3472" t="s">
        <v>8323</v>
      </c>
      <c r="S3472" s="10">
        <f t="shared" si="166"/>
        <v>42566.901388888888</v>
      </c>
      <c r="T3472" s="12">
        <f t="shared" si="166"/>
        <v>42529.022013888884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19">
        <f t="shared" si="164"/>
        <v>2.1459999999999999</v>
      </c>
      <c r="P3473">
        <f t="shared" si="165"/>
        <v>35.766666666666666</v>
      </c>
      <c r="Q3473" t="s">
        <v>8322</v>
      </c>
      <c r="R3473" t="s">
        <v>8323</v>
      </c>
      <c r="S3473" s="10">
        <f t="shared" si="166"/>
        <v>41882.833333333336</v>
      </c>
      <c r="T3473" s="12">
        <f t="shared" si="166"/>
        <v>41841.820486111108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19">
        <f t="shared" si="164"/>
        <v>1.0205</v>
      </c>
      <c r="P3474">
        <f t="shared" si="165"/>
        <v>88.739130434782609</v>
      </c>
      <c r="Q3474" t="s">
        <v>8322</v>
      </c>
      <c r="R3474" t="s">
        <v>8323</v>
      </c>
      <c r="S3474" s="10">
        <f t="shared" si="166"/>
        <v>41949.249305555553</v>
      </c>
      <c r="T3474" s="12">
        <f t="shared" si="166"/>
        <v>41928.170497685183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19">
        <f t="shared" si="164"/>
        <v>1</v>
      </c>
      <c r="P3475">
        <f t="shared" si="165"/>
        <v>148.4848484848485</v>
      </c>
      <c r="Q3475" t="s">
        <v>8322</v>
      </c>
      <c r="R3475" t="s">
        <v>8323</v>
      </c>
      <c r="S3475" s="10">
        <f t="shared" si="166"/>
        <v>42083.852083333331</v>
      </c>
      <c r="T3475" s="12">
        <f t="shared" si="166"/>
        <v>42062.834444444445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19">
        <f t="shared" si="164"/>
        <v>1.01</v>
      </c>
      <c r="P3476">
        <f t="shared" si="165"/>
        <v>51.794871794871796</v>
      </c>
      <c r="Q3476" t="s">
        <v>8322</v>
      </c>
      <c r="R3476" t="s">
        <v>8323</v>
      </c>
      <c r="S3476" s="10">
        <f t="shared" si="166"/>
        <v>42571.501516203702</v>
      </c>
      <c r="T3476" s="12">
        <f t="shared" si="166"/>
        <v>42541.501516203702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19">
        <f t="shared" si="164"/>
        <v>1.1333333333333333</v>
      </c>
      <c r="P3477">
        <f t="shared" si="165"/>
        <v>20</v>
      </c>
      <c r="Q3477" t="s">
        <v>8322</v>
      </c>
      <c r="R3477" t="s">
        <v>8323</v>
      </c>
      <c r="S3477" s="10">
        <f t="shared" si="166"/>
        <v>41946</v>
      </c>
      <c r="T3477" s="12">
        <f t="shared" si="166"/>
        <v>41918.880833333329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19">
        <f t="shared" si="164"/>
        <v>1.04</v>
      </c>
      <c r="P3478">
        <f t="shared" si="165"/>
        <v>52</v>
      </c>
      <c r="Q3478" t="s">
        <v>8322</v>
      </c>
      <c r="R3478" t="s">
        <v>8323</v>
      </c>
      <c r="S3478" s="10">
        <f t="shared" si="166"/>
        <v>41939.125</v>
      </c>
      <c r="T3478" s="12">
        <f t="shared" si="166"/>
        <v>41921.279976851853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19">
        <f t="shared" si="164"/>
        <v>1.1533333333333333</v>
      </c>
      <c r="P3479">
        <f t="shared" si="165"/>
        <v>53.230769230769234</v>
      </c>
      <c r="Q3479" t="s">
        <v>8322</v>
      </c>
      <c r="R3479" t="s">
        <v>8323</v>
      </c>
      <c r="S3479" s="10">
        <f t="shared" si="166"/>
        <v>42141.125</v>
      </c>
      <c r="T3479" s="12">
        <f t="shared" si="166"/>
        <v>42128.736608796295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19">
        <f t="shared" si="164"/>
        <v>1.1285000000000001</v>
      </c>
      <c r="P3480">
        <f t="shared" si="165"/>
        <v>39.596491228070178</v>
      </c>
      <c r="Q3480" t="s">
        <v>8322</v>
      </c>
      <c r="R3480" t="s">
        <v>8323</v>
      </c>
      <c r="S3480" s="10">
        <f t="shared" si="166"/>
        <v>42079.875</v>
      </c>
      <c r="T3480" s="12">
        <f t="shared" si="166"/>
        <v>42053.916921296302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19">
        <f t="shared" si="164"/>
        <v>1.2786666666666666</v>
      </c>
      <c r="P3481">
        <f t="shared" si="165"/>
        <v>34.25</v>
      </c>
      <c r="Q3481" t="s">
        <v>8322</v>
      </c>
      <c r="R3481" t="s">
        <v>8323</v>
      </c>
      <c r="S3481" s="10">
        <f t="shared" si="166"/>
        <v>41811.855092592588</v>
      </c>
      <c r="T3481" s="12">
        <f t="shared" si="166"/>
        <v>41781.855092592588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19">
        <f t="shared" si="164"/>
        <v>1.4266666666666667</v>
      </c>
      <c r="P3482">
        <f t="shared" si="165"/>
        <v>164.61538461538461</v>
      </c>
      <c r="Q3482" t="s">
        <v>8322</v>
      </c>
      <c r="R3482" t="s">
        <v>8323</v>
      </c>
      <c r="S3482" s="10">
        <f t="shared" si="166"/>
        <v>42195.875</v>
      </c>
      <c r="T3482" s="12">
        <f t="shared" si="166"/>
        <v>42171.317442129628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19">
        <f t="shared" si="164"/>
        <v>1.1879999999999999</v>
      </c>
      <c r="P3483">
        <f t="shared" si="165"/>
        <v>125.05263157894737</v>
      </c>
      <c r="Q3483" t="s">
        <v>8322</v>
      </c>
      <c r="R3483" t="s">
        <v>8323</v>
      </c>
      <c r="S3483" s="10">
        <f t="shared" si="166"/>
        <v>42006.24754629629</v>
      </c>
      <c r="T3483" s="12">
        <f t="shared" si="166"/>
        <v>41989.24754629629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19">
        <f t="shared" si="164"/>
        <v>1.3833333333333333</v>
      </c>
      <c r="P3484">
        <f t="shared" si="165"/>
        <v>51.875</v>
      </c>
      <c r="Q3484" t="s">
        <v>8322</v>
      </c>
      <c r="R3484" t="s">
        <v>8323</v>
      </c>
      <c r="S3484" s="10">
        <f t="shared" si="166"/>
        <v>41826.771597222221</v>
      </c>
      <c r="T3484" s="12">
        <f t="shared" si="166"/>
        <v>41796.771597222221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19">
        <f t="shared" si="164"/>
        <v>1.599402985074627</v>
      </c>
      <c r="P3485">
        <f t="shared" si="165"/>
        <v>40.285714285714285</v>
      </c>
      <c r="Q3485" t="s">
        <v>8322</v>
      </c>
      <c r="R3485" t="s">
        <v>8323</v>
      </c>
      <c r="S3485" s="10">
        <f t="shared" si="166"/>
        <v>41823.668761574074</v>
      </c>
      <c r="T3485" s="12">
        <f t="shared" si="166"/>
        <v>41793.668761574074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19">
        <f t="shared" si="164"/>
        <v>1.1424000000000001</v>
      </c>
      <c r="P3486">
        <f t="shared" si="165"/>
        <v>64.909090909090907</v>
      </c>
      <c r="Q3486" t="s">
        <v>8322</v>
      </c>
      <c r="R3486" t="s">
        <v>8323</v>
      </c>
      <c r="S3486" s="10">
        <f t="shared" si="166"/>
        <v>42536.760405092587</v>
      </c>
      <c r="T3486" s="12">
        <f t="shared" si="166"/>
        <v>42506.760405092587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19">
        <f t="shared" si="164"/>
        <v>1.0060606060606061</v>
      </c>
      <c r="P3487">
        <f t="shared" si="165"/>
        <v>55.333333333333336</v>
      </c>
      <c r="Q3487" t="s">
        <v>8322</v>
      </c>
      <c r="R3487" t="s">
        <v>8323</v>
      </c>
      <c r="S3487" s="10">
        <f t="shared" si="166"/>
        <v>42402.693055555559</v>
      </c>
      <c r="T3487" s="12">
        <f t="shared" si="166"/>
        <v>42372.693055555559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19">
        <f t="shared" si="164"/>
        <v>1.552</v>
      </c>
      <c r="P3488">
        <f t="shared" si="165"/>
        <v>83.142857142857139</v>
      </c>
      <c r="Q3488" t="s">
        <v>8322</v>
      </c>
      <c r="R3488" t="s">
        <v>8323</v>
      </c>
      <c r="S3488" s="10">
        <f t="shared" si="166"/>
        <v>42158.290972222225</v>
      </c>
      <c r="T3488" s="12">
        <f t="shared" si="166"/>
        <v>42126.87501157407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19">
        <f t="shared" si="164"/>
        <v>1.2775000000000001</v>
      </c>
      <c r="P3489">
        <f t="shared" si="165"/>
        <v>38.712121212121211</v>
      </c>
      <c r="Q3489" t="s">
        <v>8322</v>
      </c>
      <c r="R3489" t="s">
        <v>8323</v>
      </c>
      <c r="S3489" s="10">
        <f t="shared" si="166"/>
        <v>42179.940416666665</v>
      </c>
      <c r="T3489" s="12">
        <f t="shared" si="166"/>
        <v>42149.940416666665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19">
        <f t="shared" si="164"/>
        <v>1.212</v>
      </c>
      <c r="P3490">
        <f t="shared" si="165"/>
        <v>125.37931034482759</v>
      </c>
      <c r="Q3490" t="s">
        <v>8322</v>
      </c>
      <c r="R3490" t="s">
        <v>8323</v>
      </c>
      <c r="S3490" s="10">
        <f t="shared" si="166"/>
        <v>42111.666666666672</v>
      </c>
      <c r="T3490" s="12">
        <f t="shared" si="166"/>
        <v>42087.768055555556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19">
        <f t="shared" si="164"/>
        <v>1.127</v>
      </c>
      <c r="P3491">
        <f t="shared" si="165"/>
        <v>78.263888888888886</v>
      </c>
      <c r="Q3491" t="s">
        <v>8322</v>
      </c>
      <c r="R3491" t="s">
        <v>8323</v>
      </c>
      <c r="S3491" s="10">
        <f t="shared" si="166"/>
        <v>41783.875</v>
      </c>
      <c r="T3491" s="12">
        <f t="shared" si="166"/>
        <v>41753.635775462964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19">
        <f t="shared" si="164"/>
        <v>1.2749999999999999</v>
      </c>
      <c r="P3492">
        <f t="shared" si="165"/>
        <v>47.222222222222221</v>
      </c>
      <c r="Q3492" t="s">
        <v>8322</v>
      </c>
      <c r="R3492" t="s">
        <v>8323</v>
      </c>
      <c r="S3492" s="10">
        <f t="shared" si="166"/>
        <v>42473.802361111113</v>
      </c>
      <c r="T3492" s="12">
        <f t="shared" si="166"/>
        <v>42443.802361111113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19">
        <f t="shared" si="164"/>
        <v>1.5820000000000001</v>
      </c>
      <c r="P3493">
        <f t="shared" si="165"/>
        <v>79.099999999999994</v>
      </c>
      <c r="Q3493" t="s">
        <v>8322</v>
      </c>
      <c r="R3493" t="s">
        <v>8323</v>
      </c>
      <c r="S3493" s="10">
        <f t="shared" si="166"/>
        <v>42142.249814814815</v>
      </c>
      <c r="T3493" s="12">
        <f t="shared" si="166"/>
        <v>42121.249814814815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19">
        <f t="shared" si="164"/>
        <v>1.0526894736842105</v>
      </c>
      <c r="P3494">
        <f t="shared" si="165"/>
        <v>114.29199999999999</v>
      </c>
      <c r="Q3494" t="s">
        <v>8322</v>
      </c>
      <c r="R3494" t="s">
        <v>8323</v>
      </c>
      <c r="S3494" s="10">
        <f t="shared" si="166"/>
        <v>42303.009224537032</v>
      </c>
      <c r="T3494" s="12">
        <f t="shared" si="166"/>
        <v>42268.009224537032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19">
        <f t="shared" si="164"/>
        <v>1</v>
      </c>
      <c r="P3495">
        <f t="shared" si="165"/>
        <v>51.724137931034484</v>
      </c>
      <c r="Q3495" t="s">
        <v>8322</v>
      </c>
      <c r="R3495" t="s">
        <v>8323</v>
      </c>
      <c r="S3495" s="10">
        <f t="shared" si="166"/>
        <v>41868.21597222222</v>
      </c>
      <c r="T3495" s="12">
        <f t="shared" si="166"/>
        <v>41848.866157407407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19">
        <f t="shared" si="164"/>
        <v>1</v>
      </c>
      <c r="P3496">
        <f t="shared" si="165"/>
        <v>30.76923076923077</v>
      </c>
      <c r="Q3496" t="s">
        <v>8322</v>
      </c>
      <c r="R3496" t="s">
        <v>8323</v>
      </c>
      <c r="S3496" s="10">
        <f t="shared" si="166"/>
        <v>42700.25</v>
      </c>
      <c r="T3496" s="12">
        <f t="shared" si="166"/>
        <v>42689.214988425927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19">
        <f t="shared" si="164"/>
        <v>1.0686</v>
      </c>
      <c r="P3497">
        <f t="shared" si="165"/>
        <v>74.208333333333329</v>
      </c>
      <c r="Q3497" t="s">
        <v>8322</v>
      </c>
      <c r="R3497" t="s">
        <v>8323</v>
      </c>
      <c r="S3497" s="10">
        <f t="shared" si="166"/>
        <v>41944.720833333333</v>
      </c>
      <c r="T3497" s="12">
        <f t="shared" si="166"/>
        <v>41915.762835648151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19">
        <f t="shared" si="164"/>
        <v>1.244</v>
      </c>
      <c r="P3498">
        <f t="shared" si="165"/>
        <v>47.846153846153847</v>
      </c>
      <c r="Q3498" t="s">
        <v>8322</v>
      </c>
      <c r="R3498" t="s">
        <v>8323</v>
      </c>
      <c r="S3498" s="10">
        <f t="shared" si="166"/>
        <v>42624.846828703703</v>
      </c>
      <c r="T3498" s="12">
        <f t="shared" si="166"/>
        <v>42584.846828703703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19">
        <f t="shared" si="164"/>
        <v>1.0870406189555126</v>
      </c>
      <c r="P3499">
        <f t="shared" si="165"/>
        <v>34.408163265306122</v>
      </c>
      <c r="Q3499" t="s">
        <v>8322</v>
      </c>
      <c r="R3499" t="s">
        <v>8323</v>
      </c>
      <c r="S3499" s="10">
        <f t="shared" si="166"/>
        <v>42523.916666666672</v>
      </c>
      <c r="T3499" s="12">
        <f t="shared" si="166"/>
        <v>42511.741944444439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19">
        <f t="shared" si="164"/>
        <v>1.0242424242424242</v>
      </c>
      <c r="P3500">
        <f t="shared" si="165"/>
        <v>40.238095238095241</v>
      </c>
      <c r="Q3500" t="s">
        <v>8322</v>
      </c>
      <c r="R3500" t="s">
        <v>8323</v>
      </c>
      <c r="S3500" s="10">
        <f t="shared" si="166"/>
        <v>42518.905555555553</v>
      </c>
      <c r="T3500" s="12">
        <f t="shared" si="166"/>
        <v>42459.15861111111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19">
        <f t="shared" si="164"/>
        <v>1.0549999999999999</v>
      </c>
      <c r="P3501">
        <f t="shared" si="165"/>
        <v>60.285714285714285</v>
      </c>
      <c r="Q3501" t="s">
        <v>8322</v>
      </c>
      <c r="R3501" t="s">
        <v>8323</v>
      </c>
      <c r="S3501" s="10">
        <f t="shared" si="166"/>
        <v>42186.290972222225</v>
      </c>
      <c r="T3501" s="12">
        <f t="shared" si="166"/>
        <v>42132.036168981482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19">
        <f t="shared" si="164"/>
        <v>1.0629999999999999</v>
      </c>
      <c r="P3502">
        <f t="shared" si="165"/>
        <v>25.30952380952381</v>
      </c>
      <c r="Q3502" t="s">
        <v>8322</v>
      </c>
      <c r="R3502" t="s">
        <v>8323</v>
      </c>
      <c r="S3502" s="10">
        <f t="shared" si="166"/>
        <v>42436.207638888889</v>
      </c>
      <c r="T3502" s="12">
        <f t="shared" si="166"/>
        <v>42419.91942129629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19">
        <f t="shared" si="164"/>
        <v>1.0066666666666666</v>
      </c>
      <c r="P3503">
        <f t="shared" si="165"/>
        <v>35.952380952380949</v>
      </c>
      <c r="Q3503" t="s">
        <v>8322</v>
      </c>
      <c r="R3503" t="s">
        <v>8323</v>
      </c>
      <c r="S3503" s="10">
        <f t="shared" si="166"/>
        <v>42258.763831018514</v>
      </c>
      <c r="T3503" s="12">
        <f t="shared" si="166"/>
        <v>42233.763831018514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19">
        <f t="shared" si="164"/>
        <v>1.054</v>
      </c>
      <c r="P3504">
        <f t="shared" si="165"/>
        <v>136</v>
      </c>
      <c r="Q3504" t="s">
        <v>8322</v>
      </c>
      <c r="R3504" t="s">
        <v>8323</v>
      </c>
      <c r="S3504" s="10">
        <f t="shared" si="166"/>
        <v>42445.165972222225</v>
      </c>
      <c r="T3504" s="12">
        <f t="shared" si="166"/>
        <v>42430.839398148149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19">
        <f t="shared" si="164"/>
        <v>1.0755999999999999</v>
      </c>
      <c r="P3505">
        <f t="shared" si="165"/>
        <v>70.763157894736835</v>
      </c>
      <c r="Q3505" t="s">
        <v>8322</v>
      </c>
      <c r="R3505" t="s">
        <v>8323</v>
      </c>
      <c r="S3505" s="10">
        <f t="shared" si="166"/>
        <v>42575.478333333333</v>
      </c>
      <c r="T3505" s="12">
        <f t="shared" si="166"/>
        <v>42545.478333333333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19">
        <f t="shared" si="164"/>
        <v>1</v>
      </c>
      <c r="P3506">
        <f t="shared" si="165"/>
        <v>125</v>
      </c>
      <c r="Q3506" t="s">
        <v>8322</v>
      </c>
      <c r="R3506" t="s">
        <v>8323</v>
      </c>
      <c r="S3506" s="10">
        <f t="shared" si="166"/>
        <v>42327.790405092594</v>
      </c>
      <c r="T3506" s="12">
        <f t="shared" si="166"/>
        <v>42297.748738425929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19">
        <f t="shared" si="164"/>
        <v>1.0376000000000001</v>
      </c>
      <c r="P3507">
        <f t="shared" si="165"/>
        <v>66.512820512820511</v>
      </c>
      <c r="Q3507" t="s">
        <v>8322</v>
      </c>
      <c r="R3507" t="s">
        <v>8323</v>
      </c>
      <c r="S3507" s="10">
        <f t="shared" si="166"/>
        <v>41772.166666666664</v>
      </c>
      <c r="T3507" s="12">
        <f t="shared" si="166"/>
        <v>41760.935706018521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19">
        <f t="shared" si="164"/>
        <v>1.0149999999999999</v>
      </c>
      <c r="P3508">
        <f t="shared" si="165"/>
        <v>105</v>
      </c>
      <c r="Q3508" t="s">
        <v>8322</v>
      </c>
      <c r="R3508" t="s">
        <v>8323</v>
      </c>
      <c r="S3508" s="10">
        <f t="shared" si="166"/>
        <v>41874.734259259261</v>
      </c>
      <c r="T3508" s="12">
        <f t="shared" si="166"/>
        <v>41829.734259259261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19">
        <f t="shared" si="164"/>
        <v>1.044</v>
      </c>
      <c r="P3509">
        <f t="shared" si="165"/>
        <v>145</v>
      </c>
      <c r="Q3509" t="s">
        <v>8322</v>
      </c>
      <c r="R3509" t="s">
        <v>8323</v>
      </c>
      <c r="S3509" s="10">
        <f t="shared" si="166"/>
        <v>42521.92288194444</v>
      </c>
      <c r="T3509" s="12">
        <f t="shared" si="166"/>
        <v>42491.92288194444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19">
        <f t="shared" si="164"/>
        <v>1.8</v>
      </c>
      <c r="P3510">
        <f t="shared" si="165"/>
        <v>12</v>
      </c>
      <c r="Q3510" t="s">
        <v>8322</v>
      </c>
      <c r="R3510" t="s">
        <v>8323</v>
      </c>
      <c r="S3510" s="10">
        <f t="shared" si="166"/>
        <v>42500.875</v>
      </c>
      <c r="T3510" s="12">
        <f t="shared" si="166"/>
        <v>42477.729780092588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19">
        <f t="shared" si="164"/>
        <v>1.0633333333333332</v>
      </c>
      <c r="P3511">
        <f t="shared" si="165"/>
        <v>96.666666666666671</v>
      </c>
      <c r="Q3511" t="s">
        <v>8322</v>
      </c>
      <c r="R3511" t="s">
        <v>8323</v>
      </c>
      <c r="S3511" s="10">
        <f t="shared" si="166"/>
        <v>41964.204861111109</v>
      </c>
      <c r="T3511" s="12">
        <f t="shared" si="166"/>
        <v>41950.859560185185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19">
        <f t="shared" si="164"/>
        <v>1.0055555555555555</v>
      </c>
      <c r="P3512">
        <f t="shared" si="165"/>
        <v>60.333333333333336</v>
      </c>
      <c r="Q3512" t="s">
        <v>8322</v>
      </c>
      <c r="R3512" t="s">
        <v>8323</v>
      </c>
      <c r="S3512" s="10">
        <f t="shared" si="166"/>
        <v>41822.62090277778</v>
      </c>
      <c r="T3512" s="12">
        <f t="shared" si="166"/>
        <v>41802.62090277778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19">
        <f t="shared" si="164"/>
        <v>1.012</v>
      </c>
      <c r="P3513">
        <f t="shared" si="165"/>
        <v>79.89473684210526</v>
      </c>
      <c r="Q3513" t="s">
        <v>8322</v>
      </c>
      <c r="R3513" t="s">
        <v>8323</v>
      </c>
      <c r="S3513" s="10">
        <f t="shared" si="166"/>
        <v>41950.770833333336</v>
      </c>
      <c r="T3513" s="12">
        <f t="shared" si="166"/>
        <v>41927.873784722222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19">
        <f t="shared" si="164"/>
        <v>1</v>
      </c>
      <c r="P3514">
        <f t="shared" si="165"/>
        <v>58.823529411764703</v>
      </c>
      <c r="Q3514" t="s">
        <v>8322</v>
      </c>
      <c r="R3514" t="s">
        <v>8323</v>
      </c>
      <c r="S3514" s="10">
        <f t="shared" si="166"/>
        <v>42117.49527777778</v>
      </c>
      <c r="T3514" s="12">
        <f t="shared" si="166"/>
        <v>42057.536944444444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19">
        <f t="shared" si="164"/>
        <v>1.1839285714285714</v>
      </c>
      <c r="P3515">
        <f t="shared" si="165"/>
        <v>75.340909090909093</v>
      </c>
      <c r="Q3515" t="s">
        <v>8322</v>
      </c>
      <c r="R3515" t="s">
        <v>8323</v>
      </c>
      <c r="S3515" s="10">
        <f t="shared" si="166"/>
        <v>41794.207638888889</v>
      </c>
      <c r="T3515" s="12">
        <f t="shared" si="166"/>
        <v>41781.096203703702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19">
        <f t="shared" si="164"/>
        <v>1.1000000000000001</v>
      </c>
      <c r="P3516">
        <f t="shared" si="165"/>
        <v>55</v>
      </c>
      <c r="Q3516" t="s">
        <v>8322</v>
      </c>
      <c r="R3516" t="s">
        <v>8323</v>
      </c>
      <c r="S3516" s="10">
        <f t="shared" si="166"/>
        <v>42037.207638888889</v>
      </c>
      <c r="T3516" s="12">
        <f t="shared" si="166"/>
        <v>42020.846666666665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19">
        <f t="shared" si="164"/>
        <v>1.0266666666666666</v>
      </c>
      <c r="P3517">
        <f t="shared" si="165"/>
        <v>66.956521739130437</v>
      </c>
      <c r="Q3517" t="s">
        <v>8322</v>
      </c>
      <c r="R3517" t="s">
        <v>8323</v>
      </c>
      <c r="S3517" s="10">
        <f t="shared" si="166"/>
        <v>42155.772812499999</v>
      </c>
      <c r="T3517" s="12">
        <f t="shared" si="166"/>
        <v>42125.772812499999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19">
        <f t="shared" si="164"/>
        <v>1</v>
      </c>
      <c r="P3518">
        <f t="shared" si="165"/>
        <v>227.27272727272728</v>
      </c>
      <c r="Q3518" t="s">
        <v>8322</v>
      </c>
      <c r="R3518" t="s">
        <v>8323</v>
      </c>
      <c r="S3518" s="10">
        <f t="shared" si="166"/>
        <v>41890.125</v>
      </c>
      <c r="T3518" s="12">
        <f t="shared" si="166"/>
        <v>41856.010069444441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19">
        <f t="shared" si="164"/>
        <v>1</v>
      </c>
      <c r="P3519">
        <f t="shared" si="165"/>
        <v>307.69230769230768</v>
      </c>
      <c r="Q3519" t="s">
        <v>8322</v>
      </c>
      <c r="R3519" t="s">
        <v>8323</v>
      </c>
      <c r="S3519" s="10">
        <f t="shared" si="166"/>
        <v>41824.458333333336</v>
      </c>
      <c r="T3519" s="12">
        <f t="shared" si="166"/>
        <v>41794.817523148151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19">
        <f t="shared" si="164"/>
        <v>1.10046</v>
      </c>
      <c r="P3520">
        <f t="shared" si="165"/>
        <v>50.020909090909093</v>
      </c>
      <c r="Q3520" t="s">
        <v>8322</v>
      </c>
      <c r="R3520" t="s">
        <v>8323</v>
      </c>
      <c r="S3520" s="10">
        <f t="shared" si="166"/>
        <v>41914.597916666666</v>
      </c>
      <c r="T3520" s="12">
        <f t="shared" si="166"/>
        <v>41893.783553240741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19">
        <f t="shared" si="164"/>
        <v>1.0135000000000001</v>
      </c>
      <c r="P3521">
        <f t="shared" si="165"/>
        <v>72.392857142857139</v>
      </c>
      <c r="Q3521" t="s">
        <v>8322</v>
      </c>
      <c r="R3521" t="s">
        <v>8323</v>
      </c>
      <c r="S3521" s="10">
        <f t="shared" si="166"/>
        <v>42067.598958333328</v>
      </c>
      <c r="T3521" s="12">
        <f t="shared" si="166"/>
        <v>42037.598958333328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19">
        <f t="shared" si="164"/>
        <v>1.0075000000000001</v>
      </c>
      <c r="P3522">
        <f t="shared" si="165"/>
        <v>95.952380952380949</v>
      </c>
      <c r="Q3522" t="s">
        <v>8322</v>
      </c>
      <c r="R3522" t="s">
        <v>8323</v>
      </c>
      <c r="S3522" s="10">
        <f t="shared" si="166"/>
        <v>42253.57430555555</v>
      </c>
      <c r="T3522" s="12">
        <f t="shared" si="166"/>
        <v>42227.824212962965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19">
        <f t="shared" ref="O3523:O3586" si="167">E3523/D3523</f>
        <v>1.6942857142857144</v>
      </c>
      <c r="P3523">
        <f t="shared" ref="P3523:P3586" si="168">E3523/L3523</f>
        <v>45.615384615384613</v>
      </c>
      <c r="Q3523" t="s">
        <v>8322</v>
      </c>
      <c r="R3523" t="s">
        <v>8323</v>
      </c>
      <c r="S3523" s="10">
        <f t="shared" ref="S3523:T3586" si="169">(((I3523/60)/60)/24)+DATE(1970,1,1)</f>
        <v>41911.361342592594</v>
      </c>
      <c r="T3523" s="12">
        <f t="shared" si="169"/>
        <v>41881.361342592594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19">
        <f t="shared" si="167"/>
        <v>1</v>
      </c>
      <c r="P3524">
        <f t="shared" si="168"/>
        <v>41.029411764705884</v>
      </c>
      <c r="Q3524" t="s">
        <v>8322</v>
      </c>
      <c r="R3524" t="s">
        <v>8323</v>
      </c>
      <c r="S3524" s="10">
        <f t="shared" si="169"/>
        <v>42262.420833333337</v>
      </c>
      <c r="T3524" s="12">
        <f t="shared" si="169"/>
        <v>42234.789884259255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19">
        <f t="shared" si="167"/>
        <v>1.1365000000000001</v>
      </c>
      <c r="P3525">
        <f t="shared" si="168"/>
        <v>56.825000000000003</v>
      </c>
      <c r="Q3525" t="s">
        <v>8322</v>
      </c>
      <c r="R3525" t="s">
        <v>8323</v>
      </c>
      <c r="S3525" s="10">
        <f t="shared" si="169"/>
        <v>42638.958333333328</v>
      </c>
      <c r="T3525" s="12">
        <f t="shared" si="169"/>
        <v>42581.397546296299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9">
        <f t="shared" si="167"/>
        <v>1.0156000000000001</v>
      </c>
      <c r="P3526">
        <f t="shared" si="168"/>
        <v>137.24324324324326</v>
      </c>
      <c r="Q3526" t="s">
        <v>8322</v>
      </c>
      <c r="R3526" t="s">
        <v>8323</v>
      </c>
      <c r="S3526" s="10">
        <f t="shared" si="169"/>
        <v>41895.166666666664</v>
      </c>
      <c r="T3526" s="12">
        <f t="shared" si="169"/>
        <v>41880.76357638889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19">
        <f t="shared" si="167"/>
        <v>1.06</v>
      </c>
      <c r="P3527">
        <f t="shared" si="168"/>
        <v>75.714285714285708</v>
      </c>
      <c r="Q3527" t="s">
        <v>8322</v>
      </c>
      <c r="R3527" t="s">
        <v>8323</v>
      </c>
      <c r="S3527" s="10">
        <f t="shared" si="169"/>
        <v>42225.666666666672</v>
      </c>
      <c r="T3527" s="12">
        <f t="shared" si="169"/>
        <v>42214.6956712963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19">
        <f t="shared" si="167"/>
        <v>1.02</v>
      </c>
      <c r="P3528">
        <f t="shared" si="168"/>
        <v>99</v>
      </c>
      <c r="Q3528" t="s">
        <v>8322</v>
      </c>
      <c r="R3528" t="s">
        <v>8323</v>
      </c>
      <c r="S3528" s="10">
        <f t="shared" si="169"/>
        <v>42488.249305555553</v>
      </c>
      <c r="T3528" s="12">
        <f t="shared" si="169"/>
        <v>42460.335312499999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19">
        <f t="shared" si="167"/>
        <v>1.1691666666666667</v>
      </c>
      <c r="P3529">
        <f t="shared" si="168"/>
        <v>81.569767441860463</v>
      </c>
      <c r="Q3529" t="s">
        <v>8322</v>
      </c>
      <c r="R3529" t="s">
        <v>8323</v>
      </c>
      <c r="S3529" s="10">
        <f t="shared" si="169"/>
        <v>42196.165972222225</v>
      </c>
      <c r="T3529" s="12">
        <f t="shared" si="169"/>
        <v>42167.023206018523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19">
        <f t="shared" si="167"/>
        <v>1.0115151515151515</v>
      </c>
      <c r="P3530">
        <f t="shared" si="168"/>
        <v>45.108108108108105</v>
      </c>
      <c r="Q3530" t="s">
        <v>8322</v>
      </c>
      <c r="R3530" t="s">
        <v>8323</v>
      </c>
      <c r="S3530" s="10">
        <f t="shared" si="169"/>
        <v>42753.50136574074</v>
      </c>
      <c r="T3530" s="12">
        <f t="shared" si="169"/>
        <v>42733.50136574074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19">
        <f t="shared" si="167"/>
        <v>1.32</v>
      </c>
      <c r="P3531">
        <f t="shared" si="168"/>
        <v>36.666666666666664</v>
      </c>
      <c r="Q3531" t="s">
        <v>8322</v>
      </c>
      <c r="R3531" t="s">
        <v>8323</v>
      </c>
      <c r="S3531" s="10">
        <f t="shared" si="169"/>
        <v>42198.041666666672</v>
      </c>
      <c r="T3531" s="12">
        <f t="shared" si="169"/>
        <v>42177.761782407411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19">
        <f t="shared" si="167"/>
        <v>1</v>
      </c>
      <c r="P3532">
        <f t="shared" si="168"/>
        <v>125</v>
      </c>
      <c r="Q3532" t="s">
        <v>8322</v>
      </c>
      <c r="R3532" t="s">
        <v>8323</v>
      </c>
      <c r="S3532" s="10">
        <f t="shared" si="169"/>
        <v>42470.833333333328</v>
      </c>
      <c r="T3532" s="12">
        <f t="shared" si="169"/>
        <v>42442.623344907406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19">
        <f t="shared" si="167"/>
        <v>1.28</v>
      </c>
      <c r="P3533">
        <f t="shared" si="168"/>
        <v>49.230769230769234</v>
      </c>
      <c r="Q3533" t="s">
        <v>8322</v>
      </c>
      <c r="R3533" t="s">
        <v>8323</v>
      </c>
      <c r="S3533" s="10">
        <f t="shared" si="169"/>
        <v>42551.654328703706</v>
      </c>
      <c r="T3533" s="12">
        <f t="shared" si="169"/>
        <v>42521.654328703706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19">
        <f t="shared" si="167"/>
        <v>1.1895833333333334</v>
      </c>
      <c r="P3534">
        <f t="shared" si="168"/>
        <v>42.296296296296298</v>
      </c>
      <c r="Q3534" t="s">
        <v>8322</v>
      </c>
      <c r="R3534" t="s">
        <v>8323</v>
      </c>
      <c r="S3534" s="10">
        <f t="shared" si="169"/>
        <v>41900.165972222225</v>
      </c>
      <c r="T3534" s="12">
        <f t="shared" si="169"/>
        <v>41884.599849537037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19">
        <f t="shared" si="167"/>
        <v>1.262</v>
      </c>
      <c r="P3535">
        <f t="shared" si="168"/>
        <v>78.875</v>
      </c>
      <c r="Q3535" t="s">
        <v>8322</v>
      </c>
      <c r="R3535" t="s">
        <v>8323</v>
      </c>
      <c r="S3535" s="10">
        <f t="shared" si="169"/>
        <v>42319.802858796291</v>
      </c>
      <c r="T3535" s="12">
        <f t="shared" si="169"/>
        <v>42289.761192129634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19">
        <f t="shared" si="167"/>
        <v>1.5620000000000001</v>
      </c>
      <c r="P3536">
        <f t="shared" si="168"/>
        <v>38.284313725490193</v>
      </c>
      <c r="Q3536" t="s">
        <v>8322</v>
      </c>
      <c r="R3536" t="s">
        <v>8323</v>
      </c>
      <c r="S3536" s="10">
        <f t="shared" si="169"/>
        <v>42278.6252662037</v>
      </c>
      <c r="T3536" s="12">
        <f t="shared" si="169"/>
        <v>42243.6252662037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19">
        <f t="shared" si="167"/>
        <v>1.0315000000000001</v>
      </c>
      <c r="P3537">
        <f t="shared" si="168"/>
        <v>44.847826086956523</v>
      </c>
      <c r="Q3537" t="s">
        <v>8322</v>
      </c>
      <c r="R3537" t="s">
        <v>8323</v>
      </c>
      <c r="S3537" s="10">
        <f t="shared" si="169"/>
        <v>42279.75</v>
      </c>
      <c r="T3537" s="12">
        <f t="shared" si="169"/>
        <v>42248.640162037031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19">
        <f t="shared" si="167"/>
        <v>1.5333333333333334</v>
      </c>
      <c r="P3538">
        <f t="shared" si="168"/>
        <v>13.529411764705882</v>
      </c>
      <c r="Q3538" t="s">
        <v>8322</v>
      </c>
      <c r="R3538" t="s">
        <v>8323</v>
      </c>
      <c r="S3538" s="10">
        <f t="shared" si="169"/>
        <v>42358.499305555553</v>
      </c>
      <c r="T3538" s="12">
        <f t="shared" si="169"/>
        <v>42328.727141203708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19">
        <f t="shared" si="167"/>
        <v>1.8044444444444445</v>
      </c>
      <c r="P3539">
        <f t="shared" si="168"/>
        <v>43.5</v>
      </c>
      <c r="Q3539" t="s">
        <v>8322</v>
      </c>
      <c r="R3539" t="s">
        <v>8323</v>
      </c>
      <c r="S3539" s="10">
        <f t="shared" si="169"/>
        <v>41960.332638888889</v>
      </c>
      <c r="T3539" s="12">
        <f t="shared" si="169"/>
        <v>41923.354351851849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19">
        <f t="shared" si="167"/>
        <v>1.2845</v>
      </c>
      <c r="P3540">
        <f t="shared" si="168"/>
        <v>30.951807228915662</v>
      </c>
      <c r="Q3540" t="s">
        <v>8322</v>
      </c>
      <c r="R3540" t="s">
        <v>8323</v>
      </c>
      <c r="S3540" s="10">
        <f t="shared" si="169"/>
        <v>42599.420601851853</v>
      </c>
      <c r="T3540" s="12">
        <f t="shared" si="169"/>
        <v>42571.420601851853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19">
        <f t="shared" si="167"/>
        <v>1.1966666666666668</v>
      </c>
      <c r="P3541">
        <f t="shared" si="168"/>
        <v>55.230769230769234</v>
      </c>
      <c r="Q3541" t="s">
        <v>8322</v>
      </c>
      <c r="R3541" t="s">
        <v>8323</v>
      </c>
      <c r="S3541" s="10">
        <f t="shared" si="169"/>
        <v>42621.756041666667</v>
      </c>
      <c r="T3541" s="12">
        <f t="shared" si="169"/>
        <v>42600.756041666667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19">
        <f t="shared" si="167"/>
        <v>1.23</v>
      </c>
      <c r="P3542">
        <f t="shared" si="168"/>
        <v>46.125</v>
      </c>
      <c r="Q3542" t="s">
        <v>8322</v>
      </c>
      <c r="R3542" t="s">
        <v>8323</v>
      </c>
      <c r="S3542" s="10">
        <f t="shared" si="169"/>
        <v>42547.003368055557</v>
      </c>
      <c r="T3542" s="12">
        <f t="shared" si="169"/>
        <v>42517.003368055557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19">
        <f t="shared" si="167"/>
        <v>1.05</v>
      </c>
      <c r="P3543">
        <f t="shared" si="168"/>
        <v>39.375</v>
      </c>
      <c r="Q3543" t="s">
        <v>8322</v>
      </c>
      <c r="R3543" t="s">
        <v>8323</v>
      </c>
      <c r="S3543" s="10">
        <f t="shared" si="169"/>
        <v>42247.730034722219</v>
      </c>
      <c r="T3543" s="12">
        <f t="shared" si="169"/>
        <v>42222.730034722219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19">
        <f t="shared" si="167"/>
        <v>1.0223636363636364</v>
      </c>
      <c r="P3544">
        <f t="shared" si="168"/>
        <v>66.152941176470591</v>
      </c>
      <c r="Q3544" t="s">
        <v>8322</v>
      </c>
      <c r="R3544" t="s">
        <v>8323</v>
      </c>
      <c r="S3544" s="10">
        <f t="shared" si="169"/>
        <v>41889.599791666667</v>
      </c>
      <c r="T3544" s="12">
        <f t="shared" si="169"/>
        <v>41829.599791666667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19">
        <f t="shared" si="167"/>
        <v>1.0466666666666666</v>
      </c>
      <c r="P3545">
        <f t="shared" si="168"/>
        <v>54.137931034482762</v>
      </c>
      <c r="Q3545" t="s">
        <v>8322</v>
      </c>
      <c r="R3545" t="s">
        <v>8323</v>
      </c>
      <c r="S3545" s="10">
        <f t="shared" si="169"/>
        <v>42180.755312499998</v>
      </c>
      <c r="T3545" s="12">
        <f t="shared" si="169"/>
        <v>42150.755312499998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19">
        <f t="shared" si="167"/>
        <v>1</v>
      </c>
      <c r="P3546">
        <f t="shared" si="168"/>
        <v>104.16666666666667</v>
      </c>
      <c r="Q3546" t="s">
        <v>8322</v>
      </c>
      <c r="R3546" t="s">
        <v>8323</v>
      </c>
      <c r="S3546" s="10">
        <f t="shared" si="169"/>
        <v>42070.831678240742</v>
      </c>
      <c r="T3546" s="12">
        <f t="shared" si="169"/>
        <v>42040.831678240742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19">
        <f t="shared" si="167"/>
        <v>1.004</v>
      </c>
      <c r="P3547">
        <f t="shared" si="168"/>
        <v>31.375</v>
      </c>
      <c r="Q3547" t="s">
        <v>8322</v>
      </c>
      <c r="R3547" t="s">
        <v>8323</v>
      </c>
      <c r="S3547" s="10">
        <f t="shared" si="169"/>
        <v>42105.807395833333</v>
      </c>
      <c r="T3547" s="12">
        <f t="shared" si="169"/>
        <v>42075.807395833333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19">
        <f t="shared" si="167"/>
        <v>1.0227272727272727</v>
      </c>
      <c r="P3548">
        <f t="shared" si="168"/>
        <v>59.210526315789473</v>
      </c>
      <c r="Q3548" t="s">
        <v>8322</v>
      </c>
      <c r="R3548" t="s">
        <v>8323</v>
      </c>
      <c r="S3548" s="10">
        <f t="shared" si="169"/>
        <v>42095.165972222225</v>
      </c>
      <c r="T3548" s="12">
        <f t="shared" si="169"/>
        <v>42073.660694444443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19">
        <f t="shared" si="167"/>
        <v>1.1440928571428572</v>
      </c>
      <c r="P3549">
        <f t="shared" si="168"/>
        <v>119.17633928571429</v>
      </c>
      <c r="Q3549" t="s">
        <v>8322</v>
      </c>
      <c r="R3549" t="s">
        <v>8323</v>
      </c>
      <c r="S3549" s="10">
        <f t="shared" si="169"/>
        <v>42504.165972222225</v>
      </c>
      <c r="T3549" s="12">
        <f t="shared" si="169"/>
        <v>42480.078715277778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19">
        <f t="shared" si="167"/>
        <v>1.019047619047619</v>
      </c>
      <c r="P3550">
        <f t="shared" si="168"/>
        <v>164.61538461538461</v>
      </c>
      <c r="Q3550" t="s">
        <v>8322</v>
      </c>
      <c r="R3550" t="s">
        <v>8323</v>
      </c>
      <c r="S3550" s="10">
        <f t="shared" si="169"/>
        <v>42434.041666666672</v>
      </c>
      <c r="T3550" s="12">
        <f t="shared" si="169"/>
        <v>42411.942291666666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19">
        <f t="shared" si="167"/>
        <v>1.02</v>
      </c>
      <c r="P3551">
        <f t="shared" si="168"/>
        <v>24.285714285714285</v>
      </c>
      <c r="Q3551" t="s">
        <v>8322</v>
      </c>
      <c r="R3551" t="s">
        <v>8323</v>
      </c>
      <c r="S3551" s="10">
        <f t="shared" si="169"/>
        <v>42251.394363425927</v>
      </c>
      <c r="T3551" s="12">
        <f t="shared" si="169"/>
        <v>42223.394363425927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19">
        <f t="shared" si="167"/>
        <v>1.048</v>
      </c>
      <c r="P3552">
        <f t="shared" si="168"/>
        <v>40.9375</v>
      </c>
      <c r="Q3552" t="s">
        <v>8322</v>
      </c>
      <c r="R3552" t="s">
        <v>8323</v>
      </c>
      <c r="S3552" s="10">
        <f t="shared" si="169"/>
        <v>42492.893495370372</v>
      </c>
      <c r="T3552" s="12">
        <f t="shared" si="169"/>
        <v>42462.893495370372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19">
        <f t="shared" si="167"/>
        <v>1.0183333333333333</v>
      </c>
      <c r="P3553">
        <f t="shared" si="168"/>
        <v>61.1</v>
      </c>
      <c r="Q3553" t="s">
        <v>8322</v>
      </c>
      <c r="R3553" t="s">
        <v>8323</v>
      </c>
      <c r="S3553" s="10">
        <f t="shared" si="169"/>
        <v>41781.921527777777</v>
      </c>
      <c r="T3553" s="12">
        <f t="shared" si="169"/>
        <v>41753.515856481477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19">
        <f t="shared" si="167"/>
        <v>1</v>
      </c>
      <c r="P3554">
        <f t="shared" si="168"/>
        <v>38.65</v>
      </c>
      <c r="Q3554" t="s">
        <v>8322</v>
      </c>
      <c r="R3554" t="s">
        <v>8323</v>
      </c>
      <c r="S3554" s="10">
        <f t="shared" si="169"/>
        <v>41818.587083333332</v>
      </c>
      <c r="T3554" s="12">
        <f t="shared" si="169"/>
        <v>41788.587083333332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19">
        <f t="shared" si="167"/>
        <v>1.0627272727272727</v>
      </c>
      <c r="P3555">
        <f t="shared" si="168"/>
        <v>56.20192307692308</v>
      </c>
      <c r="Q3555" t="s">
        <v>8322</v>
      </c>
      <c r="R3555" t="s">
        <v>8323</v>
      </c>
      <c r="S3555" s="10">
        <f t="shared" si="169"/>
        <v>42228</v>
      </c>
      <c r="T3555" s="12">
        <f t="shared" si="169"/>
        <v>42196.028703703705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19">
        <f t="shared" si="167"/>
        <v>1.1342219999999998</v>
      </c>
      <c r="P3556">
        <f t="shared" si="168"/>
        <v>107.00207547169811</v>
      </c>
      <c r="Q3556" t="s">
        <v>8322</v>
      </c>
      <c r="R3556" t="s">
        <v>8323</v>
      </c>
      <c r="S3556" s="10">
        <f t="shared" si="169"/>
        <v>42046.708333333328</v>
      </c>
      <c r="T3556" s="12">
        <f t="shared" si="169"/>
        <v>42016.050451388888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19">
        <f t="shared" si="167"/>
        <v>1</v>
      </c>
      <c r="P3557">
        <f t="shared" si="168"/>
        <v>171.42857142857142</v>
      </c>
      <c r="Q3557" t="s">
        <v>8322</v>
      </c>
      <c r="R3557" t="s">
        <v>8323</v>
      </c>
      <c r="S3557" s="10">
        <f t="shared" si="169"/>
        <v>42691.483726851846</v>
      </c>
      <c r="T3557" s="12">
        <f t="shared" si="169"/>
        <v>42661.442060185189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19">
        <f t="shared" si="167"/>
        <v>1.0045454545454546</v>
      </c>
      <c r="P3558">
        <f t="shared" si="168"/>
        <v>110.5</v>
      </c>
      <c r="Q3558" t="s">
        <v>8322</v>
      </c>
      <c r="R3558" t="s">
        <v>8323</v>
      </c>
      <c r="S3558" s="10">
        <f t="shared" si="169"/>
        <v>41868.649583333332</v>
      </c>
      <c r="T3558" s="12">
        <f t="shared" si="169"/>
        <v>41808.649583333332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19">
        <f t="shared" si="167"/>
        <v>1.0003599999999999</v>
      </c>
      <c r="P3559">
        <f t="shared" si="168"/>
        <v>179.27598566308242</v>
      </c>
      <c r="Q3559" t="s">
        <v>8322</v>
      </c>
      <c r="R3559" t="s">
        <v>8323</v>
      </c>
      <c r="S3559" s="10">
        <f t="shared" si="169"/>
        <v>41764.276747685188</v>
      </c>
      <c r="T3559" s="12">
        <f t="shared" si="169"/>
        <v>41730.276747685188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19">
        <f t="shared" si="167"/>
        <v>1.44</v>
      </c>
      <c r="P3560">
        <f t="shared" si="168"/>
        <v>22.90909090909091</v>
      </c>
      <c r="Q3560" t="s">
        <v>8322</v>
      </c>
      <c r="R3560" t="s">
        <v>8323</v>
      </c>
      <c r="S3560" s="10">
        <f t="shared" si="169"/>
        <v>42181.875</v>
      </c>
      <c r="T3560" s="12">
        <f t="shared" si="169"/>
        <v>42139.816840277781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19">
        <f t="shared" si="167"/>
        <v>1.0349999999999999</v>
      </c>
      <c r="P3561">
        <f t="shared" si="168"/>
        <v>43.125</v>
      </c>
      <c r="Q3561" t="s">
        <v>8322</v>
      </c>
      <c r="R3561" t="s">
        <v>8323</v>
      </c>
      <c r="S3561" s="10">
        <f t="shared" si="169"/>
        <v>42216.373611111107</v>
      </c>
      <c r="T3561" s="12">
        <f t="shared" si="169"/>
        <v>42194.096157407403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19">
        <f t="shared" si="167"/>
        <v>1.0843750000000001</v>
      </c>
      <c r="P3562">
        <f t="shared" si="168"/>
        <v>46.891891891891895</v>
      </c>
      <c r="Q3562" t="s">
        <v>8322</v>
      </c>
      <c r="R3562" t="s">
        <v>8323</v>
      </c>
      <c r="S3562" s="10">
        <f t="shared" si="169"/>
        <v>42151.114583333328</v>
      </c>
      <c r="T3562" s="12">
        <f t="shared" si="169"/>
        <v>42115.889652777783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19">
        <f t="shared" si="167"/>
        <v>1.024</v>
      </c>
      <c r="P3563">
        <f t="shared" si="168"/>
        <v>47.407407407407405</v>
      </c>
      <c r="Q3563" t="s">
        <v>8322</v>
      </c>
      <c r="R3563" t="s">
        <v>8323</v>
      </c>
      <c r="S3563" s="10">
        <f t="shared" si="169"/>
        <v>42221.774999999994</v>
      </c>
      <c r="T3563" s="12">
        <f t="shared" si="169"/>
        <v>42203.680300925931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19">
        <f t="shared" si="167"/>
        <v>1.4888888888888889</v>
      </c>
      <c r="P3564">
        <f t="shared" si="168"/>
        <v>15.129032258064516</v>
      </c>
      <c r="Q3564" t="s">
        <v>8322</v>
      </c>
      <c r="R3564" t="s">
        <v>8323</v>
      </c>
      <c r="S3564" s="10">
        <f t="shared" si="169"/>
        <v>42442.916666666672</v>
      </c>
      <c r="T3564" s="12">
        <f t="shared" si="169"/>
        <v>42433.761886574073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19">
        <f t="shared" si="167"/>
        <v>1.0549000000000002</v>
      </c>
      <c r="P3565">
        <f t="shared" si="168"/>
        <v>21.098000000000003</v>
      </c>
      <c r="Q3565" t="s">
        <v>8322</v>
      </c>
      <c r="R3565" t="s">
        <v>8323</v>
      </c>
      <c r="S3565" s="10">
        <f t="shared" si="169"/>
        <v>42583.791666666672</v>
      </c>
      <c r="T3565" s="12">
        <f t="shared" si="169"/>
        <v>42555.671944444446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19">
        <f t="shared" si="167"/>
        <v>1.0049999999999999</v>
      </c>
      <c r="P3566">
        <f t="shared" si="168"/>
        <v>59.117647058823529</v>
      </c>
      <c r="Q3566" t="s">
        <v>8322</v>
      </c>
      <c r="R3566" t="s">
        <v>8323</v>
      </c>
      <c r="S3566" s="10">
        <f t="shared" si="169"/>
        <v>42282.666666666672</v>
      </c>
      <c r="T3566" s="12">
        <f t="shared" si="169"/>
        <v>42236.623252314821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19">
        <f t="shared" si="167"/>
        <v>1.3055555555555556</v>
      </c>
      <c r="P3567">
        <f t="shared" si="168"/>
        <v>97.916666666666671</v>
      </c>
      <c r="Q3567" t="s">
        <v>8322</v>
      </c>
      <c r="R3567" t="s">
        <v>8323</v>
      </c>
      <c r="S3567" s="10">
        <f t="shared" si="169"/>
        <v>42004.743148148147</v>
      </c>
      <c r="T3567" s="12">
        <f t="shared" si="169"/>
        <v>41974.743148148147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19">
        <f t="shared" si="167"/>
        <v>1.0475000000000001</v>
      </c>
      <c r="P3568">
        <f t="shared" si="168"/>
        <v>55.131578947368418</v>
      </c>
      <c r="Q3568" t="s">
        <v>8322</v>
      </c>
      <c r="R3568" t="s">
        <v>8323</v>
      </c>
      <c r="S3568" s="10">
        <f t="shared" si="169"/>
        <v>42027.507905092592</v>
      </c>
      <c r="T3568" s="12">
        <f t="shared" si="169"/>
        <v>41997.507905092592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19">
        <f t="shared" si="167"/>
        <v>1.0880000000000001</v>
      </c>
      <c r="P3569">
        <f t="shared" si="168"/>
        <v>26.536585365853657</v>
      </c>
      <c r="Q3569" t="s">
        <v>8322</v>
      </c>
      <c r="R3569" t="s">
        <v>8323</v>
      </c>
      <c r="S3569" s="10">
        <f t="shared" si="169"/>
        <v>42165.810694444444</v>
      </c>
      <c r="T3569" s="12">
        <f t="shared" si="169"/>
        <v>42135.810694444444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19">
        <f t="shared" si="167"/>
        <v>1.1100000000000001</v>
      </c>
      <c r="P3570">
        <f t="shared" si="168"/>
        <v>58.421052631578945</v>
      </c>
      <c r="Q3570" t="s">
        <v>8322</v>
      </c>
      <c r="R3570" t="s">
        <v>8323</v>
      </c>
      <c r="S3570" s="10">
        <f t="shared" si="169"/>
        <v>41899.740671296298</v>
      </c>
      <c r="T3570" s="12">
        <f t="shared" si="169"/>
        <v>41869.740671296298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19">
        <f t="shared" si="167"/>
        <v>1.0047999999999999</v>
      </c>
      <c r="P3571">
        <f t="shared" si="168"/>
        <v>122.53658536585365</v>
      </c>
      <c r="Q3571" t="s">
        <v>8322</v>
      </c>
      <c r="R3571" t="s">
        <v>8323</v>
      </c>
      <c r="S3571" s="10">
        <f t="shared" si="169"/>
        <v>42012.688611111109</v>
      </c>
      <c r="T3571" s="12">
        <f t="shared" si="169"/>
        <v>41982.688611111109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19">
        <f t="shared" si="167"/>
        <v>1.1435</v>
      </c>
      <c r="P3572">
        <f t="shared" si="168"/>
        <v>87.961538461538467</v>
      </c>
      <c r="Q3572" t="s">
        <v>8322</v>
      </c>
      <c r="R3572" t="s">
        <v>8323</v>
      </c>
      <c r="S3572" s="10">
        <f t="shared" si="169"/>
        <v>42004.291666666672</v>
      </c>
      <c r="T3572" s="12">
        <f t="shared" si="169"/>
        <v>41976.331979166673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19">
        <f t="shared" si="167"/>
        <v>1.2206666666666666</v>
      </c>
      <c r="P3573">
        <f t="shared" si="168"/>
        <v>73.239999999999995</v>
      </c>
      <c r="Q3573" t="s">
        <v>8322</v>
      </c>
      <c r="R3573" t="s">
        <v>8323</v>
      </c>
      <c r="S3573" s="10">
        <f t="shared" si="169"/>
        <v>41942.858946759261</v>
      </c>
      <c r="T3573" s="12">
        <f t="shared" si="169"/>
        <v>41912.858946759261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19">
        <f t="shared" si="167"/>
        <v>1</v>
      </c>
      <c r="P3574">
        <f t="shared" si="168"/>
        <v>55.555555555555557</v>
      </c>
      <c r="Q3574" t="s">
        <v>8322</v>
      </c>
      <c r="R3574" t="s">
        <v>8323</v>
      </c>
      <c r="S3574" s="10">
        <f t="shared" si="169"/>
        <v>42176.570393518516</v>
      </c>
      <c r="T3574" s="12">
        <f t="shared" si="169"/>
        <v>42146.570393518516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19">
        <f t="shared" si="167"/>
        <v>1.028</v>
      </c>
      <c r="P3575">
        <f t="shared" si="168"/>
        <v>39.53846153846154</v>
      </c>
      <c r="Q3575" t="s">
        <v>8322</v>
      </c>
      <c r="R3575" t="s">
        <v>8323</v>
      </c>
      <c r="S3575" s="10">
        <f t="shared" si="169"/>
        <v>41951.417199074072</v>
      </c>
      <c r="T3575" s="12">
        <f t="shared" si="169"/>
        <v>41921.375532407408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19">
        <f t="shared" si="167"/>
        <v>1.0612068965517241</v>
      </c>
      <c r="P3576">
        <f t="shared" si="168"/>
        <v>136.77777777777777</v>
      </c>
      <c r="Q3576" t="s">
        <v>8322</v>
      </c>
      <c r="R3576" t="s">
        <v>8323</v>
      </c>
      <c r="S3576" s="10">
        <f t="shared" si="169"/>
        <v>41956.984351851846</v>
      </c>
      <c r="T3576" s="12">
        <f t="shared" si="169"/>
        <v>41926.942685185182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9">
        <f t="shared" si="167"/>
        <v>1.0133000000000001</v>
      </c>
      <c r="P3577">
        <f t="shared" si="168"/>
        <v>99.343137254901961</v>
      </c>
      <c r="Q3577" t="s">
        <v>8322</v>
      </c>
      <c r="R3577" t="s">
        <v>8323</v>
      </c>
      <c r="S3577" s="10">
        <f t="shared" si="169"/>
        <v>42593.165972222225</v>
      </c>
      <c r="T3577" s="12">
        <f t="shared" si="169"/>
        <v>42561.783877314811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19">
        <f t="shared" si="167"/>
        <v>1</v>
      </c>
      <c r="P3578">
        <f t="shared" si="168"/>
        <v>20</v>
      </c>
      <c r="Q3578" t="s">
        <v>8322</v>
      </c>
      <c r="R3578" t="s">
        <v>8323</v>
      </c>
      <c r="S3578" s="10">
        <f t="shared" si="169"/>
        <v>42709.590902777782</v>
      </c>
      <c r="T3578" s="12">
        <f t="shared" si="169"/>
        <v>42649.54923611111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19">
        <f t="shared" si="167"/>
        <v>1.3</v>
      </c>
      <c r="P3579">
        <f t="shared" si="168"/>
        <v>28.888888888888889</v>
      </c>
      <c r="Q3579" t="s">
        <v>8322</v>
      </c>
      <c r="R3579" t="s">
        <v>8323</v>
      </c>
      <c r="S3579" s="10">
        <f t="shared" si="169"/>
        <v>42120.26944444445</v>
      </c>
      <c r="T3579" s="12">
        <f t="shared" si="169"/>
        <v>42093.786840277782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19">
        <f t="shared" si="167"/>
        <v>1.0001333333333333</v>
      </c>
      <c r="P3580">
        <f t="shared" si="168"/>
        <v>40.545945945945945</v>
      </c>
      <c r="Q3580" t="s">
        <v>8322</v>
      </c>
      <c r="R3580" t="s">
        <v>8323</v>
      </c>
      <c r="S3580" s="10">
        <f t="shared" si="169"/>
        <v>42490.733530092592</v>
      </c>
      <c r="T3580" s="12">
        <f t="shared" si="169"/>
        <v>42460.733530092592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19">
        <f t="shared" si="167"/>
        <v>1</v>
      </c>
      <c r="P3581">
        <f t="shared" si="168"/>
        <v>35.714285714285715</v>
      </c>
      <c r="Q3581" t="s">
        <v>8322</v>
      </c>
      <c r="R3581" t="s">
        <v>8323</v>
      </c>
      <c r="S3581" s="10">
        <f t="shared" si="169"/>
        <v>42460.720555555556</v>
      </c>
      <c r="T3581" s="12">
        <f t="shared" si="169"/>
        <v>42430.762222222227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19">
        <f t="shared" si="167"/>
        <v>1.1388888888888888</v>
      </c>
      <c r="P3582">
        <f t="shared" si="168"/>
        <v>37.962962962962962</v>
      </c>
      <c r="Q3582" t="s">
        <v>8322</v>
      </c>
      <c r="R3582" t="s">
        <v>8323</v>
      </c>
      <c r="S3582" s="10">
        <f t="shared" si="169"/>
        <v>42064.207638888889</v>
      </c>
      <c r="T3582" s="12">
        <f t="shared" si="169"/>
        <v>42026.176180555558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19">
        <f t="shared" si="167"/>
        <v>1</v>
      </c>
      <c r="P3583">
        <f t="shared" si="168"/>
        <v>33.333333333333336</v>
      </c>
      <c r="Q3583" t="s">
        <v>8322</v>
      </c>
      <c r="R3583" t="s">
        <v>8323</v>
      </c>
      <c r="S3583" s="10">
        <f t="shared" si="169"/>
        <v>41850.471180555556</v>
      </c>
      <c r="T3583" s="12">
        <f t="shared" si="169"/>
        <v>41836.471180555556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19">
        <f t="shared" si="167"/>
        <v>2.87</v>
      </c>
      <c r="P3584">
        <f t="shared" si="168"/>
        <v>58.571428571428569</v>
      </c>
      <c r="Q3584" t="s">
        <v>8322</v>
      </c>
      <c r="R3584" t="s">
        <v>8323</v>
      </c>
      <c r="S3584" s="10">
        <f t="shared" si="169"/>
        <v>42465.095856481479</v>
      </c>
      <c r="T3584" s="12">
        <f t="shared" si="169"/>
        <v>42451.095856481479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19">
        <f t="shared" si="167"/>
        <v>1.085</v>
      </c>
      <c r="P3585">
        <f t="shared" si="168"/>
        <v>135.625</v>
      </c>
      <c r="Q3585" t="s">
        <v>8322</v>
      </c>
      <c r="R3585" t="s">
        <v>8323</v>
      </c>
      <c r="S3585" s="10">
        <f t="shared" si="169"/>
        <v>42478.384317129632</v>
      </c>
      <c r="T3585" s="12">
        <f t="shared" si="169"/>
        <v>42418.425983796296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19">
        <f t="shared" si="167"/>
        <v>1.155</v>
      </c>
      <c r="P3586">
        <f t="shared" si="168"/>
        <v>30.9375</v>
      </c>
      <c r="Q3586" t="s">
        <v>8322</v>
      </c>
      <c r="R3586" t="s">
        <v>8323</v>
      </c>
      <c r="S3586" s="10">
        <f t="shared" si="169"/>
        <v>42198.316481481481</v>
      </c>
      <c r="T3586" s="12">
        <f t="shared" si="169"/>
        <v>42168.316481481481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19">
        <f t="shared" ref="O3587:O3650" si="170">E3587/D3587</f>
        <v>1.1911764705882353</v>
      </c>
      <c r="P3587">
        <f t="shared" ref="P3587:P3650" si="171">E3587/L3587</f>
        <v>176.08695652173913</v>
      </c>
      <c r="Q3587" t="s">
        <v>8322</v>
      </c>
      <c r="R3587" t="s">
        <v>8323</v>
      </c>
      <c r="S3587" s="10">
        <f t="shared" ref="S3587:T3650" si="172">(((I3587/60)/60)/24)+DATE(1970,1,1)</f>
        <v>41994.716319444444</v>
      </c>
      <c r="T3587" s="12">
        <f t="shared" si="172"/>
        <v>41964.716319444444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19">
        <f t="shared" si="170"/>
        <v>1.0942666666666667</v>
      </c>
      <c r="P3588">
        <f t="shared" si="171"/>
        <v>151.9814814814815</v>
      </c>
      <c r="Q3588" t="s">
        <v>8322</v>
      </c>
      <c r="R3588" t="s">
        <v>8323</v>
      </c>
      <c r="S3588" s="10">
        <f t="shared" si="172"/>
        <v>42636.697569444441</v>
      </c>
      <c r="T3588" s="12">
        <f t="shared" si="172"/>
        <v>42576.697569444441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19">
        <f t="shared" si="170"/>
        <v>1.266</v>
      </c>
      <c r="P3589">
        <f t="shared" si="171"/>
        <v>22.607142857142858</v>
      </c>
      <c r="Q3589" t="s">
        <v>8322</v>
      </c>
      <c r="R3589" t="s">
        <v>8323</v>
      </c>
      <c r="S3589" s="10">
        <f t="shared" si="172"/>
        <v>42548.791666666672</v>
      </c>
      <c r="T3589" s="12">
        <f t="shared" si="172"/>
        <v>42503.539976851855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19">
        <f t="shared" si="170"/>
        <v>1.0049999999999999</v>
      </c>
      <c r="P3590">
        <f t="shared" si="171"/>
        <v>18.272727272727273</v>
      </c>
      <c r="Q3590" t="s">
        <v>8322</v>
      </c>
      <c r="R3590" t="s">
        <v>8323</v>
      </c>
      <c r="S3590" s="10">
        <f t="shared" si="172"/>
        <v>42123.958333333328</v>
      </c>
      <c r="T3590" s="12">
        <f t="shared" si="172"/>
        <v>42101.828819444447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19">
        <f t="shared" si="170"/>
        <v>1.2749999999999999</v>
      </c>
      <c r="P3591">
        <f t="shared" si="171"/>
        <v>82.258064516129039</v>
      </c>
      <c r="Q3591" t="s">
        <v>8322</v>
      </c>
      <c r="R3591" t="s">
        <v>8323</v>
      </c>
      <c r="S3591" s="10">
        <f t="shared" si="172"/>
        <v>42150.647534722222</v>
      </c>
      <c r="T3591" s="12">
        <f t="shared" si="172"/>
        <v>42125.647534722222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19">
        <f t="shared" si="170"/>
        <v>1.0005999999999999</v>
      </c>
      <c r="P3592">
        <f t="shared" si="171"/>
        <v>68.534246575342465</v>
      </c>
      <c r="Q3592" t="s">
        <v>8322</v>
      </c>
      <c r="R3592" t="s">
        <v>8323</v>
      </c>
      <c r="S3592" s="10">
        <f t="shared" si="172"/>
        <v>41932.333726851852</v>
      </c>
      <c r="T3592" s="12">
        <f t="shared" si="172"/>
        <v>41902.333726851852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19">
        <f t="shared" si="170"/>
        <v>1.75</v>
      </c>
      <c r="P3593">
        <f t="shared" si="171"/>
        <v>68.055555555555557</v>
      </c>
      <c r="Q3593" t="s">
        <v>8322</v>
      </c>
      <c r="R3593" t="s">
        <v>8323</v>
      </c>
      <c r="S3593" s="10">
        <f t="shared" si="172"/>
        <v>42028.207638888889</v>
      </c>
      <c r="T3593" s="12">
        <f t="shared" si="172"/>
        <v>42003.948425925926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19">
        <f t="shared" si="170"/>
        <v>1.2725</v>
      </c>
      <c r="P3594">
        <f t="shared" si="171"/>
        <v>72.714285714285708</v>
      </c>
      <c r="Q3594" t="s">
        <v>8322</v>
      </c>
      <c r="R3594" t="s">
        <v>8323</v>
      </c>
      <c r="S3594" s="10">
        <f t="shared" si="172"/>
        <v>42046.207638888889</v>
      </c>
      <c r="T3594" s="12">
        <f t="shared" si="172"/>
        <v>41988.829942129625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19">
        <f t="shared" si="170"/>
        <v>1.1063333333333334</v>
      </c>
      <c r="P3595">
        <f t="shared" si="171"/>
        <v>77.186046511627907</v>
      </c>
      <c r="Q3595" t="s">
        <v>8322</v>
      </c>
      <c r="R3595" t="s">
        <v>8323</v>
      </c>
      <c r="S3595" s="10">
        <f t="shared" si="172"/>
        <v>42009.851388888885</v>
      </c>
      <c r="T3595" s="12">
        <f t="shared" si="172"/>
        <v>41974.898599537039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19">
        <f t="shared" si="170"/>
        <v>1.2593749999999999</v>
      </c>
      <c r="P3596">
        <f t="shared" si="171"/>
        <v>55.972222222222221</v>
      </c>
      <c r="Q3596" t="s">
        <v>8322</v>
      </c>
      <c r="R3596" t="s">
        <v>8323</v>
      </c>
      <c r="S3596" s="10">
        <f t="shared" si="172"/>
        <v>42617.066921296297</v>
      </c>
      <c r="T3596" s="12">
        <f t="shared" si="172"/>
        <v>42592.066921296297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19">
        <f t="shared" si="170"/>
        <v>1.1850000000000001</v>
      </c>
      <c r="P3597">
        <f t="shared" si="171"/>
        <v>49.693548387096776</v>
      </c>
      <c r="Q3597" t="s">
        <v>8322</v>
      </c>
      <c r="R3597" t="s">
        <v>8323</v>
      </c>
      <c r="S3597" s="10">
        <f t="shared" si="172"/>
        <v>42076.290972222225</v>
      </c>
      <c r="T3597" s="12">
        <f t="shared" si="172"/>
        <v>42050.008368055554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19">
        <f t="shared" si="170"/>
        <v>1.0772727272727274</v>
      </c>
      <c r="P3598">
        <f t="shared" si="171"/>
        <v>79</v>
      </c>
      <c r="Q3598" t="s">
        <v>8322</v>
      </c>
      <c r="R3598" t="s">
        <v>8323</v>
      </c>
      <c r="S3598" s="10">
        <f t="shared" si="172"/>
        <v>41877.715069444443</v>
      </c>
      <c r="T3598" s="12">
        <f t="shared" si="172"/>
        <v>41856.715069444443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19">
        <f t="shared" si="170"/>
        <v>1.026</v>
      </c>
      <c r="P3599">
        <f t="shared" si="171"/>
        <v>77.727272727272734</v>
      </c>
      <c r="Q3599" t="s">
        <v>8322</v>
      </c>
      <c r="R3599" t="s">
        <v>8323</v>
      </c>
      <c r="S3599" s="10">
        <f t="shared" si="172"/>
        <v>42432.249305555553</v>
      </c>
      <c r="T3599" s="12">
        <f t="shared" si="172"/>
        <v>42417.585532407407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19">
        <f t="shared" si="170"/>
        <v>1.101</v>
      </c>
      <c r="P3600">
        <f t="shared" si="171"/>
        <v>40.777777777777779</v>
      </c>
      <c r="Q3600" t="s">
        <v>8322</v>
      </c>
      <c r="R3600" t="s">
        <v>8323</v>
      </c>
      <c r="S3600" s="10">
        <f t="shared" si="172"/>
        <v>41885.207638888889</v>
      </c>
      <c r="T3600" s="12">
        <f t="shared" si="172"/>
        <v>41866.79886574074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19">
        <f t="shared" si="170"/>
        <v>2.02</v>
      </c>
      <c r="P3601">
        <f t="shared" si="171"/>
        <v>59.411764705882355</v>
      </c>
      <c r="Q3601" t="s">
        <v>8322</v>
      </c>
      <c r="R3601" t="s">
        <v>8323</v>
      </c>
      <c r="S3601" s="10">
        <f t="shared" si="172"/>
        <v>42246</v>
      </c>
      <c r="T3601" s="12">
        <f t="shared" si="172"/>
        <v>42220.79487268519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19">
        <f t="shared" si="170"/>
        <v>1.3</v>
      </c>
      <c r="P3602">
        <f t="shared" si="171"/>
        <v>3.25</v>
      </c>
      <c r="Q3602" t="s">
        <v>8322</v>
      </c>
      <c r="R3602" t="s">
        <v>8323</v>
      </c>
      <c r="S3602" s="10">
        <f t="shared" si="172"/>
        <v>42656.849120370374</v>
      </c>
      <c r="T3602" s="12">
        <f t="shared" si="172"/>
        <v>42628.849120370374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19">
        <f t="shared" si="170"/>
        <v>1.0435000000000001</v>
      </c>
      <c r="P3603">
        <f t="shared" si="171"/>
        <v>39.377358490566039</v>
      </c>
      <c r="Q3603" t="s">
        <v>8322</v>
      </c>
      <c r="R3603" t="s">
        <v>8323</v>
      </c>
      <c r="S3603" s="10">
        <f t="shared" si="172"/>
        <v>42020.99863425926</v>
      </c>
      <c r="T3603" s="12">
        <f t="shared" si="172"/>
        <v>41990.99863425926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19">
        <f t="shared" si="170"/>
        <v>1.0004999999999999</v>
      </c>
      <c r="P3604">
        <f t="shared" si="171"/>
        <v>81.673469387755105</v>
      </c>
      <c r="Q3604" t="s">
        <v>8322</v>
      </c>
      <c r="R3604" t="s">
        <v>8323</v>
      </c>
      <c r="S3604" s="10">
        <f t="shared" si="172"/>
        <v>42507.894432870366</v>
      </c>
      <c r="T3604" s="12">
        <f t="shared" si="172"/>
        <v>42447.894432870366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19">
        <f t="shared" si="170"/>
        <v>1.7066666666666668</v>
      </c>
      <c r="P3605">
        <f t="shared" si="171"/>
        <v>44.912280701754383</v>
      </c>
      <c r="Q3605" t="s">
        <v>8322</v>
      </c>
      <c r="R3605" t="s">
        <v>8323</v>
      </c>
      <c r="S3605" s="10">
        <f t="shared" si="172"/>
        <v>42313.906018518523</v>
      </c>
      <c r="T3605" s="12">
        <f t="shared" si="172"/>
        <v>42283.864351851851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19">
        <f t="shared" si="170"/>
        <v>1.1283333333333334</v>
      </c>
      <c r="P3606">
        <f t="shared" si="171"/>
        <v>49.05797101449275</v>
      </c>
      <c r="Q3606" t="s">
        <v>8322</v>
      </c>
      <c r="R3606" t="s">
        <v>8323</v>
      </c>
      <c r="S3606" s="10">
        <f t="shared" si="172"/>
        <v>42489.290972222225</v>
      </c>
      <c r="T3606" s="12">
        <f t="shared" si="172"/>
        <v>42483.015694444446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19">
        <f t="shared" si="170"/>
        <v>1.84</v>
      </c>
      <c r="P3607">
        <f t="shared" si="171"/>
        <v>30.666666666666668</v>
      </c>
      <c r="Q3607" t="s">
        <v>8322</v>
      </c>
      <c r="R3607" t="s">
        <v>8323</v>
      </c>
      <c r="S3607" s="10">
        <f t="shared" si="172"/>
        <v>42413.793124999997</v>
      </c>
      <c r="T3607" s="12">
        <f t="shared" si="172"/>
        <v>42383.793124999997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19">
        <f t="shared" si="170"/>
        <v>1.3026666666666666</v>
      </c>
      <c r="P3608">
        <f t="shared" si="171"/>
        <v>61.0625</v>
      </c>
      <c r="Q3608" t="s">
        <v>8322</v>
      </c>
      <c r="R3608" t="s">
        <v>8323</v>
      </c>
      <c r="S3608" s="10">
        <f t="shared" si="172"/>
        <v>42596.604826388888</v>
      </c>
      <c r="T3608" s="12">
        <f t="shared" si="172"/>
        <v>42566.604826388888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19">
        <f t="shared" si="170"/>
        <v>1.0545454545454545</v>
      </c>
      <c r="P3609">
        <f t="shared" si="171"/>
        <v>29</v>
      </c>
      <c r="Q3609" t="s">
        <v>8322</v>
      </c>
      <c r="R3609" t="s">
        <v>8323</v>
      </c>
      <c r="S3609" s="10">
        <f t="shared" si="172"/>
        <v>42353</v>
      </c>
      <c r="T3609" s="12">
        <f t="shared" si="172"/>
        <v>42338.963912037041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19">
        <f t="shared" si="170"/>
        <v>1</v>
      </c>
      <c r="P3610">
        <f t="shared" si="171"/>
        <v>29.62962962962963</v>
      </c>
      <c r="Q3610" t="s">
        <v>8322</v>
      </c>
      <c r="R3610" t="s">
        <v>8323</v>
      </c>
      <c r="S3610" s="10">
        <f t="shared" si="172"/>
        <v>42538.583333333328</v>
      </c>
      <c r="T3610" s="12">
        <f t="shared" si="172"/>
        <v>42506.709375000006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19">
        <f t="shared" si="170"/>
        <v>1.5331632653061225</v>
      </c>
      <c r="P3611">
        <f t="shared" si="171"/>
        <v>143.0952380952381</v>
      </c>
      <c r="Q3611" t="s">
        <v>8322</v>
      </c>
      <c r="R3611" t="s">
        <v>8323</v>
      </c>
      <c r="S3611" s="10">
        <f t="shared" si="172"/>
        <v>42459.950057870374</v>
      </c>
      <c r="T3611" s="12">
        <f t="shared" si="172"/>
        <v>42429.991724537031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19">
        <f t="shared" si="170"/>
        <v>1.623</v>
      </c>
      <c r="P3612">
        <f t="shared" si="171"/>
        <v>52.354838709677416</v>
      </c>
      <c r="Q3612" t="s">
        <v>8322</v>
      </c>
      <c r="R3612" t="s">
        <v>8323</v>
      </c>
      <c r="S3612" s="10">
        <f t="shared" si="172"/>
        <v>42233.432129629626</v>
      </c>
      <c r="T3612" s="12">
        <f t="shared" si="172"/>
        <v>42203.432129629626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19">
        <f t="shared" si="170"/>
        <v>1.36</v>
      </c>
      <c r="P3613">
        <f t="shared" si="171"/>
        <v>66.666666666666671</v>
      </c>
      <c r="Q3613" t="s">
        <v>8322</v>
      </c>
      <c r="R3613" t="s">
        <v>8323</v>
      </c>
      <c r="S3613" s="10">
        <f t="shared" si="172"/>
        <v>42102.370381944449</v>
      </c>
      <c r="T3613" s="12">
        <f t="shared" si="172"/>
        <v>42072.370381944449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19">
        <f t="shared" si="170"/>
        <v>1.444</v>
      </c>
      <c r="P3614">
        <f t="shared" si="171"/>
        <v>126.66666666666667</v>
      </c>
      <c r="Q3614" t="s">
        <v>8322</v>
      </c>
      <c r="R3614" t="s">
        <v>8323</v>
      </c>
      <c r="S3614" s="10">
        <f t="shared" si="172"/>
        <v>41799.726979166669</v>
      </c>
      <c r="T3614" s="12">
        <f t="shared" si="172"/>
        <v>41789.726979166669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19">
        <f t="shared" si="170"/>
        <v>1</v>
      </c>
      <c r="P3615">
        <f t="shared" si="171"/>
        <v>62.5</v>
      </c>
      <c r="Q3615" t="s">
        <v>8322</v>
      </c>
      <c r="R3615" t="s">
        <v>8323</v>
      </c>
      <c r="S3615" s="10">
        <f t="shared" si="172"/>
        <v>41818.58997685185</v>
      </c>
      <c r="T3615" s="12">
        <f t="shared" si="172"/>
        <v>41788.58997685185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19">
        <f t="shared" si="170"/>
        <v>1.008</v>
      </c>
      <c r="P3616">
        <f t="shared" si="171"/>
        <v>35.492957746478872</v>
      </c>
      <c r="Q3616" t="s">
        <v>8322</v>
      </c>
      <c r="R3616" t="s">
        <v>8323</v>
      </c>
      <c r="S3616" s="10">
        <f t="shared" si="172"/>
        <v>42174.041851851856</v>
      </c>
      <c r="T3616" s="12">
        <f t="shared" si="172"/>
        <v>42144.041851851856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19">
        <f t="shared" si="170"/>
        <v>1.0680000000000001</v>
      </c>
      <c r="P3617">
        <f t="shared" si="171"/>
        <v>37.083333333333336</v>
      </c>
      <c r="Q3617" t="s">
        <v>8322</v>
      </c>
      <c r="R3617" t="s">
        <v>8323</v>
      </c>
      <c r="S3617" s="10">
        <f t="shared" si="172"/>
        <v>42348.593703703707</v>
      </c>
      <c r="T3617" s="12">
        <f t="shared" si="172"/>
        <v>42318.593703703707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19">
        <f t="shared" si="170"/>
        <v>1.248</v>
      </c>
      <c r="P3618">
        <f t="shared" si="171"/>
        <v>69.333333333333329</v>
      </c>
      <c r="Q3618" t="s">
        <v>8322</v>
      </c>
      <c r="R3618" t="s">
        <v>8323</v>
      </c>
      <c r="S3618" s="10">
        <f t="shared" si="172"/>
        <v>42082.908148148148</v>
      </c>
      <c r="T3618" s="12">
        <f t="shared" si="172"/>
        <v>42052.949814814812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19">
        <f t="shared" si="170"/>
        <v>1.1891891891891893</v>
      </c>
      <c r="P3619">
        <f t="shared" si="171"/>
        <v>17.254901960784313</v>
      </c>
      <c r="Q3619" t="s">
        <v>8322</v>
      </c>
      <c r="R3619" t="s">
        <v>8323</v>
      </c>
      <c r="S3619" s="10">
        <f t="shared" si="172"/>
        <v>42794</v>
      </c>
      <c r="T3619" s="12">
        <f t="shared" si="172"/>
        <v>42779.610289351855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19">
        <f t="shared" si="170"/>
        <v>1.01</v>
      </c>
      <c r="P3620">
        <f t="shared" si="171"/>
        <v>36.071428571428569</v>
      </c>
      <c r="Q3620" t="s">
        <v>8322</v>
      </c>
      <c r="R3620" t="s">
        <v>8323</v>
      </c>
      <c r="S3620" s="10">
        <f t="shared" si="172"/>
        <v>42158.627893518518</v>
      </c>
      <c r="T3620" s="12">
        <f t="shared" si="172"/>
        <v>42128.627893518518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19">
        <f t="shared" si="170"/>
        <v>1.1299999999999999</v>
      </c>
      <c r="P3621">
        <f t="shared" si="171"/>
        <v>66.470588235294116</v>
      </c>
      <c r="Q3621" t="s">
        <v>8322</v>
      </c>
      <c r="R3621" t="s">
        <v>8323</v>
      </c>
      <c r="S3621" s="10">
        <f t="shared" si="172"/>
        <v>42693.916666666672</v>
      </c>
      <c r="T3621" s="12">
        <f t="shared" si="172"/>
        <v>42661.132245370376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19">
        <f t="shared" si="170"/>
        <v>1.0519047619047619</v>
      </c>
      <c r="P3622">
        <f t="shared" si="171"/>
        <v>56.065989847715734</v>
      </c>
      <c r="Q3622" t="s">
        <v>8322</v>
      </c>
      <c r="R3622" t="s">
        <v>8323</v>
      </c>
      <c r="S3622" s="10">
        <f t="shared" si="172"/>
        <v>42068.166666666672</v>
      </c>
      <c r="T3622" s="12">
        <f t="shared" si="172"/>
        <v>42037.938206018516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19">
        <f t="shared" si="170"/>
        <v>1.0973333333333333</v>
      </c>
      <c r="P3623">
        <f t="shared" si="171"/>
        <v>47.028571428571432</v>
      </c>
      <c r="Q3623" t="s">
        <v>8322</v>
      </c>
      <c r="R3623" t="s">
        <v>8323</v>
      </c>
      <c r="S3623" s="10">
        <f t="shared" si="172"/>
        <v>42643.875</v>
      </c>
      <c r="T3623" s="12">
        <f t="shared" si="172"/>
        <v>42619.935694444444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19">
        <f t="shared" si="170"/>
        <v>1.00099</v>
      </c>
      <c r="P3624">
        <f t="shared" si="171"/>
        <v>47.666190476190479</v>
      </c>
      <c r="Q3624" t="s">
        <v>8322</v>
      </c>
      <c r="R3624" t="s">
        <v>8323</v>
      </c>
      <c r="S3624" s="10">
        <f t="shared" si="172"/>
        <v>41910.140972222223</v>
      </c>
      <c r="T3624" s="12">
        <f t="shared" si="172"/>
        <v>41877.221886574072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19">
        <f t="shared" si="170"/>
        <v>1.2</v>
      </c>
      <c r="P3625">
        <f t="shared" si="171"/>
        <v>88.235294117647058</v>
      </c>
      <c r="Q3625" t="s">
        <v>8322</v>
      </c>
      <c r="R3625" t="s">
        <v>8323</v>
      </c>
      <c r="S3625" s="10">
        <f t="shared" si="172"/>
        <v>41846.291666666664</v>
      </c>
      <c r="T3625" s="12">
        <f t="shared" si="172"/>
        <v>41828.736921296295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19">
        <f t="shared" si="170"/>
        <v>1.0493333333333332</v>
      </c>
      <c r="P3626">
        <f t="shared" si="171"/>
        <v>80.717948717948715</v>
      </c>
      <c r="Q3626" t="s">
        <v>8322</v>
      </c>
      <c r="R3626" t="s">
        <v>8323</v>
      </c>
      <c r="S3626" s="10">
        <f t="shared" si="172"/>
        <v>42605.774189814809</v>
      </c>
      <c r="T3626" s="12">
        <f t="shared" si="172"/>
        <v>42545.774189814809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19">
        <f t="shared" si="170"/>
        <v>1.0266666666666666</v>
      </c>
      <c r="P3627">
        <f t="shared" si="171"/>
        <v>39.487179487179489</v>
      </c>
      <c r="Q3627" t="s">
        <v>8322</v>
      </c>
      <c r="R3627" t="s">
        <v>8323</v>
      </c>
      <c r="S3627" s="10">
        <f t="shared" si="172"/>
        <v>42187.652511574073</v>
      </c>
      <c r="T3627" s="12">
        <f t="shared" si="172"/>
        <v>42157.652511574073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19">
        <f t="shared" si="170"/>
        <v>1.0182500000000001</v>
      </c>
      <c r="P3628">
        <f t="shared" si="171"/>
        <v>84.854166666666671</v>
      </c>
      <c r="Q3628" t="s">
        <v>8322</v>
      </c>
      <c r="R3628" t="s">
        <v>8323</v>
      </c>
      <c r="S3628" s="10">
        <f t="shared" si="172"/>
        <v>41867.667326388888</v>
      </c>
      <c r="T3628" s="12">
        <f t="shared" si="172"/>
        <v>41846.667326388888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19">
        <f t="shared" si="170"/>
        <v>1</v>
      </c>
      <c r="P3629">
        <f t="shared" si="171"/>
        <v>68.965517241379317</v>
      </c>
      <c r="Q3629" t="s">
        <v>8322</v>
      </c>
      <c r="R3629" t="s">
        <v>8323</v>
      </c>
      <c r="S3629" s="10">
        <f t="shared" si="172"/>
        <v>42511.165972222225</v>
      </c>
      <c r="T3629" s="12">
        <f t="shared" si="172"/>
        <v>42460.741747685184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19">
        <f t="shared" si="170"/>
        <v>0</v>
      </c>
      <c r="P3630" t="e">
        <f t="shared" si="171"/>
        <v>#DIV/0!</v>
      </c>
      <c r="Q3630" t="s">
        <v>8322</v>
      </c>
      <c r="R3630" t="s">
        <v>8364</v>
      </c>
      <c r="S3630" s="10">
        <f t="shared" si="172"/>
        <v>42351.874953703707</v>
      </c>
      <c r="T3630" s="12">
        <f t="shared" si="172"/>
        <v>42291.833287037036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19">
        <f t="shared" si="170"/>
        <v>1.9999999999999999E-6</v>
      </c>
      <c r="P3631">
        <f t="shared" si="171"/>
        <v>1</v>
      </c>
      <c r="Q3631" t="s">
        <v>8322</v>
      </c>
      <c r="R3631" t="s">
        <v>8364</v>
      </c>
      <c r="S3631" s="10">
        <f t="shared" si="172"/>
        <v>42495.708333333328</v>
      </c>
      <c r="T3631" s="12">
        <f t="shared" si="172"/>
        <v>42437.094490740739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19">
        <f t="shared" si="170"/>
        <v>3.3333333333333332E-4</v>
      </c>
      <c r="P3632">
        <f t="shared" si="171"/>
        <v>1</v>
      </c>
      <c r="Q3632" t="s">
        <v>8322</v>
      </c>
      <c r="R3632" t="s">
        <v>8364</v>
      </c>
      <c r="S3632" s="10">
        <f t="shared" si="172"/>
        <v>41972.888773148152</v>
      </c>
      <c r="T3632" s="12">
        <f t="shared" si="172"/>
        <v>41942.84710648148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19">
        <f t="shared" si="170"/>
        <v>0.51023391812865493</v>
      </c>
      <c r="P3633">
        <f t="shared" si="171"/>
        <v>147.88135593220338</v>
      </c>
      <c r="Q3633" t="s">
        <v>8322</v>
      </c>
      <c r="R3633" t="s">
        <v>8364</v>
      </c>
      <c r="S3633" s="10">
        <f t="shared" si="172"/>
        <v>41905.165972222225</v>
      </c>
      <c r="T3633" s="12">
        <f t="shared" si="172"/>
        <v>41880.753437499996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19">
        <f t="shared" si="170"/>
        <v>0.2</v>
      </c>
      <c r="P3634">
        <f t="shared" si="171"/>
        <v>100</v>
      </c>
      <c r="Q3634" t="s">
        <v>8322</v>
      </c>
      <c r="R3634" t="s">
        <v>8364</v>
      </c>
      <c r="S3634" s="10">
        <f t="shared" si="172"/>
        <v>41966.936909722222</v>
      </c>
      <c r="T3634" s="12">
        <f t="shared" si="172"/>
        <v>41946.936909722222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19">
        <f t="shared" si="170"/>
        <v>0.35239999999999999</v>
      </c>
      <c r="P3635">
        <f t="shared" si="171"/>
        <v>56.838709677419352</v>
      </c>
      <c r="Q3635" t="s">
        <v>8322</v>
      </c>
      <c r="R3635" t="s">
        <v>8364</v>
      </c>
      <c r="S3635" s="10">
        <f t="shared" si="172"/>
        <v>42693.041666666672</v>
      </c>
      <c r="T3635" s="12">
        <f t="shared" si="172"/>
        <v>42649.623460648145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19">
        <f t="shared" si="170"/>
        <v>4.2466666666666666E-2</v>
      </c>
      <c r="P3636">
        <f t="shared" si="171"/>
        <v>176.94444444444446</v>
      </c>
      <c r="Q3636" t="s">
        <v>8322</v>
      </c>
      <c r="R3636" t="s">
        <v>8364</v>
      </c>
      <c r="S3636" s="10">
        <f t="shared" si="172"/>
        <v>42749.165972222225</v>
      </c>
      <c r="T3636" s="12">
        <f t="shared" si="172"/>
        <v>42701.166365740741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19">
        <f t="shared" si="170"/>
        <v>0.36457142857142855</v>
      </c>
      <c r="P3637">
        <f t="shared" si="171"/>
        <v>127.6</v>
      </c>
      <c r="Q3637" t="s">
        <v>8322</v>
      </c>
      <c r="R3637" t="s">
        <v>8364</v>
      </c>
      <c r="S3637" s="10">
        <f t="shared" si="172"/>
        <v>42480.88282407407</v>
      </c>
      <c r="T3637" s="12">
        <f t="shared" si="172"/>
        <v>42450.88282407407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19">
        <f t="shared" si="170"/>
        <v>0</v>
      </c>
      <c r="P3638" t="e">
        <f>E3638/L3638</f>
        <v>#DIV/0!</v>
      </c>
      <c r="Q3638" t="s">
        <v>8322</v>
      </c>
      <c r="R3638" t="s">
        <v>8364</v>
      </c>
      <c r="S3638" s="10">
        <f t="shared" si="172"/>
        <v>42261.694780092599</v>
      </c>
      <c r="T3638" s="12">
        <f t="shared" si="172"/>
        <v>42226.694780092599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19">
        <f t="shared" si="170"/>
        <v>0.30866666666666664</v>
      </c>
      <c r="P3639">
        <f t="shared" si="171"/>
        <v>66.142857142857139</v>
      </c>
      <c r="Q3639" t="s">
        <v>8322</v>
      </c>
      <c r="R3639" t="s">
        <v>8364</v>
      </c>
      <c r="S3639" s="10">
        <f t="shared" si="172"/>
        <v>42005.700636574074</v>
      </c>
      <c r="T3639" s="12">
        <f t="shared" si="172"/>
        <v>41975.700636574074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19">
        <f t="shared" si="170"/>
        <v>6.545454545454546E-2</v>
      </c>
      <c r="P3640">
        <f t="shared" si="171"/>
        <v>108</v>
      </c>
      <c r="Q3640" t="s">
        <v>8322</v>
      </c>
      <c r="R3640" t="s">
        <v>8364</v>
      </c>
      <c r="S3640" s="10">
        <f t="shared" si="172"/>
        <v>42113.631157407406</v>
      </c>
      <c r="T3640" s="12">
        <f t="shared" si="172"/>
        <v>42053.672824074078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19">
        <f t="shared" si="170"/>
        <v>4.0000000000000003E-5</v>
      </c>
      <c r="P3641">
        <f t="shared" si="171"/>
        <v>1</v>
      </c>
      <c r="Q3641" t="s">
        <v>8322</v>
      </c>
      <c r="R3641" t="s">
        <v>8364</v>
      </c>
      <c r="S3641" s="10">
        <f t="shared" si="172"/>
        <v>42650.632638888885</v>
      </c>
      <c r="T3641" s="12">
        <f t="shared" si="172"/>
        <v>42590.677152777775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19">
        <f t="shared" si="170"/>
        <v>5.5E-2</v>
      </c>
      <c r="P3642">
        <f t="shared" si="171"/>
        <v>18.333333333333332</v>
      </c>
      <c r="Q3642" t="s">
        <v>8322</v>
      </c>
      <c r="R3642" t="s">
        <v>8364</v>
      </c>
      <c r="S3642" s="10">
        <f t="shared" si="172"/>
        <v>42134.781597222223</v>
      </c>
      <c r="T3642" s="12">
        <f t="shared" si="172"/>
        <v>42104.781597222223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19">
        <f t="shared" si="170"/>
        <v>0</v>
      </c>
      <c r="P3643" t="e">
        <f t="shared" si="171"/>
        <v>#DIV/0!</v>
      </c>
      <c r="Q3643" t="s">
        <v>8322</v>
      </c>
      <c r="R3643" t="s">
        <v>8364</v>
      </c>
      <c r="S3643" s="10">
        <f t="shared" si="172"/>
        <v>41917.208333333336</v>
      </c>
      <c r="T3643" s="12">
        <f t="shared" si="172"/>
        <v>41899.627071759263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19">
        <f t="shared" si="170"/>
        <v>2.1428571428571429E-2</v>
      </c>
      <c r="P3644">
        <f t="shared" si="171"/>
        <v>7.5</v>
      </c>
      <c r="Q3644" t="s">
        <v>8322</v>
      </c>
      <c r="R3644" t="s">
        <v>8364</v>
      </c>
      <c r="S3644" s="10">
        <f t="shared" si="172"/>
        <v>42338.708333333328</v>
      </c>
      <c r="T3644" s="12">
        <f t="shared" si="172"/>
        <v>42297.816284722227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19">
        <f t="shared" si="170"/>
        <v>0</v>
      </c>
      <c r="P3645" t="e">
        <f>E3645/L3645</f>
        <v>#DIV/0!</v>
      </c>
      <c r="Q3645" t="s">
        <v>8322</v>
      </c>
      <c r="R3645" t="s">
        <v>8364</v>
      </c>
      <c r="S3645" s="10">
        <f t="shared" si="172"/>
        <v>42325.185636574075</v>
      </c>
      <c r="T3645" s="12">
        <f t="shared" si="172"/>
        <v>42285.143969907411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19">
        <f t="shared" si="170"/>
        <v>0.16420000000000001</v>
      </c>
      <c r="P3646">
        <f t="shared" si="171"/>
        <v>68.416666666666671</v>
      </c>
      <c r="Q3646" t="s">
        <v>8322</v>
      </c>
      <c r="R3646" t="s">
        <v>8364</v>
      </c>
      <c r="S3646" s="10">
        <f t="shared" si="172"/>
        <v>42437.207638888889</v>
      </c>
      <c r="T3646" s="12">
        <f t="shared" si="172"/>
        <v>42409.241747685184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19">
        <f t="shared" si="170"/>
        <v>1E-3</v>
      </c>
      <c r="P3647">
        <f t="shared" si="171"/>
        <v>1</v>
      </c>
      <c r="Q3647" t="s">
        <v>8322</v>
      </c>
      <c r="R3647" t="s">
        <v>8364</v>
      </c>
      <c r="S3647" s="10">
        <f t="shared" si="172"/>
        <v>42696.012013888889</v>
      </c>
      <c r="T3647" s="12">
        <f t="shared" si="172"/>
        <v>42665.970347222217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19">
        <f t="shared" si="170"/>
        <v>4.8099999999999997E-2</v>
      </c>
      <c r="P3648">
        <f t="shared" si="171"/>
        <v>60.125</v>
      </c>
      <c r="Q3648" t="s">
        <v>8322</v>
      </c>
      <c r="R3648" t="s">
        <v>8364</v>
      </c>
      <c r="S3648" s="10">
        <f t="shared" si="172"/>
        <v>42171.979166666672</v>
      </c>
      <c r="T3648" s="12">
        <f t="shared" si="172"/>
        <v>42140.421319444446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19">
        <f t="shared" si="170"/>
        <v>0.06</v>
      </c>
      <c r="P3649">
        <f t="shared" si="171"/>
        <v>15</v>
      </c>
      <c r="Q3649" t="s">
        <v>8322</v>
      </c>
      <c r="R3649" t="s">
        <v>8364</v>
      </c>
      <c r="S3649" s="10">
        <f t="shared" si="172"/>
        <v>42643.749155092592</v>
      </c>
      <c r="T3649" s="12">
        <f t="shared" si="172"/>
        <v>42598.749155092592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19">
        <f t="shared" si="170"/>
        <v>1.003825</v>
      </c>
      <c r="P3650">
        <f t="shared" si="171"/>
        <v>550.04109589041093</v>
      </c>
      <c r="Q3650" t="s">
        <v>8322</v>
      </c>
      <c r="R3650" t="s">
        <v>8323</v>
      </c>
      <c r="S3650" s="10">
        <f t="shared" si="172"/>
        <v>41917.292187500003</v>
      </c>
      <c r="T3650" s="12">
        <f t="shared" si="172"/>
        <v>41887.292187500003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19">
        <f t="shared" ref="O3651:O3714" si="173">E3651/D3651</f>
        <v>1.04</v>
      </c>
      <c r="P3651">
        <f t="shared" ref="P3651:P3714" si="174">E3651/L3651</f>
        <v>97.5</v>
      </c>
      <c r="Q3651" t="s">
        <v>8322</v>
      </c>
      <c r="R3651" t="s">
        <v>8323</v>
      </c>
      <c r="S3651" s="10">
        <f t="shared" ref="S3651:T3714" si="175">(((I3651/60)/60)/24)+DATE(1970,1,1)</f>
        <v>41806.712893518517</v>
      </c>
      <c r="T3651" s="12">
        <f t="shared" si="175"/>
        <v>41780.712893518517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19">
        <f t="shared" si="173"/>
        <v>1</v>
      </c>
      <c r="P3652">
        <f t="shared" si="174"/>
        <v>29.411764705882351</v>
      </c>
      <c r="Q3652" t="s">
        <v>8322</v>
      </c>
      <c r="R3652" t="s">
        <v>8323</v>
      </c>
      <c r="S3652" s="10">
        <f t="shared" si="175"/>
        <v>42402.478981481487</v>
      </c>
      <c r="T3652" s="12">
        <f t="shared" si="175"/>
        <v>42381.478981481487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19">
        <f t="shared" si="173"/>
        <v>1.04</v>
      </c>
      <c r="P3653">
        <f t="shared" si="174"/>
        <v>57.777777777777779</v>
      </c>
      <c r="Q3653" t="s">
        <v>8322</v>
      </c>
      <c r="R3653" t="s">
        <v>8323</v>
      </c>
      <c r="S3653" s="10">
        <f t="shared" si="175"/>
        <v>41861.665972222225</v>
      </c>
      <c r="T3653" s="12">
        <f t="shared" si="175"/>
        <v>41828.646319444444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19">
        <f t="shared" si="173"/>
        <v>2.5066666666666668</v>
      </c>
      <c r="P3654">
        <f t="shared" si="174"/>
        <v>44.235294117647058</v>
      </c>
      <c r="Q3654" t="s">
        <v>8322</v>
      </c>
      <c r="R3654" t="s">
        <v>8323</v>
      </c>
      <c r="S3654" s="10">
        <f t="shared" si="175"/>
        <v>42607.165972222225</v>
      </c>
      <c r="T3654" s="12">
        <f t="shared" si="175"/>
        <v>42596.644699074073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19">
        <f t="shared" si="173"/>
        <v>1.0049999999999999</v>
      </c>
      <c r="P3655">
        <f t="shared" si="174"/>
        <v>60.909090909090907</v>
      </c>
      <c r="Q3655" t="s">
        <v>8322</v>
      </c>
      <c r="R3655" t="s">
        <v>8323</v>
      </c>
      <c r="S3655" s="10">
        <f t="shared" si="175"/>
        <v>42221.363506944443</v>
      </c>
      <c r="T3655" s="12">
        <f t="shared" si="175"/>
        <v>42191.363506944443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19">
        <f t="shared" si="173"/>
        <v>1.744</v>
      </c>
      <c r="P3656">
        <f t="shared" si="174"/>
        <v>68.84210526315789</v>
      </c>
      <c r="Q3656" t="s">
        <v>8322</v>
      </c>
      <c r="R3656" t="s">
        <v>8323</v>
      </c>
      <c r="S3656" s="10">
        <f t="shared" si="175"/>
        <v>42463.708333333328</v>
      </c>
      <c r="T3656" s="12">
        <f t="shared" si="175"/>
        <v>42440.416504629626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19">
        <f t="shared" si="173"/>
        <v>1.1626000000000001</v>
      </c>
      <c r="P3657">
        <f t="shared" si="174"/>
        <v>73.582278481012665</v>
      </c>
      <c r="Q3657" t="s">
        <v>8322</v>
      </c>
      <c r="R3657" t="s">
        <v>8323</v>
      </c>
      <c r="S3657" s="10">
        <f t="shared" si="175"/>
        <v>42203.290972222225</v>
      </c>
      <c r="T3657" s="12">
        <f t="shared" si="175"/>
        <v>42173.803217592591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19">
        <f t="shared" si="173"/>
        <v>1.0582</v>
      </c>
      <c r="P3658">
        <f t="shared" si="174"/>
        <v>115.02173913043478</v>
      </c>
      <c r="Q3658" t="s">
        <v>8322</v>
      </c>
      <c r="R3658" t="s">
        <v>8323</v>
      </c>
      <c r="S3658" s="10">
        <f t="shared" si="175"/>
        <v>42767.957638888889</v>
      </c>
      <c r="T3658" s="12">
        <f t="shared" si="175"/>
        <v>42737.910138888896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19">
        <f t="shared" si="173"/>
        <v>1.1074999999999999</v>
      </c>
      <c r="P3659">
        <f t="shared" si="174"/>
        <v>110.75</v>
      </c>
      <c r="Q3659" t="s">
        <v>8322</v>
      </c>
      <c r="R3659" t="s">
        <v>8323</v>
      </c>
      <c r="S3659" s="10">
        <f t="shared" si="175"/>
        <v>42522.904166666667</v>
      </c>
      <c r="T3659" s="12">
        <f t="shared" si="175"/>
        <v>42499.629849537043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19">
        <f t="shared" si="173"/>
        <v>1.0066666666666666</v>
      </c>
      <c r="P3660">
        <f t="shared" si="174"/>
        <v>75.5</v>
      </c>
      <c r="Q3660" t="s">
        <v>8322</v>
      </c>
      <c r="R3660" t="s">
        <v>8323</v>
      </c>
      <c r="S3660" s="10">
        <f t="shared" si="175"/>
        <v>41822.165972222225</v>
      </c>
      <c r="T3660" s="12">
        <f t="shared" si="175"/>
        <v>41775.858564814815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19">
        <f t="shared" si="173"/>
        <v>1.0203333333333333</v>
      </c>
      <c r="P3661">
        <f t="shared" si="174"/>
        <v>235.46153846153845</v>
      </c>
      <c r="Q3661" t="s">
        <v>8322</v>
      </c>
      <c r="R3661" t="s">
        <v>8323</v>
      </c>
      <c r="S3661" s="10">
        <f t="shared" si="175"/>
        <v>42082.610416666663</v>
      </c>
      <c r="T3661" s="12">
        <f t="shared" si="175"/>
        <v>42055.277199074073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19">
        <f t="shared" si="173"/>
        <v>1</v>
      </c>
      <c r="P3662">
        <f t="shared" si="174"/>
        <v>11.363636363636363</v>
      </c>
      <c r="Q3662" t="s">
        <v>8322</v>
      </c>
      <c r="R3662" t="s">
        <v>8323</v>
      </c>
      <c r="S3662" s="10">
        <f t="shared" si="175"/>
        <v>41996.881076388891</v>
      </c>
      <c r="T3662" s="12">
        <f t="shared" si="175"/>
        <v>41971.881076388891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19">
        <f t="shared" si="173"/>
        <v>1.1100000000000001</v>
      </c>
      <c r="P3663">
        <f t="shared" si="174"/>
        <v>92.5</v>
      </c>
      <c r="Q3663" t="s">
        <v>8322</v>
      </c>
      <c r="R3663" t="s">
        <v>8323</v>
      </c>
      <c r="S3663" s="10">
        <f t="shared" si="175"/>
        <v>42470.166666666672</v>
      </c>
      <c r="T3663" s="12">
        <f t="shared" si="175"/>
        <v>42447.896666666667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19">
        <f t="shared" si="173"/>
        <v>1.0142500000000001</v>
      </c>
      <c r="P3664">
        <f t="shared" si="174"/>
        <v>202.85</v>
      </c>
      <c r="Q3664" t="s">
        <v>8322</v>
      </c>
      <c r="R3664" t="s">
        <v>8323</v>
      </c>
      <c r="S3664" s="10">
        <f t="shared" si="175"/>
        <v>42094.178402777776</v>
      </c>
      <c r="T3664" s="12">
        <f t="shared" si="175"/>
        <v>42064.220069444447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19">
        <f t="shared" si="173"/>
        <v>1.04</v>
      </c>
      <c r="P3665">
        <f t="shared" si="174"/>
        <v>26</v>
      </c>
      <c r="Q3665" t="s">
        <v>8322</v>
      </c>
      <c r="R3665" t="s">
        <v>8323</v>
      </c>
      <c r="S3665" s="10">
        <f t="shared" si="175"/>
        <v>42725.493402777778</v>
      </c>
      <c r="T3665" s="12">
        <f t="shared" si="175"/>
        <v>42665.451736111107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19">
        <f t="shared" si="173"/>
        <v>1.09375</v>
      </c>
      <c r="P3666">
        <f t="shared" si="174"/>
        <v>46.05263157894737</v>
      </c>
      <c r="Q3666" t="s">
        <v>8322</v>
      </c>
      <c r="R3666" t="s">
        <v>8323</v>
      </c>
      <c r="S3666" s="10">
        <f t="shared" si="175"/>
        <v>42537.248715277776</v>
      </c>
      <c r="T3666" s="12">
        <f t="shared" si="175"/>
        <v>42523.248715277776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19">
        <f t="shared" si="173"/>
        <v>1.1516129032258065</v>
      </c>
      <c r="P3667">
        <f t="shared" si="174"/>
        <v>51</v>
      </c>
      <c r="Q3667" t="s">
        <v>8322</v>
      </c>
      <c r="R3667" t="s">
        <v>8323</v>
      </c>
      <c r="S3667" s="10">
        <f t="shared" si="175"/>
        <v>42305.829166666663</v>
      </c>
      <c r="T3667" s="12">
        <f t="shared" si="175"/>
        <v>42294.808124999996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19">
        <f t="shared" si="173"/>
        <v>1</v>
      </c>
      <c r="P3668">
        <f t="shared" si="174"/>
        <v>31.578947368421051</v>
      </c>
      <c r="Q3668" t="s">
        <v>8322</v>
      </c>
      <c r="R3668" t="s">
        <v>8323</v>
      </c>
      <c r="S3668" s="10">
        <f t="shared" si="175"/>
        <v>41844.291666666664</v>
      </c>
      <c r="T3668" s="12">
        <f t="shared" si="175"/>
        <v>41822.90488425926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19">
        <f t="shared" si="173"/>
        <v>1.0317033333333334</v>
      </c>
      <c r="P3669">
        <f t="shared" si="174"/>
        <v>53.363965517241382</v>
      </c>
      <c r="Q3669" t="s">
        <v>8322</v>
      </c>
      <c r="R3669" t="s">
        <v>8323</v>
      </c>
      <c r="S3669" s="10">
        <f t="shared" si="175"/>
        <v>42203.970127314817</v>
      </c>
      <c r="T3669" s="12">
        <f t="shared" si="175"/>
        <v>42173.970127314817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19">
        <f t="shared" si="173"/>
        <v>1.0349999999999999</v>
      </c>
      <c r="P3670">
        <f t="shared" si="174"/>
        <v>36.964285714285715</v>
      </c>
      <c r="Q3670" t="s">
        <v>8322</v>
      </c>
      <c r="R3670" t="s">
        <v>8323</v>
      </c>
      <c r="S3670" s="10">
        <f t="shared" si="175"/>
        <v>42208.772916666669</v>
      </c>
      <c r="T3670" s="12">
        <f t="shared" si="175"/>
        <v>42185.556157407409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19">
        <f t="shared" si="173"/>
        <v>1.3819999999999999</v>
      </c>
      <c r="P3671">
        <f t="shared" si="174"/>
        <v>81.294117647058826</v>
      </c>
      <c r="Q3671" t="s">
        <v>8322</v>
      </c>
      <c r="R3671" t="s">
        <v>8323</v>
      </c>
      <c r="S3671" s="10">
        <f t="shared" si="175"/>
        <v>42166.675196759257</v>
      </c>
      <c r="T3671" s="12">
        <f t="shared" si="175"/>
        <v>42136.675196759257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19">
        <f t="shared" si="173"/>
        <v>1.0954545454545455</v>
      </c>
      <c r="P3672">
        <f t="shared" si="174"/>
        <v>20.083333333333332</v>
      </c>
      <c r="Q3672" t="s">
        <v>8322</v>
      </c>
      <c r="R3672" t="s">
        <v>8323</v>
      </c>
      <c r="S3672" s="10">
        <f t="shared" si="175"/>
        <v>42155.958333333328</v>
      </c>
      <c r="T3672" s="12">
        <f t="shared" si="175"/>
        <v>42142.514016203699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19">
        <f t="shared" si="173"/>
        <v>1.0085714285714287</v>
      </c>
      <c r="P3673">
        <f t="shared" si="174"/>
        <v>88.25</v>
      </c>
      <c r="Q3673" t="s">
        <v>8322</v>
      </c>
      <c r="R3673" t="s">
        <v>8323</v>
      </c>
      <c r="S3673" s="10">
        <f t="shared" si="175"/>
        <v>41841.165972222225</v>
      </c>
      <c r="T3673" s="12">
        <f t="shared" si="175"/>
        <v>41820.62809027778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19">
        <f t="shared" si="173"/>
        <v>1.0153333333333334</v>
      </c>
      <c r="P3674">
        <f t="shared" si="174"/>
        <v>53.438596491228068</v>
      </c>
      <c r="Q3674" t="s">
        <v>8322</v>
      </c>
      <c r="R3674" t="s">
        <v>8323</v>
      </c>
      <c r="S3674" s="10">
        <f t="shared" si="175"/>
        <v>41908.946574074071</v>
      </c>
      <c r="T3674" s="12">
        <f t="shared" si="175"/>
        <v>41878.946574074071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19">
        <f t="shared" si="173"/>
        <v>1.13625</v>
      </c>
      <c r="P3675">
        <f t="shared" si="174"/>
        <v>39.868421052631582</v>
      </c>
      <c r="Q3675" t="s">
        <v>8322</v>
      </c>
      <c r="R3675" t="s">
        <v>8323</v>
      </c>
      <c r="S3675" s="10">
        <f t="shared" si="175"/>
        <v>41948.536111111112</v>
      </c>
      <c r="T3675" s="12">
        <f t="shared" si="175"/>
        <v>41914.295104166667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19">
        <f t="shared" si="173"/>
        <v>1</v>
      </c>
      <c r="P3676">
        <f t="shared" si="174"/>
        <v>145.16129032258064</v>
      </c>
      <c r="Q3676" t="s">
        <v>8322</v>
      </c>
      <c r="R3676" t="s">
        <v>8323</v>
      </c>
      <c r="S3676" s="10">
        <f t="shared" si="175"/>
        <v>42616.873020833329</v>
      </c>
      <c r="T3676" s="12">
        <f t="shared" si="175"/>
        <v>42556.873020833329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19">
        <f t="shared" si="173"/>
        <v>1.4</v>
      </c>
      <c r="P3677">
        <f t="shared" si="174"/>
        <v>23.333333333333332</v>
      </c>
      <c r="Q3677" t="s">
        <v>8322</v>
      </c>
      <c r="R3677" t="s">
        <v>8323</v>
      </c>
      <c r="S3677" s="10">
        <f t="shared" si="175"/>
        <v>42505.958333333328</v>
      </c>
      <c r="T3677" s="12">
        <f t="shared" si="175"/>
        <v>42493.597013888888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19">
        <f t="shared" si="173"/>
        <v>1.2875000000000001</v>
      </c>
      <c r="P3678">
        <f t="shared" si="174"/>
        <v>64.375</v>
      </c>
      <c r="Q3678" t="s">
        <v>8322</v>
      </c>
      <c r="R3678" t="s">
        <v>8323</v>
      </c>
      <c r="S3678" s="10">
        <f t="shared" si="175"/>
        <v>41894.815787037034</v>
      </c>
      <c r="T3678" s="12">
        <f t="shared" si="175"/>
        <v>41876.815787037034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19">
        <f t="shared" si="173"/>
        <v>1.0290416666666666</v>
      </c>
      <c r="P3679">
        <f t="shared" si="174"/>
        <v>62.052763819095475</v>
      </c>
      <c r="Q3679" t="s">
        <v>8322</v>
      </c>
      <c r="R3679" t="s">
        <v>8323</v>
      </c>
      <c r="S3679" s="10">
        <f t="shared" si="175"/>
        <v>41823.165972222225</v>
      </c>
      <c r="T3679" s="12">
        <f t="shared" si="175"/>
        <v>41802.574282407404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19">
        <f t="shared" si="173"/>
        <v>1.0249999999999999</v>
      </c>
      <c r="P3680">
        <f t="shared" si="174"/>
        <v>66.129032258064512</v>
      </c>
      <c r="Q3680" t="s">
        <v>8322</v>
      </c>
      <c r="R3680" t="s">
        <v>8323</v>
      </c>
      <c r="S3680" s="10">
        <f t="shared" si="175"/>
        <v>42155.531226851846</v>
      </c>
      <c r="T3680" s="12">
        <f t="shared" si="175"/>
        <v>42120.531226851846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19">
        <f t="shared" si="173"/>
        <v>1.101</v>
      </c>
      <c r="P3681">
        <f t="shared" si="174"/>
        <v>73.400000000000006</v>
      </c>
      <c r="Q3681" t="s">
        <v>8322</v>
      </c>
      <c r="R3681" t="s">
        <v>8323</v>
      </c>
      <c r="S3681" s="10">
        <f t="shared" si="175"/>
        <v>41821.207638888889</v>
      </c>
      <c r="T3681" s="12">
        <f t="shared" si="175"/>
        <v>41786.761354166665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19">
        <f t="shared" si="173"/>
        <v>1.1276666666666666</v>
      </c>
      <c r="P3682">
        <f t="shared" si="174"/>
        <v>99.5</v>
      </c>
      <c r="Q3682" t="s">
        <v>8322</v>
      </c>
      <c r="R3682" t="s">
        <v>8323</v>
      </c>
      <c r="S3682" s="10">
        <f t="shared" si="175"/>
        <v>42648.454097222217</v>
      </c>
      <c r="T3682" s="12">
        <f t="shared" si="175"/>
        <v>42627.454097222217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19">
        <f t="shared" si="173"/>
        <v>1.119</v>
      </c>
      <c r="P3683">
        <f t="shared" si="174"/>
        <v>62.166666666666664</v>
      </c>
      <c r="Q3683" t="s">
        <v>8322</v>
      </c>
      <c r="R3683" t="s">
        <v>8323</v>
      </c>
      <c r="S3683" s="10">
        <f t="shared" si="175"/>
        <v>42384.651504629626</v>
      </c>
      <c r="T3683" s="12">
        <f t="shared" si="175"/>
        <v>42374.651504629626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19">
        <f t="shared" si="173"/>
        <v>1.3919999999999999</v>
      </c>
      <c r="P3684">
        <f t="shared" si="174"/>
        <v>62.328358208955223</v>
      </c>
      <c r="Q3684" t="s">
        <v>8322</v>
      </c>
      <c r="R3684" t="s">
        <v>8323</v>
      </c>
      <c r="S3684" s="10">
        <f t="shared" si="175"/>
        <v>41806.290972222225</v>
      </c>
      <c r="T3684" s="12">
        <f t="shared" si="175"/>
        <v>41772.685393518521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19">
        <f t="shared" si="173"/>
        <v>1.1085714285714285</v>
      </c>
      <c r="P3685">
        <f t="shared" si="174"/>
        <v>58.787878787878789</v>
      </c>
      <c r="Q3685" t="s">
        <v>8322</v>
      </c>
      <c r="R3685" t="s">
        <v>8323</v>
      </c>
      <c r="S3685" s="10">
        <f t="shared" si="175"/>
        <v>42663.116851851853</v>
      </c>
      <c r="T3685" s="12">
        <f t="shared" si="175"/>
        <v>42633.116851851853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19">
        <f t="shared" si="173"/>
        <v>1.3906666666666667</v>
      </c>
      <c r="P3686">
        <f t="shared" si="174"/>
        <v>45.347826086956523</v>
      </c>
      <c r="Q3686" t="s">
        <v>8322</v>
      </c>
      <c r="R3686" t="s">
        <v>8323</v>
      </c>
      <c r="S3686" s="10">
        <f t="shared" si="175"/>
        <v>42249.180393518516</v>
      </c>
      <c r="T3686" s="12">
        <f t="shared" si="175"/>
        <v>42219.180393518516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19">
        <f t="shared" si="173"/>
        <v>1.0569999999999999</v>
      </c>
      <c r="P3687">
        <f t="shared" si="174"/>
        <v>41.944444444444443</v>
      </c>
      <c r="Q3687" t="s">
        <v>8322</v>
      </c>
      <c r="R3687" t="s">
        <v>8323</v>
      </c>
      <c r="S3687" s="10">
        <f t="shared" si="175"/>
        <v>41778.875</v>
      </c>
      <c r="T3687" s="12">
        <f t="shared" si="175"/>
        <v>41753.593275462961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19">
        <f t="shared" si="173"/>
        <v>1.0142857142857142</v>
      </c>
      <c r="P3688">
        <f t="shared" si="174"/>
        <v>59.166666666666664</v>
      </c>
      <c r="Q3688" t="s">
        <v>8322</v>
      </c>
      <c r="R3688" t="s">
        <v>8323</v>
      </c>
      <c r="S3688" s="10">
        <f t="shared" si="175"/>
        <v>42245.165972222225</v>
      </c>
      <c r="T3688" s="12">
        <f t="shared" si="175"/>
        <v>42230.662731481483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19">
        <f t="shared" si="173"/>
        <v>1.0024500000000001</v>
      </c>
      <c r="P3689">
        <f t="shared" si="174"/>
        <v>200.49</v>
      </c>
      <c r="Q3689" t="s">
        <v>8322</v>
      </c>
      <c r="R3689" t="s">
        <v>8323</v>
      </c>
      <c r="S3689" s="10">
        <f t="shared" si="175"/>
        <v>41817.218229166669</v>
      </c>
      <c r="T3689" s="12">
        <f t="shared" si="175"/>
        <v>41787.218229166669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19">
        <f t="shared" si="173"/>
        <v>1.0916666666666666</v>
      </c>
      <c r="P3690">
        <f t="shared" si="174"/>
        <v>83.974358974358978</v>
      </c>
      <c r="Q3690" t="s">
        <v>8322</v>
      </c>
      <c r="R3690" t="s">
        <v>8323</v>
      </c>
      <c r="S3690" s="10">
        <f t="shared" si="175"/>
        <v>41859.787083333329</v>
      </c>
      <c r="T3690" s="12">
        <f t="shared" si="175"/>
        <v>41829.787083333329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19">
        <f t="shared" si="173"/>
        <v>1.1833333333333333</v>
      </c>
      <c r="P3691">
        <f t="shared" si="174"/>
        <v>57.258064516129032</v>
      </c>
      <c r="Q3691" t="s">
        <v>8322</v>
      </c>
      <c r="R3691" t="s">
        <v>8323</v>
      </c>
      <c r="S3691" s="10">
        <f t="shared" si="175"/>
        <v>42176.934027777781</v>
      </c>
      <c r="T3691" s="12">
        <f t="shared" si="175"/>
        <v>42147.826840277776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19">
        <f t="shared" si="173"/>
        <v>1.2</v>
      </c>
      <c r="P3692">
        <f t="shared" si="174"/>
        <v>58.064516129032256</v>
      </c>
      <c r="Q3692" t="s">
        <v>8322</v>
      </c>
      <c r="R3692" t="s">
        <v>8323</v>
      </c>
      <c r="S3692" s="10">
        <f t="shared" si="175"/>
        <v>41970.639849537038</v>
      </c>
      <c r="T3692" s="12">
        <f t="shared" si="175"/>
        <v>41940.598182870373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19">
        <f t="shared" si="173"/>
        <v>1.2796000000000001</v>
      </c>
      <c r="P3693">
        <f t="shared" si="174"/>
        <v>186.80291970802921</v>
      </c>
      <c r="Q3693" t="s">
        <v>8322</v>
      </c>
      <c r="R3693" t="s">
        <v>8323</v>
      </c>
      <c r="S3693" s="10">
        <f t="shared" si="175"/>
        <v>42065.207638888889</v>
      </c>
      <c r="T3693" s="12">
        <f t="shared" si="175"/>
        <v>42020.700567129628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19">
        <f t="shared" si="173"/>
        <v>1.26</v>
      </c>
      <c r="P3694">
        <f t="shared" si="174"/>
        <v>74.117647058823536</v>
      </c>
      <c r="Q3694" t="s">
        <v>8322</v>
      </c>
      <c r="R3694" t="s">
        <v>8323</v>
      </c>
      <c r="S3694" s="10">
        <f t="shared" si="175"/>
        <v>41901</v>
      </c>
      <c r="T3694" s="12">
        <f t="shared" si="175"/>
        <v>41891.96503472222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19">
        <f t="shared" si="173"/>
        <v>1.2912912912912913</v>
      </c>
      <c r="P3695">
        <f t="shared" si="174"/>
        <v>30.714285714285715</v>
      </c>
      <c r="Q3695" t="s">
        <v>8322</v>
      </c>
      <c r="R3695" t="s">
        <v>8323</v>
      </c>
      <c r="S3695" s="10">
        <f t="shared" si="175"/>
        <v>42338.9375</v>
      </c>
      <c r="T3695" s="12">
        <f t="shared" si="175"/>
        <v>42309.191307870366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19">
        <f t="shared" si="173"/>
        <v>1.0742857142857143</v>
      </c>
      <c r="P3696">
        <f t="shared" si="174"/>
        <v>62.666666666666664</v>
      </c>
      <c r="Q3696" t="s">
        <v>8322</v>
      </c>
      <c r="R3696" t="s">
        <v>8323</v>
      </c>
      <c r="S3696" s="10">
        <f t="shared" si="175"/>
        <v>42527.083333333328</v>
      </c>
      <c r="T3696" s="12">
        <f t="shared" si="175"/>
        <v>42490.133877314816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19">
        <f t="shared" si="173"/>
        <v>1.00125</v>
      </c>
      <c r="P3697">
        <f t="shared" si="174"/>
        <v>121.36363636363636</v>
      </c>
      <c r="Q3697" t="s">
        <v>8322</v>
      </c>
      <c r="R3697" t="s">
        <v>8323</v>
      </c>
      <c r="S3697" s="10">
        <f t="shared" si="175"/>
        <v>42015.870486111111</v>
      </c>
      <c r="T3697" s="12">
        <f t="shared" si="175"/>
        <v>41995.870486111111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19">
        <f t="shared" si="173"/>
        <v>1.55</v>
      </c>
      <c r="P3698">
        <f t="shared" si="174"/>
        <v>39.743589743589745</v>
      </c>
      <c r="Q3698" t="s">
        <v>8322</v>
      </c>
      <c r="R3698" t="s">
        <v>8323</v>
      </c>
      <c r="S3698" s="10">
        <f t="shared" si="175"/>
        <v>42048.617083333331</v>
      </c>
      <c r="T3698" s="12">
        <f t="shared" si="175"/>
        <v>41988.617083333331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19">
        <f t="shared" si="173"/>
        <v>1.08</v>
      </c>
      <c r="P3699">
        <f t="shared" si="174"/>
        <v>72</v>
      </c>
      <c r="Q3699" t="s">
        <v>8322</v>
      </c>
      <c r="R3699" t="s">
        <v>8323</v>
      </c>
      <c r="S3699" s="10">
        <f t="shared" si="175"/>
        <v>42500.465833333335</v>
      </c>
      <c r="T3699" s="12">
        <f t="shared" si="175"/>
        <v>42479.465833333335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19">
        <f t="shared" si="173"/>
        <v>1.1052</v>
      </c>
      <c r="P3700">
        <f t="shared" si="174"/>
        <v>40.632352941176471</v>
      </c>
      <c r="Q3700" t="s">
        <v>8322</v>
      </c>
      <c r="R3700" t="s">
        <v>8323</v>
      </c>
      <c r="S3700" s="10">
        <f t="shared" si="175"/>
        <v>42431.806562500002</v>
      </c>
      <c r="T3700" s="12">
        <f t="shared" si="175"/>
        <v>42401.806562500002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19">
        <f t="shared" si="173"/>
        <v>1.008</v>
      </c>
      <c r="P3701">
        <f t="shared" si="174"/>
        <v>63</v>
      </c>
      <c r="Q3701" t="s">
        <v>8322</v>
      </c>
      <c r="R3701" t="s">
        <v>8323</v>
      </c>
      <c r="S3701" s="10">
        <f t="shared" si="175"/>
        <v>41927.602037037039</v>
      </c>
      <c r="T3701" s="12">
        <f t="shared" si="175"/>
        <v>41897.602037037039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19">
        <f t="shared" si="173"/>
        <v>1.212</v>
      </c>
      <c r="P3702">
        <f t="shared" si="174"/>
        <v>33.666666666666664</v>
      </c>
      <c r="Q3702" t="s">
        <v>8322</v>
      </c>
      <c r="R3702" t="s">
        <v>8323</v>
      </c>
      <c r="S3702" s="10">
        <f t="shared" si="175"/>
        <v>41912.666666666664</v>
      </c>
      <c r="T3702" s="12">
        <f t="shared" si="175"/>
        <v>41882.585648148146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19">
        <f t="shared" si="173"/>
        <v>1.0033333333333334</v>
      </c>
      <c r="P3703">
        <f t="shared" si="174"/>
        <v>38.589743589743591</v>
      </c>
      <c r="Q3703" t="s">
        <v>8322</v>
      </c>
      <c r="R3703" t="s">
        <v>8323</v>
      </c>
      <c r="S3703" s="10">
        <f t="shared" si="175"/>
        <v>42159.541585648149</v>
      </c>
      <c r="T3703" s="12">
        <f t="shared" si="175"/>
        <v>42129.541585648149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19">
        <f t="shared" si="173"/>
        <v>1.0916666666666666</v>
      </c>
      <c r="P3704">
        <f t="shared" si="174"/>
        <v>155.95238095238096</v>
      </c>
      <c r="Q3704" t="s">
        <v>8322</v>
      </c>
      <c r="R3704" t="s">
        <v>8323</v>
      </c>
      <c r="S3704" s="10">
        <f t="shared" si="175"/>
        <v>42561.957638888889</v>
      </c>
      <c r="T3704" s="12">
        <f t="shared" si="175"/>
        <v>42524.53800925926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19">
        <f t="shared" si="173"/>
        <v>1.2342857142857142</v>
      </c>
      <c r="P3705">
        <f t="shared" si="174"/>
        <v>43.2</v>
      </c>
      <c r="Q3705" t="s">
        <v>8322</v>
      </c>
      <c r="R3705" t="s">
        <v>8323</v>
      </c>
      <c r="S3705" s="10">
        <f t="shared" si="175"/>
        <v>42595.290972222225</v>
      </c>
      <c r="T3705" s="12">
        <f t="shared" si="175"/>
        <v>42556.504490740743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19">
        <f t="shared" si="173"/>
        <v>1.3633666666666666</v>
      </c>
      <c r="P3706">
        <f t="shared" si="174"/>
        <v>15.148518518518518</v>
      </c>
      <c r="Q3706" t="s">
        <v>8322</v>
      </c>
      <c r="R3706" t="s">
        <v>8323</v>
      </c>
      <c r="S3706" s="10">
        <f t="shared" si="175"/>
        <v>42521.689745370371</v>
      </c>
      <c r="T3706" s="12">
        <f t="shared" si="175"/>
        <v>42461.689745370371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19">
        <f t="shared" si="173"/>
        <v>1.0346657233816767</v>
      </c>
      <c r="P3707">
        <f t="shared" si="174"/>
        <v>83.571428571428569</v>
      </c>
      <c r="Q3707" t="s">
        <v>8322</v>
      </c>
      <c r="R3707" t="s">
        <v>8323</v>
      </c>
      <c r="S3707" s="10">
        <f t="shared" si="175"/>
        <v>41813.75</v>
      </c>
      <c r="T3707" s="12">
        <f t="shared" si="175"/>
        <v>41792.542986111112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19">
        <f t="shared" si="173"/>
        <v>1.2133333333333334</v>
      </c>
      <c r="P3708">
        <f t="shared" si="174"/>
        <v>140</v>
      </c>
      <c r="Q3708" t="s">
        <v>8322</v>
      </c>
      <c r="R3708" t="s">
        <v>8323</v>
      </c>
      <c r="S3708" s="10">
        <f t="shared" si="175"/>
        <v>41894.913761574076</v>
      </c>
      <c r="T3708" s="12">
        <f t="shared" si="175"/>
        <v>41879.913761574076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19">
        <f t="shared" si="173"/>
        <v>1.86</v>
      </c>
      <c r="P3709">
        <f t="shared" si="174"/>
        <v>80.869565217391298</v>
      </c>
      <c r="Q3709" t="s">
        <v>8322</v>
      </c>
      <c r="R3709" t="s">
        <v>8323</v>
      </c>
      <c r="S3709" s="10">
        <f t="shared" si="175"/>
        <v>42573.226388888885</v>
      </c>
      <c r="T3709" s="12">
        <f t="shared" si="175"/>
        <v>42552.048356481479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19">
        <f t="shared" si="173"/>
        <v>3</v>
      </c>
      <c r="P3710">
        <f t="shared" si="174"/>
        <v>53.846153846153847</v>
      </c>
      <c r="Q3710" t="s">
        <v>8322</v>
      </c>
      <c r="R3710" t="s">
        <v>8323</v>
      </c>
      <c r="S3710" s="10">
        <f t="shared" si="175"/>
        <v>41824.142199074071</v>
      </c>
      <c r="T3710" s="12">
        <f t="shared" si="175"/>
        <v>41810.142199074071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19">
        <f t="shared" si="173"/>
        <v>1.0825</v>
      </c>
      <c r="P3711">
        <f t="shared" si="174"/>
        <v>30.928571428571427</v>
      </c>
      <c r="Q3711" t="s">
        <v>8322</v>
      </c>
      <c r="R3711" t="s">
        <v>8323</v>
      </c>
      <c r="S3711" s="10">
        <f t="shared" si="175"/>
        <v>41815.707708333335</v>
      </c>
      <c r="T3711" s="12">
        <f t="shared" si="175"/>
        <v>41785.707708333335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19">
        <f t="shared" si="173"/>
        <v>1.4115384615384616</v>
      </c>
      <c r="P3712">
        <f t="shared" si="174"/>
        <v>67.962962962962962</v>
      </c>
      <c r="Q3712" t="s">
        <v>8322</v>
      </c>
      <c r="R3712" t="s">
        <v>8323</v>
      </c>
      <c r="S3712" s="10">
        <f t="shared" si="175"/>
        <v>42097.576249999998</v>
      </c>
      <c r="T3712" s="12">
        <f t="shared" si="175"/>
        <v>42072.576249999998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19">
        <f t="shared" si="173"/>
        <v>1.1399999999999999</v>
      </c>
      <c r="P3713">
        <f t="shared" si="174"/>
        <v>27.142857142857142</v>
      </c>
      <c r="Q3713" t="s">
        <v>8322</v>
      </c>
      <c r="R3713" t="s">
        <v>8323</v>
      </c>
      <c r="S3713" s="10">
        <f t="shared" si="175"/>
        <v>41805.666666666664</v>
      </c>
      <c r="T3713" s="12">
        <f t="shared" si="175"/>
        <v>41779.724224537036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19">
        <f t="shared" si="173"/>
        <v>1.5373333333333334</v>
      </c>
      <c r="P3714">
        <f t="shared" si="174"/>
        <v>110.86538461538461</v>
      </c>
      <c r="Q3714" t="s">
        <v>8322</v>
      </c>
      <c r="R3714" t="s">
        <v>8323</v>
      </c>
      <c r="S3714" s="10">
        <f t="shared" si="175"/>
        <v>42155.290972222225</v>
      </c>
      <c r="T3714" s="12">
        <f t="shared" si="175"/>
        <v>42134.172071759262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19">
        <f t="shared" ref="O3715:O3778" si="176">E3715/D3715</f>
        <v>1.0149999999999999</v>
      </c>
      <c r="P3715">
        <f t="shared" ref="P3715:P3778" si="177">E3715/L3715</f>
        <v>106.84210526315789</v>
      </c>
      <c r="Q3715" t="s">
        <v>8322</v>
      </c>
      <c r="R3715" t="s">
        <v>8323</v>
      </c>
      <c r="S3715" s="10">
        <f t="shared" ref="S3715:T3778" si="178">(((I3715/60)/60)/24)+DATE(1970,1,1)</f>
        <v>42525.738032407404</v>
      </c>
      <c r="T3715" s="12">
        <f t="shared" si="178"/>
        <v>42505.738032407404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19">
        <f t="shared" si="176"/>
        <v>1.0235000000000001</v>
      </c>
      <c r="P3716">
        <f t="shared" si="177"/>
        <v>105.51546391752578</v>
      </c>
      <c r="Q3716" t="s">
        <v>8322</v>
      </c>
      <c r="R3716" t="s">
        <v>8323</v>
      </c>
      <c r="S3716" s="10">
        <f t="shared" si="178"/>
        <v>42150.165972222225</v>
      </c>
      <c r="T3716" s="12">
        <f t="shared" si="178"/>
        <v>42118.556331018524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19">
        <f t="shared" si="176"/>
        <v>1.0257142857142858</v>
      </c>
      <c r="P3717">
        <f t="shared" si="177"/>
        <v>132.96296296296296</v>
      </c>
      <c r="Q3717" t="s">
        <v>8322</v>
      </c>
      <c r="R3717" t="s">
        <v>8323</v>
      </c>
      <c r="S3717" s="10">
        <f t="shared" si="178"/>
        <v>42094.536111111112</v>
      </c>
      <c r="T3717" s="12">
        <f t="shared" si="178"/>
        <v>42036.995590277773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19">
        <f t="shared" si="176"/>
        <v>1.5575000000000001</v>
      </c>
      <c r="P3718">
        <f t="shared" si="177"/>
        <v>51.916666666666664</v>
      </c>
      <c r="Q3718" t="s">
        <v>8322</v>
      </c>
      <c r="R3718" t="s">
        <v>8323</v>
      </c>
      <c r="S3718" s="10">
        <f t="shared" si="178"/>
        <v>42390.887835648144</v>
      </c>
      <c r="T3718" s="12">
        <f t="shared" si="178"/>
        <v>42360.887835648144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9">
        <f t="shared" si="176"/>
        <v>1.0075000000000001</v>
      </c>
      <c r="P3719">
        <f t="shared" si="177"/>
        <v>310</v>
      </c>
      <c r="Q3719" t="s">
        <v>8322</v>
      </c>
      <c r="R3719" t="s">
        <v>8323</v>
      </c>
      <c r="S3719" s="10">
        <f t="shared" si="178"/>
        <v>42133.866307870368</v>
      </c>
      <c r="T3719" s="12">
        <f t="shared" si="178"/>
        <v>42102.866307870368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19">
        <f t="shared" si="176"/>
        <v>2.3940000000000001</v>
      </c>
      <c r="P3720">
        <f t="shared" si="177"/>
        <v>26.021739130434781</v>
      </c>
      <c r="Q3720" t="s">
        <v>8322</v>
      </c>
      <c r="R3720" t="s">
        <v>8323</v>
      </c>
      <c r="S3720" s="10">
        <f t="shared" si="178"/>
        <v>42062.716145833328</v>
      </c>
      <c r="T3720" s="12">
        <f t="shared" si="178"/>
        <v>42032.716145833328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19">
        <f t="shared" si="176"/>
        <v>2.1</v>
      </c>
      <c r="P3721">
        <f t="shared" si="177"/>
        <v>105</v>
      </c>
      <c r="Q3721" t="s">
        <v>8322</v>
      </c>
      <c r="R3721" t="s">
        <v>8323</v>
      </c>
      <c r="S3721" s="10">
        <f t="shared" si="178"/>
        <v>42177.729930555557</v>
      </c>
      <c r="T3721" s="12">
        <f t="shared" si="178"/>
        <v>42147.729930555557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19">
        <f t="shared" si="176"/>
        <v>1.0451515151515152</v>
      </c>
      <c r="P3722">
        <f t="shared" si="177"/>
        <v>86.224999999999994</v>
      </c>
      <c r="Q3722" t="s">
        <v>8322</v>
      </c>
      <c r="R3722" t="s">
        <v>8323</v>
      </c>
      <c r="S3722" s="10">
        <f t="shared" si="178"/>
        <v>42187.993125000001</v>
      </c>
      <c r="T3722" s="12">
        <f t="shared" si="178"/>
        <v>42165.993125000001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19">
        <f t="shared" si="176"/>
        <v>1.008</v>
      </c>
      <c r="P3723">
        <f t="shared" si="177"/>
        <v>114.54545454545455</v>
      </c>
      <c r="Q3723" t="s">
        <v>8322</v>
      </c>
      <c r="R3723" t="s">
        <v>8323</v>
      </c>
      <c r="S3723" s="10">
        <f t="shared" si="178"/>
        <v>41948.977824074071</v>
      </c>
      <c r="T3723" s="12">
        <f t="shared" si="178"/>
        <v>41927.936157407406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19">
        <f t="shared" si="176"/>
        <v>1.1120000000000001</v>
      </c>
      <c r="P3724">
        <f t="shared" si="177"/>
        <v>47.657142857142858</v>
      </c>
      <c r="Q3724" t="s">
        <v>8322</v>
      </c>
      <c r="R3724" t="s">
        <v>8323</v>
      </c>
      <c r="S3724" s="10">
        <f t="shared" si="178"/>
        <v>42411.957638888889</v>
      </c>
      <c r="T3724" s="12">
        <f t="shared" si="178"/>
        <v>42381.671840277777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19">
        <f t="shared" si="176"/>
        <v>1.0204444444444445</v>
      </c>
      <c r="P3725">
        <f t="shared" si="177"/>
        <v>72.888888888888886</v>
      </c>
      <c r="Q3725" t="s">
        <v>8322</v>
      </c>
      <c r="R3725" t="s">
        <v>8323</v>
      </c>
      <c r="S3725" s="10">
        <f t="shared" si="178"/>
        <v>41973.794699074075</v>
      </c>
      <c r="T3725" s="12">
        <f t="shared" si="178"/>
        <v>41943.753032407411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19">
        <f t="shared" si="176"/>
        <v>1.0254767441860466</v>
      </c>
      <c r="P3726">
        <f t="shared" si="177"/>
        <v>49.545505617977533</v>
      </c>
      <c r="Q3726" t="s">
        <v>8322</v>
      </c>
      <c r="R3726" t="s">
        <v>8323</v>
      </c>
      <c r="S3726" s="10">
        <f t="shared" si="178"/>
        <v>42494.958333333328</v>
      </c>
      <c r="T3726" s="12">
        <f t="shared" si="178"/>
        <v>42465.491435185191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19">
        <f t="shared" si="176"/>
        <v>1.27</v>
      </c>
      <c r="P3727">
        <f t="shared" si="177"/>
        <v>25.4</v>
      </c>
      <c r="Q3727" t="s">
        <v>8322</v>
      </c>
      <c r="R3727" t="s">
        <v>8323</v>
      </c>
      <c r="S3727" s="10">
        <f t="shared" si="178"/>
        <v>42418.895833333328</v>
      </c>
      <c r="T3727" s="12">
        <f t="shared" si="178"/>
        <v>42401.945219907408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19">
        <f t="shared" si="176"/>
        <v>3.3870588235294119</v>
      </c>
      <c r="P3728">
        <f t="shared" si="177"/>
        <v>62.586956521739133</v>
      </c>
      <c r="Q3728" t="s">
        <v>8322</v>
      </c>
      <c r="R3728" t="s">
        <v>8323</v>
      </c>
      <c r="S3728" s="10">
        <f t="shared" si="178"/>
        <v>42489.875</v>
      </c>
      <c r="T3728" s="12">
        <f t="shared" si="178"/>
        <v>42462.140868055561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19">
        <f t="shared" si="176"/>
        <v>1.0075000000000001</v>
      </c>
      <c r="P3729">
        <f t="shared" si="177"/>
        <v>61.060606060606062</v>
      </c>
      <c r="Q3729" t="s">
        <v>8322</v>
      </c>
      <c r="R3729" t="s">
        <v>8323</v>
      </c>
      <c r="S3729" s="10">
        <f t="shared" si="178"/>
        <v>42663.204861111109</v>
      </c>
      <c r="T3729" s="12">
        <f t="shared" si="178"/>
        <v>42632.348310185189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19">
        <f t="shared" si="176"/>
        <v>9.3100000000000002E-2</v>
      </c>
      <c r="P3730">
        <f t="shared" si="177"/>
        <v>60.064516129032256</v>
      </c>
      <c r="Q3730" t="s">
        <v>8322</v>
      </c>
      <c r="R3730" t="s">
        <v>8323</v>
      </c>
      <c r="S3730" s="10">
        <f t="shared" si="178"/>
        <v>42235.171018518522</v>
      </c>
      <c r="T3730" s="12">
        <f t="shared" si="178"/>
        <v>42205.171018518522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19">
        <f t="shared" si="176"/>
        <v>7.2400000000000006E-2</v>
      </c>
      <c r="P3731">
        <f t="shared" si="177"/>
        <v>72.400000000000006</v>
      </c>
      <c r="Q3731" t="s">
        <v>8322</v>
      </c>
      <c r="R3731" t="s">
        <v>8323</v>
      </c>
      <c r="S3731" s="10">
        <f t="shared" si="178"/>
        <v>42086.16333333333</v>
      </c>
      <c r="T3731" s="12">
        <f t="shared" si="178"/>
        <v>42041.205000000002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19">
        <f t="shared" si="176"/>
        <v>0.1</v>
      </c>
      <c r="P3732">
        <f t="shared" si="177"/>
        <v>100</v>
      </c>
      <c r="Q3732" t="s">
        <v>8322</v>
      </c>
      <c r="R3732" t="s">
        <v>8323</v>
      </c>
      <c r="S3732" s="10">
        <f t="shared" si="178"/>
        <v>42233.677766203706</v>
      </c>
      <c r="T3732" s="12">
        <f t="shared" si="178"/>
        <v>42203.677766203706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9">
        <f t="shared" si="176"/>
        <v>0.11272727272727273</v>
      </c>
      <c r="P3733">
        <f t="shared" si="177"/>
        <v>51.666666666666664</v>
      </c>
      <c r="Q3733" t="s">
        <v>8322</v>
      </c>
      <c r="R3733" t="s">
        <v>8323</v>
      </c>
      <c r="S3733" s="10">
        <f t="shared" si="178"/>
        <v>42014.140972222223</v>
      </c>
      <c r="T3733" s="12">
        <f t="shared" si="178"/>
        <v>41983.752847222218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9">
        <f t="shared" si="176"/>
        <v>0.15411764705882353</v>
      </c>
      <c r="P3734">
        <f t="shared" si="177"/>
        <v>32.75</v>
      </c>
      <c r="Q3734" t="s">
        <v>8322</v>
      </c>
      <c r="R3734" t="s">
        <v>8323</v>
      </c>
      <c r="S3734" s="10">
        <f t="shared" si="178"/>
        <v>42028.5</v>
      </c>
      <c r="T3734" s="12">
        <f t="shared" si="178"/>
        <v>41968.677465277782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9">
        <f t="shared" si="176"/>
        <v>0</v>
      </c>
      <c r="P3735" t="e">
        <f t="shared" si="177"/>
        <v>#DIV/0!</v>
      </c>
      <c r="Q3735" t="s">
        <v>8322</v>
      </c>
      <c r="R3735" t="s">
        <v>8323</v>
      </c>
      <c r="S3735" s="10">
        <f t="shared" si="178"/>
        <v>42112.9375</v>
      </c>
      <c r="T3735" s="12">
        <f t="shared" si="178"/>
        <v>42103.024398148147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19">
        <f t="shared" si="176"/>
        <v>0.28466666666666668</v>
      </c>
      <c r="P3736">
        <f t="shared" si="177"/>
        <v>61</v>
      </c>
      <c r="Q3736" t="s">
        <v>8322</v>
      </c>
      <c r="R3736" t="s">
        <v>8323</v>
      </c>
      <c r="S3736" s="10">
        <f t="shared" si="178"/>
        <v>42149.901574074072</v>
      </c>
      <c r="T3736" s="12">
        <f t="shared" si="178"/>
        <v>42089.901574074072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9">
        <f t="shared" si="176"/>
        <v>0.13333333333333333</v>
      </c>
      <c r="P3737">
        <f t="shared" si="177"/>
        <v>10</v>
      </c>
      <c r="Q3737" t="s">
        <v>8322</v>
      </c>
      <c r="R3737" t="s">
        <v>8323</v>
      </c>
      <c r="S3737" s="10">
        <f t="shared" si="178"/>
        <v>42152.693159722221</v>
      </c>
      <c r="T3737" s="12">
        <f t="shared" si="178"/>
        <v>42122.693159722221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19">
        <f t="shared" si="176"/>
        <v>6.6666666666666671E-3</v>
      </c>
      <c r="P3738">
        <f t="shared" si="177"/>
        <v>10</v>
      </c>
      <c r="Q3738" t="s">
        <v>8322</v>
      </c>
      <c r="R3738" t="s">
        <v>8323</v>
      </c>
      <c r="S3738" s="10">
        <f t="shared" si="178"/>
        <v>42086.75</v>
      </c>
      <c r="T3738" s="12">
        <f t="shared" si="178"/>
        <v>42048.711724537032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9">
        <f t="shared" si="176"/>
        <v>0.21428571428571427</v>
      </c>
      <c r="P3739">
        <f t="shared" si="177"/>
        <v>37.5</v>
      </c>
      <c r="Q3739" t="s">
        <v>8322</v>
      </c>
      <c r="R3739" t="s">
        <v>8323</v>
      </c>
      <c r="S3739" s="10">
        <f t="shared" si="178"/>
        <v>42320.290972222225</v>
      </c>
      <c r="T3739" s="12">
        <f t="shared" si="178"/>
        <v>42297.691006944442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9">
        <f t="shared" si="176"/>
        <v>0.18</v>
      </c>
      <c r="P3740">
        <f t="shared" si="177"/>
        <v>45</v>
      </c>
      <c r="Q3740" t="s">
        <v>8322</v>
      </c>
      <c r="R3740" t="s">
        <v>8323</v>
      </c>
      <c r="S3740" s="10">
        <f t="shared" si="178"/>
        <v>41835.916666666664</v>
      </c>
      <c r="T3740" s="12">
        <f t="shared" si="178"/>
        <v>41813.938715277778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9">
        <f t="shared" si="176"/>
        <v>0.20125000000000001</v>
      </c>
      <c r="P3741">
        <f t="shared" si="177"/>
        <v>100.625</v>
      </c>
      <c r="Q3741" t="s">
        <v>8322</v>
      </c>
      <c r="R3741" t="s">
        <v>8323</v>
      </c>
      <c r="S3741" s="10">
        <f t="shared" si="178"/>
        <v>42568.449861111112</v>
      </c>
      <c r="T3741" s="12">
        <f t="shared" si="178"/>
        <v>42548.449861111112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9">
        <f t="shared" si="176"/>
        <v>0.17899999999999999</v>
      </c>
      <c r="P3742">
        <f t="shared" si="177"/>
        <v>25.571428571428573</v>
      </c>
      <c r="Q3742" t="s">
        <v>8322</v>
      </c>
      <c r="R3742" t="s">
        <v>8323</v>
      </c>
      <c r="S3742" s="10">
        <f t="shared" si="178"/>
        <v>41863.079143518517</v>
      </c>
      <c r="T3742" s="12">
        <f t="shared" si="178"/>
        <v>41833.089756944442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9">
        <f t="shared" si="176"/>
        <v>0</v>
      </c>
      <c r="P3743" t="e">
        <f t="shared" si="177"/>
        <v>#DIV/0!</v>
      </c>
      <c r="Q3743" t="s">
        <v>8322</v>
      </c>
      <c r="R3743" t="s">
        <v>8323</v>
      </c>
      <c r="S3743" s="10">
        <f t="shared" si="178"/>
        <v>42355.920717592591</v>
      </c>
      <c r="T3743" s="12">
        <f t="shared" si="178"/>
        <v>42325.920717592591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19">
        <f t="shared" si="176"/>
        <v>0.02</v>
      </c>
      <c r="P3744">
        <f t="shared" si="177"/>
        <v>25</v>
      </c>
      <c r="Q3744" t="s">
        <v>8322</v>
      </c>
      <c r="R3744" t="s">
        <v>8323</v>
      </c>
      <c r="S3744" s="10">
        <f t="shared" si="178"/>
        <v>41888.214629629627</v>
      </c>
      <c r="T3744" s="12">
        <f t="shared" si="178"/>
        <v>41858.214629629627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9">
        <f t="shared" si="176"/>
        <v>0</v>
      </c>
      <c r="P3745" t="e">
        <f t="shared" si="177"/>
        <v>#DIV/0!</v>
      </c>
      <c r="Q3745" t="s">
        <v>8322</v>
      </c>
      <c r="R3745" t="s">
        <v>8323</v>
      </c>
      <c r="S3745" s="10">
        <f t="shared" si="178"/>
        <v>41823.710231481484</v>
      </c>
      <c r="T3745" s="12">
        <f t="shared" si="178"/>
        <v>41793.710231481484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9">
        <f t="shared" si="176"/>
        <v>0</v>
      </c>
      <c r="P3746" t="e">
        <f t="shared" si="177"/>
        <v>#DIV/0!</v>
      </c>
      <c r="Q3746" t="s">
        <v>8322</v>
      </c>
      <c r="R3746" t="s">
        <v>8323</v>
      </c>
      <c r="S3746" s="10">
        <f t="shared" si="178"/>
        <v>41825.165972222225</v>
      </c>
      <c r="T3746" s="12">
        <f t="shared" si="178"/>
        <v>41793.814259259263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19">
        <f t="shared" si="176"/>
        <v>0.1</v>
      </c>
      <c r="P3747">
        <f t="shared" si="177"/>
        <v>10</v>
      </c>
      <c r="Q3747" t="s">
        <v>8322</v>
      </c>
      <c r="R3747" t="s">
        <v>8323</v>
      </c>
      <c r="S3747" s="10">
        <f t="shared" si="178"/>
        <v>41861.697939814818</v>
      </c>
      <c r="T3747" s="12">
        <f t="shared" si="178"/>
        <v>41831.697939814818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19">
        <f t="shared" si="176"/>
        <v>2.3764705882352941E-2</v>
      </c>
      <c r="P3748">
        <f t="shared" si="177"/>
        <v>202</v>
      </c>
      <c r="Q3748" t="s">
        <v>8322</v>
      </c>
      <c r="R3748" t="s">
        <v>8323</v>
      </c>
      <c r="S3748" s="10">
        <f t="shared" si="178"/>
        <v>42651.389340277776</v>
      </c>
      <c r="T3748" s="12">
        <f t="shared" si="178"/>
        <v>42621.389340277776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19">
        <f t="shared" si="176"/>
        <v>0.01</v>
      </c>
      <c r="P3749">
        <f t="shared" si="177"/>
        <v>25</v>
      </c>
      <c r="Q3749" t="s">
        <v>8322</v>
      </c>
      <c r="R3749" t="s">
        <v>8323</v>
      </c>
      <c r="S3749" s="10">
        <f t="shared" si="178"/>
        <v>42190.957638888889</v>
      </c>
      <c r="T3749" s="12">
        <f t="shared" si="178"/>
        <v>42164.299722222218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19">
        <f t="shared" si="176"/>
        <v>1.0351999999999999</v>
      </c>
      <c r="P3750">
        <f t="shared" si="177"/>
        <v>99.538461538461533</v>
      </c>
      <c r="Q3750" t="s">
        <v>8322</v>
      </c>
      <c r="R3750" t="s">
        <v>8364</v>
      </c>
      <c r="S3750" s="10">
        <f t="shared" si="178"/>
        <v>42416.249305555553</v>
      </c>
      <c r="T3750" s="12">
        <f t="shared" si="178"/>
        <v>42395.706435185188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19">
        <f t="shared" si="176"/>
        <v>1.05</v>
      </c>
      <c r="P3751">
        <f t="shared" si="177"/>
        <v>75</v>
      </c>
      <c r="Q3751" t="s">
        <v>8322</v>
      </c>
      <c r="R3751" t="s">
        <v>8364</v>
      </c>
      <c r="S3751" s="10">
        <f t="shared" si="178"/>
        <v>42489.165972222225</v>
      </c>
      <c r="T3751" s="12">
        <f t="shared" si="178"/>
        <v>42458.127175925925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19">
        <f t="shared" si="176"/>
        <v>1.0044999999999999</v>
      </c>
      <c r="P3752">
        <f t="shared" si="177"/>
        <v>215.25</v>
      </c>
      <c r="Q3752" t="s">
        <v>8322</v>
      </c>
      <c r="R3752" t="s">
        <v>8364</v>
      </c>
      <c r="S3752" s="10">
        <f t="shared" si="178"/>
        <v>42045.332638888889</v>
      </c>
      <c r="T3752" s="12">
        <f t="shared" si="178"/>
        <v>42016.981574074074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19">
        <f t="shared" si="176"/>
        <v>1.3260000000000001</v>
      </c>
      <c r="P3753">
        <f t="shared" si="177"/>
        <v>120.54545454545455</v>
      </c>
      <c r="Q3753" t="s">
        <v>8322</v>
      </c>
      <c r="R3753" t="s">
        <v>8364</v>
      </c>
      <c r="S3753" s="10">
        <f t="shared" si="178"/>
        <v>42462.993900462956</v>
      </c>
      <c r="T3753" s="12">
        <f t="shared" si="178"/>
        <v>42403.035567129627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19">
        <f t="shared" si="176"/>
        <v>1.1299999999999999</v>
      </c>
      <c r="P3754">
        <f t="shared" si="177"/>
        <v>37.666666666666664</v>
      </c>
      <c r="Q3754" t="s">
        <v>8322</v>
      </c>
      <c r="R3754" t="s">
        <v>8364</v>
      </c>
      <c r="S3754" s="10">
        <f t="shared" si="178"/>
        <v>42659.875</v>
      </c>
      <c r="T3754" s="12">
        <f t="shared" si="178"/>
        <v>42619.802488425921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19">
        <f t="shared" si="176"/>
        <v>1.0334000000000001</v>
      </c>
      <c r="P3755">
        <f t="shared" si="177"/>
        <v>172.23333333333332</v>
      </c>
      <c r="Q3755" t="s">
        <v>8322</v>
      </c>
      <c r="R3755" t="s">
        <v>8364</v>
      </c>
      <c r="S3755" s="10">
        <f t="shared" si="178"/>
        <v>42158</v>
      </c>
      <c r="T3755" s="12">
        <f t="shared" si="178"/>
        <v>42128.824074074073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19">
        <f t="shared" si="176"/>
        <v>1.2</v>
      </c>
      <c r="P3756">
        <f t="shared" si="177"/>
        <v>111.11111111111111</v>
      </c>
      <c r="Q3756" t="s">
        <v>8322</v>
      </c>
      <c r="R3756" t="s">
        <v>8364</v>
      </c>
      <c r="S3756" s="10">
        <f t="shared" si="178"/>
        <v>41846.207638888889</v>
      </c>
      <c r="T3756" s="12">
        <f t="shared" si="178"/>
        <v>41808.881215277775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19">
        <f t="shared" si="176"/>
        <v>1.2963636363636364</v>
      </c>
      <c r="P3757">
        <f t="shared" si="177"/>
        <v>25.464285714285715</v>
      </c>
      <c r="Q3757" t="s">
        <v>8322</v>
      </c>
      <c r="R3757" t="s">
        <v>8364</v>
      </c>
      <c r="S3757" s="10">
        <f t="shared" si="178"/>
        <v>42475.866979166662</v>
      </c>
      <c r="T3757" s="12">
        <f t="shared" si="178"/>
        <v>42445.866979166662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19">
        <f t="shared" si="176"/>
        <v>1.0111111111111111</v>
      </c>
      <c r="P3758">
        <f t="shared" si="177"/>
        <v>267.64705882352939</v>
      </c>
      <c r="Q3758" t="s">
        <v>8322</v>
      </c>
      <c r="R3758" t="s">
        <v>8364</v>
      </c>
      <c r="S3758" s="10">
        <f t="shared" si="178"/>
        <v>41801.814791666664</v>
      </c>
      <c r="T3758" s="12">
        <f t="shared" si="178"/>
        <v>41771.814791666664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19">
        <f t="shared" si="176"/>
        <v>1.0851428571428572</v>
      </c>
      <c r="P3759">
        <f t="shared" si="177"/>
        <v>75.959999999999994</v>
      </c>
      <c r="Q3759" t="s">
        <v>8322</v>
      </c>
      <c r="R3759" t="s">
        <v>8364</v>
      </c>
      <c r="S3759" s="10">
        <f t="shared" si="178"/>
        <v>41974.850868055553</v>
      </c>
      <c r="T3759" s="12">
        <f t="shared" si="178"/>
        <v>41954.850868055553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19">
        <f t="shared" si="176"/>
        <v>1.0233333333333334</v>
      </c>
      <c r="P3760">
        <f t="shared" si="177"/>
        <v>59.03846153846154</v>
      </c>
      <c r="Q3760" t="s">
        <v>8322</v>
      </c>
      <c r="R3760" t="s">
        <v>8364</v>
      </c>
      <c r="S3760" s="10">
        <f t="shared" si="178"/>
        <v>41778.208333333336</v>
      </c>
      <c r="T3760" s="12">
        <f t="shared" si="178"/>
        <v>41747.471504629626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19">
        <f t="shared" si="176"/>
        <v>1.1024425000000002</v>
      </c>
      <c r="P3761">
        <f t="shared" si="177"/>
        <v>50.111022727272733</v>
      </c>
      <c r="Q3761" t="s">
        <v>8322</v>
      </c>
      <c r="R3761" t="s">
        <v>8364</v>
      </c>
      <c r="S3761" s="10">
        <f t="shared" si="178"/>
        <v>42242.108252314814</v>
      </c>
      <c r="T3761" s="12">
        <f t="shared" si="178"/>
        <v>42182.108252314814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19">
        <f t="shared" si="176"/>
        <v>1.010154</v>
      </c>
      <c r="P3762">
        <f t="shared" si="177"/>
        <v>55.502967032967035</v>
      </c>
      <c r="Q3762" t="s">
        <v>8322</v>
      </c>
      <c r="R3762" t="s">
        <v>8364</v>
      </c>
      <c r="S3762" s="10">
        <f t="shared" si="178"/>
        <v>41764.525300925925</v>
      </c>
      <c r="T3762" s="12">
        <f t="shared" si="178"/>
        <v>41739.525300925925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19">
        <f t="shared" si="176"/>
        <v>1</v>
      </c>
      <c r="P3763">
        <f t="shared" si="177"/>
        <v>166.66666666666666</v>
      </c>
      <c r="Q3763" t="s">
        <v>8322</v>
      </c>
      <c r="R3763" t="s">
        <v>8364</v>
      </c>
      <c r="S3763" s="10">
        <f t="shared" si="178"/>
        <v>42226.958333333328</v>
      </c>
      <c r="T3763" s="12">
        <f t="shared" si="178"/>
        <v>42173.466863425929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19">
        <f t="shared" si="176"/>
        <v>1.0624</v>
      </c>
      <c r="P3764">
        <f t="shared" si="177"/>
        <v>47.428571428571431</v>
      </c>
      <c r="Q3764" t="s">
        <v>8322</v>
      </c>
      <c r="R3764" t="s">
        <v>8364</v>
      </c>
      <c r="S3764" s="10">
        <f t="shared" si="178"/>
        <v>42218.813530092593</v>
      </c>
      <c r="T3764" s="12">
        <f t="shared" si="178"/>
        <v>42193.813530092593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19">
        <f t="shared" si="176"/>
        <v>1</v>
      </c>
      <c r="P3765">
        <f t="shared" si="177"/>
        <v>64.935064935064929</v>
      </c>
      <c r="Q3765" t="s">
        <v>8322</v>
      </c>
      <c r="R3765" t="s">
        <v>8364</v>
      </c>
      <c r="S3765" s="10">
        <f t="shared" si="178"/>
        <v>42095.708634259259</v>
      </c>
      <c r="T3765" s="12">
        <f t="shared" si="178"/>
        <v>42065.750300925924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19">
        <f t="shared" si="176"/>
        <v>1</v>
      </c>
      <c r="P3766">
        <f t="shared" si="177"/>
        <v>55.555555555555557</v>
      </c>
      <c r="Q3766" t="s">
        <v>8322</v>
      </c>
      <c r="R3766" t="s">
        <v>8364</v>
      </c>
      <c r="S3766" s="10">
        <f t="shared" si="178"/>
        <v>42519.024999999994</v>
      </c>
      <c r="T3766" s="12">
        <f t="shared" si="178"/>
        <v>42499.842962962968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19">
        <f t="shared" si="176"/>
        <v>1.1345714285714286</v>
      </c>
      <c r="P3767">
        <f t="shared" si="177"/>
        <v>74.224299065420567</v>
      </c>
      <c r="Q3767" t="s">
        <v>8322</v>
      </c>
      <c r="R3767" t="s">
        <v>8364</v>
      </c>
      <c r="S3767" s="10">
        <f t="shared" si="178"/>
        <v>41850.776412037041</v>
      </c>
      <c r="T3767" s="12">
        <f t="shared" si="178"/>
        <v>41820.776412037041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19">
        <f t="shared" si="176"/>
        <v>1.0265010000000001</v>
      </c>
      <c r="P3768">
        <f t="shared" si="177"/>
        <v>106.9271875</v>
      </c>
      <c r="Q3768" t="s">
        <v>8322</v>
      </c>
      <c r="R3768" t="s">
        <v>8364</v>
      </c>
      <c r="S3768" s="10">
        <f t="shared" si="178"/>
        <v>41823.167187500003</v>
      </c>
      <c r="T3768" s="12">
        <f t="shared" si="178"/>
        <v>41788.167187500003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19">
        <f t="shared" si="176"/>
        <v>1.1675</v>
      </c>
      <c r="P3769">
        <f t="shared" si="177"/>
        <v>41.696428571428569</v>
      </c>
      <c r="Q3769" t="s">
        <v>8322</v>
      </c>
      <c r="R3769" t="s">
        <v>8364</v>
      </c>
      <c r="S3769" s="10">
        <f t="shared" si="178"/>
        <v>42064.207638888889</v>
      </c>
      <c r="T3769" s="12">
        <f t="shared" si="178"/>
        <v>42050.019641203704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19">
        <f t="shared" si="176"/>
        <v>1.0765274999999999</v>
      </c>
      <c r="P3770">
        <f t="shared" si="177"/>
        <v>74.243275862068955</v>
      </c>
      <c r="Q3770" t="s">
        <v>8322</v>
      </c>
      <c r="R3770" t="s">
        <v>8364</v>
      </c>
      <c r="S3770" s="10">
        <f t="shared" si="178"/>
        <v>41802.727893518517</v>
      </c>
      <c r="T3770" s="12">
        <f t="shared" si="178"/>
        <v>41772.727893518517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19">
        <f t="shared" si="176"/>
        <v>1</v>
      </c>
      <c r="P3771">
        <f t="shared" si="177"/>
        <v>73.333333333333329</v>
      </c>
      <c r="Q3771" t="s">
        <v>8322</v>
      </c>
      <c r="R3771" t="s">
        <v>8364</v>
      </c>
      <c r="S3771" s="10">
        <f t="shared" si="178"/>
        <v>42475.598136574074</v>
      </c>
      <c r="T3771" s="12">
        <f t="shared" si="178"/>
        <v>42445.598136574074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19">
        <f t="shared" si="176"/>
        <v>1</v>
      </c>
      <c r="P3772">
        <f t="shared" si="177"/>
        <v>100</v>
      </c>
      <c r="Q3772" t="s">
        <v>8322</v>
      </c>
      <c r="R3772" t="s">
        <v>8364</v>
      </c>
      <c r="S3772" s="10">
        <f t="shared" si="178"/>
        <v>42168.930671296301</v>
      </c>
      <c r="T3772" s="12">
        <f t="shared" si="178"/>
        <v>42138.930671296301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19">
        <f t="shared" si="176"/>
        <v>1.46</v>
      </c>
      <c r="P3773">
        <f t="shared" si="177"/>
        <v>38.421052631578945</v>
      </c>
      <c r="Q3773" t="s">
        <v>8322</v>
      </c>
      <c r="R3773" t="s">
        <v>8364</v>
      </c>
      <c r="S3773" s="10">
        <f t="shared" si="178"/>
        <v>42508</v>
      </c>
      <c r="T3773" s="12">
        <f t="shared" si="178"/>
        <v>42493.857083333336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19">
        <f t="shared" si="176"/>
        <v>1.1020000000000001</v>
      </c>
      <c r="P3774">
        <f t="shared" si="177"/>
        <v>166.96969696969697</v>
      </c>
      <c r="Q3774" t="s">
        <v>8322</v>
      </c>
      <c r="R3774" t="s">
        <v>8364</v>
      </c>
      <c r="S3774" s="10">
        <f t="shared" si="178"/>
        <v>42703.25</v>
      </c>
      <c r="T3774" s="12">
        <f t="shared" si="178"/>
        <v>42682.616967592592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19">
        <f t="shared" si="176"/>
        <v>1.0820000000000001</v>
      </c>
      <c r="P3775">
        <f t="shared" si="177"/>
        <v>94.912280701754383</v>
      </c>
      <c r="Q3775" t="s">
        <v>8322</v>
      </c>
      <c r="R3775" t="s">
        <v>8364</v>
      </c>
      <c r="S3775" s="10">
        <f t="shared" si="178"/>
        <v>42689.088888888888</v>
      </c>
      <c r="T3775" s="12">
        <f t="shared" si="178"/>
        <v>42656.005173611105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19">
        <f t="shared" si="176"/>
        <v>1</v>
      </c>
      <c r="P3776">
        <f t="shared" si="177"/>
        <v>100</v>
      </c>
      <c r="Q3776" t="s">
        <v>8322</v>
      </c>
      <c r="R3776" t="s">
        <v>8364</v>
      </c>
      <c r="S3776" s="10">
        <f t="shared" si="178"/>
        <v>42103.792303240742</v>
      </c>
      <c r="T3776" s="12">
        <f t="shared" si="178"/>
        <v>42087.792303240742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19">
        <f t="shared" si="176"/>
        <v>1.0024999999999999</v>
      </c>
      <c r="P3777">
        <f t="shared" si="177"/>
        <v>143.21428571428572</v>
      </c>
      <c r="Q3777" t="s">
        <v>8322</v>
      </c>
      <c r="R3777" t="s">
        <v>8364</v>
      </c>
      <c r="S3777" s="10">
        <f t="shared" si="178"/>
        <v>42103.166666666672</v>
      </c>
      <c r="T3777" s="12">
        <f t="shared" si="178"/>
        <v>42075.942627314813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19">
        <f t="shared" si="176"/>
        <v>1.0671250000000001</v>
      </c>
      <c r="P3778">
        <f t="shared" si="177"/>
        <v>90.819148936170208</v>
      </c>
      <c r="Q3778" t="s">
        <v>8322</v>
      </c>
      <c r="R3778" t="s">
        <v>8364</v>
      </c>
      <c r="S3778" s="10">
        <f t="shared" si="178"/>
        <v>41852.041666666664</v>
      </c>
      <c r="T3778" s="12">
        <f t="shared" si="178"/>
        <v>41814.367800925924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19">
        <f t="shared" ref="O3779:O3842" si="179">E3779/D3779</f>
        <v>1.4319999999999999</v>
      </c>
      <c r="P3779">
        <f t="shared" ref="P3779:P3842" si="180">E3779/L3779</f>
        <v>48.542372881355931</v>
      </c>
      <c r="Q3779" t="s">
        <v>8322</v>
      </c>
      <c r="R3779" t="s">
        <v>8364</v>
      </c>
      <c r="S3779" s="10">
        <f t="shared" ref="S3779:T3842" si="181">(((I3779/60)/60)/24)+DATE(1970,1,1)</f>
        <v>41909.166666666664</v>
      </c>
      <c r="T3779" s="12">
        <f t="shared" si="181"/>
        <v>41887.111354166671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19">
        <f t="shared" si="179"/>
        <v>1.0504166666666668</v>
      </c>
      <c r="P3780">
        <f t="shared" si="180"/>
        <v>70.027777777777771</v>
      </c>
      <c r="Q3780" t="s">
        <v>8322</v>
      </c>
      <c r="R3780" t="s">
        <v>8364</v>
      </c>
      <c r="S3780" s="10">
        <f t="shared" si="181"/>
        <v>42049.819212962961</v>
      </c>
      <c r="T3780" s="12">
        <f t="shared" si="181"/>
        <v>41989.819212962961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19">
        <f t="shared" si="179"/>
        <v>1.0398000000000001</v>
      </c>
      <c r="P3781">
        <f t="shared" si="180"/>
        <v>135.62608695652173</v>
      </c>
      <c r="Q3781" t="s">
        <v>8322</v>
      </c>
      <c r="R3781" t="s">
        <v>8364</v>
      </c>
      <c r="S3781" s="10">
        <f t="shared" si="181"/>
        <v>42455.693750000006</v>
      </c>
      <c r="T3781" s="12">
        <f t="shared" si="181"/>
        <v>42425.735416666663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19">
        <f t="shared" si="179"/>
        <v>1.2</v>
      </c>
      <c r="P3782">
        <f t="shared" si="180"/>
        <v>100</v>
      </c>
      <c r="Q3782" t="s">
        <v>8322</v>
      </c>
      <c r="R3782" t="s">
        <v>8364</v>
      </c>
      <c r="S3782" s="10">
        <f t="shared" si="181"/>
        <v>42198.837499999994</v>
      </c>
      <c r="T3782" s="12">
        <f t="shared" si="181"/>
        <v>42166.219733796301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19">
        <f t="shared" si="179"/>
        <v>1.0966666666666667</v>
      </c>
      <c r="P3783">
        <f t="shared" si="180"/>
        <v>94.90384615384616</v>
      </c>
      <c r="Q3783" t="s">
        <v>8322</v>
      </c>
      <c r="R3783" t="s">
        <v>8364</v>
      </c>
      <c r="S3783" s="10">
        <f t="shared" si="181"/>
        <v>41890.882928240739</v>
      </c>
      <c r="T3783" s="12">
        <f t="shared" si="181"/>
        <v>41865.882928240739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19">
        <f t="shared" si="179"/>
        <v>1.0175000000000001</v>
      </c>
      <c r="P3784">
        <f t="shared" si="180"/>
        <v>75.370370370370367</v>
      </c>
      <c r="Q3784" t="s">
        <v>8322</v>
      </c>
      <c r="R3784" t="s">
        <v>8364</v>
      </c>
      <c r="S3784" s="10">
        <f t="shared" si="181"/>
        <v>42575.958333333328</v>
      </c>
      <c r="T3784" s="12">
        <f t="shared" si="181"/>
        <v>42546.862233796302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19">
        <f t="shared" si="179"/>
        <v>1.2891666666666666</v>
      </c>
      <c r="P3785">
        <f t="shared" si="180"/>
        <v>64.458333333333329</v>
      </c>
      <c r="Q3785" t="s">
        <v>8322</v>
      </c>
      <c r="R3785" t="s">
        <v>8364</v>
      </c>
      <c r="S3785" s="10">
        <f t="shared" si="181"/>
        <v>42444.666666666672</v>
      </c>
      <c r="T3785" s="12">
        <f t="shared" si="181"/>
        <v>42420.140277777777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19">
        <f t="shared" si="179"/>
        <v>1.1499999999999999</v>
      </c>
      <c r="P3786">
        <f t="shared" si="180"/>
        <v>115</v>
      </c>
      <c r="Q3786" t="s">
        <v>8322</v>
      </c>
      <c r="R3786" t="s">
        <v>8364</v>
      </c>
      <c r="S3786" s="10">
        <f t="shared" si="181"/>
        <v>42561.980694444443</v>
      </c>
      <c r="T3786" s="12">
        <f t="shared" si="181"/>
        <v>42531.980694444443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19">
        <f t="shared" si="179"/>
        <v>1.5075000000000001</v>
      </c>
      <c r="P3787">
        <f t="shared" si="180"/>
        <v>100.5</v>
      </c>
      <c r="Q3787" t="s">
        <v>8322</v>
      </c>
      <c r="R3787" t="s">
        <v>8364</v>
      </c>
      <c r="S3787" s="10">
        <f t="shared" si="181"/>
        <v>42584.418749999997</v>
      </c>
      <c r="T3787" s="12">
        <f t="shared" si="181"/>
        <v>42548.63853009259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19">
        <f t="shared" si="179"/>
        <v>1.1096666666666666</v>
      </c>
      <c r="P3788">
        <f t="shared" si="180"/>
        <v>93.774647887323937</v>
      </c>
      <c r="Q3788" t="s">
        <v>8322</v>
      </c>
      <c r="R3788" t="s">
        <v>8364</v>
      </c>
      <c r="S3788" s="10">
        <f t="shared" si="181"/>
        <v>42517.037905092591</v>
      </c>
      <c r="T3788" s="12">
        <f t="shared" si="181"/>
        <v>42487.037905092591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19">
        <f t="shared" si="179"/>
        <v>1.0028571428571429</v>
      </c>
      <c r="P3789">
        <f t="shared" si="180"/>
        <v>35.1</v>
      </c>
      <c r="Q3789" t="s">
        <v>8322</v>
      </c>
      <c r="R3789" t="s">
        <v>8364</v>
      </c>
      <c r="S3789" s="10">
        <f t="shared" si="181"/>
        <v>42196.165972222225</v>
      </c>
      <c r="T3789" s="12">
        <f t="shared" si="181"/>
        <v>42167.534791666665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19">
        <f t="shared" si="179"/>
        <v>6.6666666666666671E-3</v>
      </c>
      <c r="P3790">
        <f t="shared" si="180"/>
        <v>500</v>
      </c>
      <c r="Q3790" t="s">
        <v>8322</v>
      </c>
      <c r="R3790" t="s">
        <v>8364</v>
      </c>
      <c r="S3790" s="10">
        <f t="shared" si="181"/>
        <v>42361.679166666669</v>
      </c>
      <c r="T3790" s="12">
        <f t="shared" si="181"/>
        <v>42333.695821759262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19">
        <f t="shared" si="179"/>
        <v>3.267605633802817E-2</v>
      </c>
      <c r="P3791">
        <f t="shared" si="180"/>
        <v>29</v>
      </c>
      <c r="Q3791" t="s">
        <v>8322</v>
      </c>
      <c r="R3791" t="s">
        <v>8364</v>
      </c>
      <c r="S3791" s="10">
        <f t="shared" si="181"/>
        <v>42170.798819444448</v>
      </c>
      <c r="T3791" s="12">
        <f t="shared" si="181"/>
        <v>42138.798819444448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19">
        <f t="shared" si="179"/>
        <v>0</v>
      </c>
      <c r="P3792" t="e">
        <f t="shared" si="180"/>
        <v>#DIV/0!</v>
      </c>
      <c r="Q3792" t="s">
        <v>8322</v>
      </c>
      <c r="R3792" t="s">
        <v>8364</v>
      </c>
      <c r="S3792" s="10">
        <f t="shared" si="181"/>
        <v>42696.708599537036</v>
      </c>
      <c r="T3792" s="12">
        <f t="shared" si="181"/>
        <v>42666.666932870372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19">
        <f t="shared" si="179"/>
        <v>0</v>
      </c>
      <c r="P3793" t="e">
        <f t="shared" si="180"/>
        <v>#DIV/0!</v>
      </c>
      <c r="Q3793" t="s">
        <v>8322</v>
      </c>
      <c r="R3793" t="s">
        <v>8364</v>
      </c>
      <c r="S3793" s="10">
        <f t="shared" si="181"/>
        <v>41826.692037037035</v>
      </c>
      <c r="T3793" s="12">
        <f t="shared" si="181"/>
        <v>41766.692037037035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19">
        <f t="shared" si="179"/>
        <v>2.8E-3</v>
      </c>
      <c r="P3794">
        <f t="shared" si="180"/>
        <v>17.5</v>
      </c>
      <c r="Q3794" t="s">
        <v>8322</v>
      </c>
      <c r="R3794" t="s">
        <v>8364</v>
      </c>
      <c r="S3794" s="10">
        <f t="shared" si="181"/>
        <v>42200.447013888886</v>
      </c>
      <c r="T3794" s="12">
        <f t="shared" si="181"/>
        <v>42170.447013888886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19">
        <f t="shared" si="179"/>
        <v>0.59657142857142853</v>
      </c>
      <c r="P3795">
        <f t="shared" si="180"/>
        <v>174</v>
      </c>
      <c r="Q3795" t="s">
        <v>8322</v>
      </c>
      <c r="R3795" t="s">
        <v>8364</v>
      </c>
      <c r="S3795" s="10">
        <f t="shared" si="181"/>
        <v>41989.938993055555</v>
      </c>
      <c r="T3795" s="12">
        <f t="shared" si="181"/>
        <v>41968.938993055555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19">
        <f t="shared" si="179"/>
        <v>0.01</v>
      </c>
      <c r="P3796">
        <f t="shared" si="180"/>
        <v>50</v>
      </c>
      <c r="Q3796" t="s">
        <v>8322</v>
      </c>
      <c r="R3796" t="s">
        <v>8364</v>
      </c>
      <c r="S3796" s="10">
        <f t="shared" si="181"/>
        <v>42162.58048611111</v>
      </c>
      <c r="T3796" s="12">
        <f t="shared" si="181"/>
        <v>42132.58048611111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19">
        <f t="shared" si="179"/>
        <v>1.6666666666666666E-2</v>
      </c>
      <c r="P3797">
        <f t="shared" si="180"/>
        <v>5</v>
      </c>
      <c r="Q3797" t="s">
        <v>8322</v>
      </c>
      <c r="R3797" t="s">
        <v>8364</v>
      </c>
      <c r="S3797" s="10">
        <f t="shared" si="181"/>
        <v>42244.9375</v>
      </c>
      <c r="T3797" s="12">
        <f t="shared" si="181"/>
        <v>42201.436226851853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19">
        <f t="shared" si="179"/>
        <v>4.4444444444444447E-5</v>
      </c>
      <c r="P3798">
        <f t="shared" si="180"/>
        <v>1</v>
      </c>
      <c r="Q3798" t="s">
        <v>8322</v>
      </c>
      <c r="R3798" t="s">
        <v>8364</v>
      </c>
      <c r="S3798" s="10">
        <f t="shared" si="181"/>
        <v>42749.029583333337</v>
      </c>
      <c r="T3798" s="12">
        <f t="shared" si="181"/>
        <v>42689.029583333337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19">
        <f t="shared" si="179"/>
        <v>0.89666666666666661</v>
      </c>
      <c r="P3799">
        <f t="shared" si="180"/>
        <v>145.40540540540542</v>
      </c>
      <c r="Q3799" t="s">
        <v>8322</v>
      </c>
      <c r="R3799" t="s">
        <v>8364</v>
      </c>
      <c r="S3799" s="10">
        <f t="shared" si="181"/>
        <v>42114.881539351853</v>
      </c>
      <c r="T3799" s="12">
        <f t="shared" si="181"/>
        <v>42084.881539351853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19">
        <f t="shared" si="179"/>
        <v>1.4642857142857143E-2</v>
      </c>
      <c r="P3800">
        <f t="shared" si="180"/>
        <v>205</v>
      </c>
      <c r="Q3800" t="s">
        <v>8322</v>
      </c>
      <c r="R3800" t="s">
        <v>8364</v>
      </c>
      <c r="S3800" s="10">
        <f t="shared" si="181"/>
        <v>41861.722777777781</v>
      </c>
      <c r="T3800" s="12">
        <f t="shared" si="181"/>
        <v>41831.722777777781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19">
        <f t="shared" si="179"/>
        <v>4.02E-2</v>
      </c>
      <c r="P3801">
        <f t="shared" si="180"/>
        <v>100.5</v>
      </c>
      <c r="Q3801" t="s">
        <v>8322</v>
      </c>
      <c r="R3801" t="s">
        <v>8364</v>
      </c>
      <c r="S3801" s="10">
        <f t="shared" si="181"/>
        <v>42440.93105324074</v>
      </c>
      <c r="T3801" s="12">
        <f t="shared" si="181"/>
        <v>42410.93105324074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19">
        <f t="shared" si="179"/>
        <v>4.0045454545454544E-2</v>
      </c>
      <c r="P3802">
        <f t="shared" si="180"/>
        <v>55.0625</v>
      </c>
      <c r="Q3802" t="s">
        <v>8322</v>
      </c>
      <c r="R3802" t="s">
        <v>8364</v>
      </c>
      <c r="S3802" s="10">
        <f t="shared" si="181"/>
        <v>42015.207638888889</v>
      </c>
      <c r="T3802" s="12">
        <f t="shared" si="181"/>
        <v>41982.737071759257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19">
        <f t="shared" si="179"/>
        <v>8.5199999999999998E-2</v>
      </c>
      <c r="P3803">
        <f t="shared" si="180"/>
        <v>47.333333333333336</v>
      </c>
      <c r="Q3803" t="s">
        <v>8322</v>
      </c>
      <c r="R3803" t="s">
        <v>8364</v>
      </c>
      <c r="S3803" s="10">
        <f t="shared" si="181"/>
        <v>42006.676111111112</v>
      </c>
      <c r="T3803" s="12">
        <f t="shared" si="181"/>
        <v>41975.676111111112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19">
        <f t="shared" si="179"/>
        <v>0</v>
      </c>
      <c r="P3804" t="e">
        <f t="shared" si="180"/>
        <v>#DIV/0!</v>
      </c>
      <c r="Q3804" t="s">
        <v>8322</v>
      </c>
      <c r="R3804" t="s">
        <v>8364</v>
      </c>
      <c r="S3804" s="10">
        <f t="shared" si="181"/>
        <v>42299.126226851848</v>
      </c>
      <c r="T3804" s="12">
        <f t="shared" si="181"/>
        <v>42269.126226851848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19">
        <f t="shared" si="179"/>
        <v>0.19650000000000001</v>
      </c>
      <c r="P3805">
        <f t="shared" si="180"/>
        <v>58.95</v>
      </c>
      <c r="Q3805" t="s">
        <v>8322</v>
      </c>
      <c r="R3805" t="s">
        <v>8364</v>
      </c>
      <c r="S3805" s="10">
        <f t="shared" si="181"/>
        <v>42433.971851851849</v>
      </c>
      <c r="T3805" s="12">
        <f t="shared" si="181"/>
        <v>42403.971851851849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19">
        <f t="shared" si="179"/>
        <v>0</v>
      </c>
      <c r="P3806" t="e">
        <f t="shared" si="180"/>
        <v>#DIV/0!</v>
      </c>
      <c r="Q3806" t="s">
        <v>8322</v>
      </c>
      <c r="R3806" t="s">
        <v>8364</v>
      </c>
      <c r="S3806" s="10">
        <f t="shared" si="181"/>
        <v>42582.291666666672</v>
      </c>
      <c r="T3806" s="12">
        <f t="shared" si="181"/>
        <v>42527.00953703704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19">
        <f t="shared" si="179"/>
        <v>2.0000000000000002E-5</v>
      </c>
      <c r="P3807">
        <f t="shared" si="180"/>
        <v>1.5</v>
      </c>
      <c r="Q3807" t="s">
        <v>8322</v>
      </c>
      <c r="R3807" t="s">
        <v>8364</v>
      </c>
      <c r="S3807" s="10">
        <f t="shared" si="181"/>
        <v>41909.887037037035</v>
      </c>
      <c r="T3807" s="12">
        <f t="shared" si="181"/>
        <v>41849.887037037035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19">
        <f t="shared" si="179"/>
        <v>6.6666666666666664E-4</v>
      </c>
      <c r="P3808">
        <f t="shared" si="180"/>
        <v>5</v>
      </c>
      <c r="Q3808" t="s">
        <v>8322</v>
      </c>
      <c r="R3808" t="s">
        <v>8364</v>
      </c>
      <c r="S3808" s="10">
        <f t="shared" si="181"/>
        <v>41819.259039351848</v>
      </c>
      <c r="T3808" s="12">
        <f t="shared" si="181"/>
        <v>41799.259039351848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19">
        <f t="shared" si="179"/>
        <v>0.30333333333333334</v>
      </c>
      <c r="P3809">
        <f t="shared" si="180"/>
        <v>50.555555555555557</v>
      </c>
      <c r="Q3809" t="s">
        <v>8322</v>
      </c>
      <c r="R3809" t="s">
        <v>8364</v>
      </c>
      <c r="S3809" s="10">
        <f t="shared" si="181"/>
        <v>42097.909016203703</v>
      </c>
      <c r="T3809" s="12">
        <f t="shared" si="181"/>
        <v>42090.909016203703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19">
        <f t="shared" si="179"/>
        <v>1</v>
      </c>
      <c r="P3810">
        <f t="shared" si="180"/>
        <v>41.666666666666664</v>
      </c>
      <c r="Q3810" t="s">
        <v>8322</v>
      </c>
      <c r="R3810" t="s">
        <v>8323</v>
      </c>
      <c r="S3810" s="10">
        <f t="shared" si="181"/>
        <v>42119.412256944444</v>
      </c>
      <c r="T3810" s="12">
        <f t="shared" si="181"/>
        <v>42059.453923611116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19">
        <f t="shared" si="179"/>
        <v>1.0125</v>
      </c>
      <c r="P3811">
        <f t="shared" si="180"/>
        <v>53.289473684210527</v>
      </c>
      <c r="Q3811" t="s">
        <v>8322</v>
      </c>
      <c r="R3811" t="s">
        <v>8323</v>
      </c>
      <c r="S3811" s="10">
        <f t="shared" si="181"/>
        <v>41850.958333333336</v>
      </c>
      <c r="T3811" s="12">
        <f t="shared" si="181"/>
        <v>41800.526701388888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19">
        <f t="shared" si="179"/>
        <v>1.2173333333333334</v>
      </c>
      <c r="P3812">
        <f t="shared" si="180"/>
        <v>70.230769230769226</v>
      </c>
      <c r="Q3812" t="s">
        <v>8322</v>
      </c>
      <c r="R3812" t="s">
        <v>8323</v>
      </c>
      <c r="S3812" s="10">
        <f t="shared" si="181"/>
        <v>42084.807384259257</v>
      </c>
      <c r="T3812" s="12">
        <f t="shared" si="181"/>
        <v>42054.849050925928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19">
        <f t="shared" si="179"/>
        <v>3.3</v>
      </c>
      <c r="P3813">
        <f t="shared" si="180"/>
        <v>43.421052631578945</v>
      </c>
      <c r="Q3813" t="s">
        <v>8322</v>
      </c>
      <c r="R3813" t="s">
        <v>8323</v>
      </c>
      <c r="S3813" s="10">
        <f t="shared" si="181"/>
        <v>42521.458333333328</v>
      </c>
      <c r="T3813" s="12">
        <f t="shared" si="181"/>
        <v>42487.62700231481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19">
        <f t="shared" si="179"/>
        <v>1.0954999999999999</v>
      </c>
      <c r="P3814">
        <f t="shared" si="180"/>
        <v>199.18181818181819</v>
      </c>
      <c r="Q3814" t="s">
        <v>8322</v>
      </c>
      <c r="R3814" t="s">
        <v>8323</v>
      </c>
      <c r="S3814" s="10">
        <f t="shared" si="181"/>
        <v>42156.165972222225</v>
      </c>
      <c r="T3814" s="12">
        <f t="shared" si="181"/>
        <v>42109.751250000001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19">
        <f t="shared" si="179"/>
        <v>1.0095190476190474</v>
      </c>
      <c r="P3815">
        <f t="shared" si="180"/>
        <v>78.518148148148143</v>
      </c>
      <c r="Q3815" t="s">
        <v>8322</v>
      </c>
      <c r="R3815" t="s">
        <v>8323</v>
      </c>
      <c r="S3815" s="10">
        <f t="shared" si="181"/>
        <v>42535.904861111107</v>
      </c>
      <c r="T3815" s="12">
        <f t="shared" si="181"/>
        <v>42497.275706018518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19">
        <f t="shared" si="179"/>
        <v>1.4013333333333333</v>
      </c>
      <c r="P3816">
        <f t="shared" si="180"/>
        <v>61.823529411764703</v>
      </c>
      <c r="Q3816" t="s">
        <v>8322</v>
      </c>
      <c r="R3816" t="s">
        <v>8323</v>
      </c>
      <c r="S3816" s="10">
        <f t="shared" si="181"/>
        <v>42095.165972222225</v>
      </c>
      <c r="T3816" s="12">
        <f t="shared" si="181"/>
        <v>42058.904074074075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19">
        <f t="shared" si="179"/>
        <v>1.0000100000000001</v>
      </c>
      <c r="P3817">
        <f t="shared" si="180"/>
        <v>50.000500000000002</v>
      </c>
      <c r="Q3817" t="s">
        <v>8322</v>
      </c>
      <c r="R3817" t="s">
        <v>8323</v>
      </c>
      <c r="S3817" s="10">
        <f t="shared" si="181"/>
        <v>42236.958333333328</v>
      </c>
      <c r="T3817" s="12">
        <f t="shared" si="181"/>
        <v>42207.259918981479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19">
        <f t="shared" si="179"/>
        <v>1.19238</v>
      </c>
      <c r="P3818">
        <f t="shared" si="180"/>
        <v>48.339729729729726</v>
      </c>
      <c r="Q3818" t="s">
        <v>8322</v>
      </c>
      <c r="R3818" t="s">
        <v>8323</v>
      </c>
      <c r="S3818" s="10">
        <f t="shared" si="181"/>
        <v>41837.690081018518</v>
      </c>
      <c r="T3818" s="12">
        <f t="shared" si="181"/>
        <v>41807.690081018518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19">
        <f t="shared" si="179"/>
        <v>1.0725</v>
      </c>
      <c r="P3819">
        <f t="shared" si="180"/>
        <v>107.25</v>
      </c>
      <c r="Q3819" t="s">
        <v>8322</v>
      </c>
      <c r="R3819" t="s">
        <v>8323</v>
      </c>
      <c r="S3819" s="10">
        <f t="shared" si="181"/>
        <v>42301.165972222225</v>
      </c>
      <c r="T3819" s="12">
        <f t="shared" si="181"/>
        <v>42284.69694444444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19">
        <f t="shared" si="179"/>
        <v>2.2799999999999998</v>
      </c>
      <c r="P3820">
        <f t="shared" si="180"/>
        <v>57</v>
      </c>
      <c r="Q3820" t="s">
        <v>8322</v>
      </c>
      <c r="R3820" t="s">
        <v>8323</v>
      </c>
      <c r="S3820" s="10">
        <f t="shared" si="181"/>
        <v>42075.800717592589</v>
      </c>
      <c r="T3820" s="12">
        <f t="shared" si="181"/>
        <v>42045.84238425926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19">
        <f t="shared" si="179"/>
        <v>1.0640000000000001</v>
      </c>
      <c r="P3821">
        <f t="shared" si="180"/>
        <v>40.92307692307692</v>
      </c>
      <c r="Q3821" t="s">
        <v>8322</v>
      </c>
      <c r="R3821" t="s">
        <v>8323</v>
      </c>
      <c r="S3821" s="10">
        <f t="shared" si="181"/>
        <v>42202.876388888893</v>
      </c>
      <c r="T3821" s="12">
        <f t="shared" si="181"/>
        <v>42184.209537037037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19">
        <f t="shared" si="179"/>
        <v>1.4333333333333333</v>
      </c>
      <c r="P3822">
        <f t="shared" si="180"/>
        <v>21.5</v>
      </c>
      <c r="Q3822" t="s">
        <v>8322</v>
      </c>
      <c r="R3822" t="s">
        <v>8323</v>
      </c>
      <c r="S3822" s="10">
        <f t="shared" si="181"/>
        <v>42190.651817129634</v>
      </c>
      <c r="T3822" s="12">
        <f t="shared" si="181"/>
        <v>42160.651817129634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19">
        <f t="shared" si="179"/>
        <v>1.0454285714285714</v>
      </c>
      <c r="P3823">
        <f t="shared" si="180"/>
        <v>79.543478260869563</v>
      </c>
      <c r="Q3823" t="s">
        <v>8322</v>
      </c>
      <c r="R3823" t="s">
        <v>8323</v>
      </c>
      <c r="S3823" s="10">
        <f t="shared" si="181"/>
        <v>42373.180636574078</v>
      </c>
      <c r="T3823" s="12">
        <f t="shared" si="181"/>
        <v>42341.180636574078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19">
        <f t="shared" si="179"/>
        <v>1.1002000000000001</v>
      </c>
      <c r="P3824">
        <f t="shared" si="180"/>
        <v>72.381578947368425</v>
      </c>
      <c r="Q3824" t="s">
        <v>8322</v>
      </c>
      <c r="R3824" t="s">
        <v>8323</v>
      </c>
      <c r="S3824" s="10">
        <f t="shared" si="181"/>
        <v>42388.957638888889</v>
      </c>
      <c r="T3824" s="12">
        <f t="shared" si="181"/>
        <v>42329.838159722218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19">
        <f t="shared" si="179"/>
        <v>1.06</v>
      </c>
      <c r="P3825">
        <f t="shared" si="180"/>
        <v>64.634146341463421</v>
      </c>
      <c r="Q3825" t="s">
        <v>8322</v>
      </c>
      <c r="R3825" t="s">
        <v>8323</v>
      </c>
      <c r="S3825" s="10">
        <f t="shared" si="181"/>
        <v>42205.165972222225</v>
      </c>
      <c r="T3825" s="12">
        <f t="shared" si="181"/>
        <v>42170.910231481481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19">
        <f t="shared" si="179"/>
        <v>1.08</v>
      </c>
      <c r="P3826">
        <f t="shared" si="180"/>
        <v>38.571428571428569</v>
      </c>
      <c r="Q3826" t="s">
        <v>8322</v>
      </c>
      <c r="R3826" t="s">
        <v>8323</v>
      </c>
      <c r="S3826" s="10">
        <f t="shared" si="181"/>
        <v>42583.570138888885</v>
      </c>
      <c r="T3826" s="12">
        <f t="shared" si="181"/>
        <v>42571.626192129625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19">
        <f t="shared" si="179"/>
        <v>1.0542</v>
      </c>
      <c r="P3827">
        <f t="shared" si="180"/>
        <v>107.57142857142857</v>
      </c>
      <c r="Q3827" t="s">
        <v>8322</v>
      </c>
      <c r="R3827" t="s">
        <v>8323</v>
      </c>
      <c r="S3827" s="10">
        <f t="shared" si="181"/>
        <v>42172.069606481484</v>
      </c>
      <c r="T3827" s="12">
        <f t="shared" si="181"/>
        <v>42151.069606481484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19">
        <f t="shared" si="179"/>
        <v>1.1916666666666667</v>
      </c>
      <c r="P3828">
        <f t="shared" si="180"/>
        <v>27.5</v>
      </c>
      <c r="Q3828" t="s">
        <v>8322</v>
      </c>
      <c r="R3828" t="s">
        <v>8323</v>
      </c>
      <c r="S3828" s="10">
        <f t="shared" si="181"/>
        <v>42131.423541666663</v>
      </c>
      <c r="T3828" s="12">
        <f t="shared" si="181"/>
        <v>42101.423541666663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19">
        <f t="shared" si="179"/>
        <v>1.5266666666666666</v>
      </c>
      <c r="P3829">
        <f t="shared" si="180"/>
        <v>70.461538461538467</v>
      </c>
      <c r="Q3829" t="s">
        <v>8322</v>
      </c>
      <c r="R3829" t="s">
        <v>8323</v>
      </c>
      <c r="S3829" s="10">
        <f t="shared" si="181"/>
        <v>42090</v>
      </c>
      <c r="T3829" s="12">
        <f t="shared" si="181"/>
        <v>42034.928252314814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19">
        <f t="shared" si="179"/>
        <v>1</v>
      </c>
      <c r="P3830">
        <f t="shared" si="180"/>
        <v>178.57142857142858</v>
      </c>
      <c r="Q3830" t="s">
        <v>8322</v>
      </c>
      <c r="R3830" t="s">
        <v>8323</v>
      </c>
      <c r="S3830" s="10">
        <f t="shared" si="181"/>
        <v>42004.569293981483</v>
      </c>
      <c r="T3830" s="12">
        <f t="shared" si="181"/>
        <v>41944.527627314819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19">
        <f t="shared" si="179"/>
        <v>1.002</v>
      </c>
      <c r="P3831">
        <f t="shared" si="180"/>
        <v>62.625</v>
      </c>
      <c r="Q3831" t="s">
        <v>8322</v>
      </c>
      <c r="R3831" t="s">
        <v>8323</v>
      </c>
      <c r="S3831" s="10">
        <f t="shared" si="181"/>
        <v>42613.865405092598</v>
      </c>
      <c r="T3831" s="12">
        <f t="shared" si="181"/>
        <v>42593.865405092598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19">
        <f t="shared" si="179"/>
        <v>2.25</v>
      </c>
      <c r="P3832">
        <f t="shared" si="180"/>
        <v>75</v>
      </c>
      <c r="Q3832" t="s">
        <v>8322</v>
      </c>
      <c r="R3832" t="s">
        <v>8323</v>
      </c>
      <c r="S3832" s="10">
        <f t="shared" si="181"/>
        <v>42517.740868055553</v>
      </c>
      <c r="T3832" s="12">
        <f t="shared" si="181"/>
        <v>42503.740868055553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19">
        <f t="shared" si="179"/>
        <v>1.0602199999999999</v>
      </c>
      <c r="P3833">
        <f t="shared" si="180"/>
        <v>58.901111111111113</v>
      </c>
      <c r="Q3833" t="s">
        <v>8322</v>
      </c>
      <c r="R3833" t="s">
        <v>8323</v>
      </c>
      <c r="S3833" s="10">
        <f t="shared" si="181"/>
        <v>41948.890567129631</v>
      </c>
      <c r="T3833" s="12">
        <f t="shared" si="181"/>
        <v>41927.848900462966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19">
        <f t="shared" si="179"/>
        <v>1.0466666666666666</v>
      </c>
      <c r="P3834">
        <f t="shared" si="180"/>
        <v>139.55555555555554</v>
      </c>
      <c r="Q3834" t="s">
        <v>8322</v>
      </c>
      <c r="R3834" t="s">
        <v>8323</v>
      </c>
      <c r="S3834" s="10">
        <f t="shared" si="181"/>
        <v>42420.114988425921</v>
      </c>
      <c r="T3834" s="12">
        <f t="shared" si="181"/>
        <v>42375.114988425921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19">
        <f t="shared" si="179"/>
        <v>1.1666666666666667</v>
      </c>
      <c r="P3835">
        <f t="shared" si="180"/>
        <v>70</v>
      </c>
      <c r="Q3835" t="s">
        <v>8322</v>
      </c>
      <c r="R3835" t="s">
        <v>8323</v>
      </c>
      <c r="S3835" s="10">
        <f t="shared" si="181"/>
        <v>41974.797916666663</v>
      </c>
      <c r="T3835" s="12">
        <f t="shared" si="181"/>
        <v>41963.872361111105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19">
        <f t="shared" si="179"/>
        <v>1.0903333333333334</v>
      </c>
      <c r="P3836">
        <f t="shared" si="180"/>
        <v>57.385964912280699</v>
      </c>
      <c r="Q3836" t="s">
        <v>8322</v>
      </c>
      <c r="R3836" t="s">
        <v>8323</v>
      </c>
      <c r="S3836" s="10">
        <f t="shared" si="181"/>
        <v>42173.445219907408</v>
      </c>
      <c r="T3836" s="12">
        <f t="shared" si="181"/>
        <v>42143.445219907408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19">
        <f t="shared" si="179"/>
        <v>1.6</v>
      </c>
      <c r="P3837">
        <f t="shared" si="180"/>
        <v>40</v>
      </c>
      <c r="Q3837" t="s">
        <v>8322</v>
      </c>
      <c r="R3837" t="s">
        <v>8323</v>
      </c>
      <c r="S3837" s="10">
        <f t="shared" si="181"/>
        <v>42481.94222222222</v>
      </c>
      <c r="T3837" s="12">
        <f t="shared" si="181"/>
        <v>42460.94222222222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19">
        <f t="shared" si="179"/>
        <v>1.125</v>
      </c>
      <c r="P3838">
        <f t="shared" si="180"/>
        <v>64.285714285714292</v>
      </c>
      <c r="Q3838" t="s">
        <v>8322</v>
      </c>
      <c r="R3838" t="s">
        <v>8323</v>
      </c>
      <c r="S3838" s="10">
        <f t="shared" si="181"/>
        <v>42585.172916666663</v>
      </c>
      <c r="T3838" s="12">
        <f t="shared" si="181"/>
        <v>42553.926527777774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19">
        <f t="shared" si="179"/>
        <v>1.0209999999999999</v>
      </c>
      <c r="P3839">
        <f t="shared" si="180"/>
        <v>120.11764705882354</v>
      </c>
      <c r="Q3839" t="s">
        <v>8322</v>
      </c>
      <c r="R3839" t="s">
        <v>8323</v>
      </c>
      <c r="S3839" s="10">
        <f t="shared" si="181"/>
        <v>42188.765717592592</v>
      </c>
      <c r="T3839" s="12">
        <f t="shared" si="181"/>
        <v>42152.765717592592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19">
        <f t="shared" si="179"/>
        <v>1.00824</v>
      </c>
      <c r="P3840">
        <f t="shared" si="180"/>
        <v>1008.24</v>
      </c>
      <c r="Q3840" t="s">
        <v>8322</v>
      </c>
      <c r="R3840" t="s">
        <v>8323</v>
      </c>
      <c r="S3840" s="10">
        <f t="shared" si="181"/>
        <v>42146.710752314815</v>
      </c>
      <c r="T3840" s="12">
        <f t="shared" si="181"/>
        <v>42116.710752314815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19">
        <f t="shared" si="179"/>
        <v>1.0125</v>
      </c>
      <c r="P3841">
        <f t="shared" si="180"/>
        <v>63.28125</v>
      </c>
      <c r="Q3841" t="s">
        <v>8322</v>
      </c>
      <c r="R3841" t="s">
        <v>8323</v>
      </c>
      <c r="S3841" s="10">
        <f t="shared" si="181"/>
        <v>42215.142638888887</v>
      </c>
      <c r="T3841" s="12">
        <f t="shared" si="181"/>
        <v>42155.142638888887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19">
        <f t="shared" si="179"/>
        <v>65</v>
      </c>
      <c r="P3842">
        <f t="shared" si="180"/>
        <v>21.666666666666668</v>
      </c>
      <c r="Q3842" t="s">
        <v>8322</v>
      </c>
      <c r="R3842" t="s">
        <v>8323</v>
      </c>
      <c r="S3842" s="10">
        <f t="shared" si="181"/>
        <v>42457.660057870366</v>
      </c>
      <c r="T3842" s="12">
        <f t="shared" si="181"/>
        <v>42432.701724537037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19">
        <f t="shared" ref="O3843:O3906" si="182">E3843/D3843</f>
        <v>8.72E-2</v>
      </c>
      <c r="P3843">
        <f t="shared" ref="P3843:P3906" si="183">E3843/L3843</f>
        <v>25.647058823529413</v>
      </c>
      <c r="Q3843" t="s">
        <v>8322</v>
      </c>
      <c r="R3843" t="s">
        <v>8323</v>
      </c>
      <c r="S3843" s="10">
        <f t="shared" ref="S3843:T3906" si="184">(((I3843/60)/60)/24)+DATE(1970,1,1)</f>
        <v>41840.785729166666</v>
      </c>
      <c r="T3843" s="12">
        <f t="shared" si="184"/>
        <v>41780.785729166666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19">
        <f t="shared" si="182"/>
        <v>0.21940000000000001</v>
      </c>
      <c r="P3844">
        <f t="shared" si="183"/>
        <v>47.695652173913047</v>
      </c>
      <c r="Q3844" t="s">
        <v>8322</v>
      </c>
      <c r="R3844" t="s">
        <v>8323</v>
      </c>
      <c r="S3844" s="10">
        <f t="shared" si="184"/>
        <v>41770.493657407409</v>
      </c>
      <c r="T3844" s="12">
        <f t="shared" si="184"/>
        <v>41740.493657407409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9">
        <f t="shared" si="182"/>
        <v>0.21299999999999999</v>
      </c>
      <c r="P3845">
        <f t="shared" si="183"/>
        <v>56.05263157894737</v>
      </c>
      <c r="Q3845" t="s">
        <v>8322</v>
      </c>
      <c r="R3845" t="s">
        <v>8323</v>
      </c>
      <c r="S3845" s="10">
        <f t="shared" si="184"/>
        <v>41791.072500000002</v>
      </c>
      <c r="T3845" s="12">
        <f t="shared" si="184"/>
        <v>41766.072500000002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19">
        <f t="shared" si="182"/>
        <v>0.41489795918367345</v>
      </c>
      <c r="P3846">
        <f t="shared" si="183"/>
        <v>81.319999999999993</v>
      </c>
      <c r="Q3846" t="s">
        <v>8322</v>
      </c>
      <c r="R3846" t="s">
        <v>8323</v>
      </c>
      <c r="S3846" s="10">
        <f t="shared" si="184"/>
        <v>41793.290972222225</v>
      </c>
      <c r="T3846" s="12">
        <f t="shared" si="184"/>
        <v>41766.617291666669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19">
        <f t="shared" si="182"/>
        <v>2.1049999999999999E-2</v>
      </c>
      <c r="P3847">
        <f t="shared" si="183"/>
        <v>70.166666666666671</v>
      </c>
      <c r="Q3847" t="s">
        <v>8322</v>
      </c>
      <c r="R3847" t="s">
        <v>8323</v>
      </c>
      <c r="S3847" s="10">
        <f t="shared" si="184"/>
        <v>42278.627013888887</v>
      </c>
      <c r="T3847" s="12">
        <f t="shared" si="184"/>
        <v>42248.627013888887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19">
        <f t="shared" si="182"/>
        <v>2.7E-2</v>
      </c>
      <c r="P3848">
        <f t="shared" si="183"/>
        <v>23.625</v>
      </c>
      <c r="Q3848" t="s">
        <v>8322</v>
      </c>
      <c r="R3848" t="s">
        <v>8323</v>
      </c>
      <c r="S3848" s="10">
        <f t="shared" si="184"/>
        <v>41916.290972222225</v>
      </c>
      <c r="T3848" s="12">
        <f t="shared" si="184"/>
        <v>41885.221550925926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9">
        <f t="shared" si="182"/>
        <v>0.16161904761904761</v>
      </c>
      <c r="P3849">
        <f t="shared" si="183"/>
        <v>188.55555555555554</v>
      </c>
      <c r="Q3849" t="s">
        <v>8322</v>
      </c>
      <c r="R3849" t="s">
        <v>8323</v>
      </c>
      <c r="S3849" s="10">
        <f t="shared" si="184"/>
        <v>42204.224432870367</v>
      </c>
      <c r="T3849" s="12">
        <f t="shared" si="184"/>
        <v>42159.224432870367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9">
        <f t="shared" si="182"/>
        <v>0.16376923076923078</v>
      </c>
      <c r="P3850">
        <f t="shared" si="183"/>
        <v>49.511627906976742</v>
      </c>
      <c r="Q3850" t="s">
        <v>8322</v>
      </c>
      <c r="R3850" t="s">
        <v>8323</v>
      </c>
      <c r="S3850" s="10">
        <f t="shared" si="184"/>
        <v>42295.817002314812</v>
      </c>
      <c r="T3850" s="12">
        <f t="shared" si="184"/>
        <v>42265.817002314812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19">
        <f t="shared" si="182"/>
        <v>7.0433333333333334E-2</v>
      </c>
      <c r="P3851">
        <f t="shared" si="183"/>
        <v>75.464285714285708</v>
      </c>
      <c r="Q3851" t="s">
        <v>8322</v>
      </c>
      <c r="R3851" t="s">
        <v>8323</v>
      </c>
      <c r="S3851" s="10">
        <f t="shared" si="184"/>
        <v>42166.767175925925</v>
      </c>
      <c r="T3851" s="12">
        <f t="shared" si="184"/>
        <v>42136.767175925925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19">
        <f t="shared" si="182"/>
        <v>3.7999999999999999E-2</v>
      </c>
      <c r="P3852">
        <f t="shared" si="183"/>
        <v>9.5</v>
      </c>
      <c r="Q3852" t="s">
        <v>8322</v>
      </c>
      <c r="R3852" t="s">
        <v>8323</v>
      </c>
      <c r="S3852" s="10">
        <f t="shared" si="184"/>
        <v>42005.124340277776</v>
      </c>
      <c r="T3852" s="12">
        <f t="shared" si="184"/>
        <v>41975.124340277776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19">
        <f t="shared" si="182"/>
        <v>0.34079999999999999</v>
      </c>
      <c r="P3853">
        <f t="shared" si="183"/>
        <v>35.5</v>
      </c>
      <c r="Q3853" t="s">
        <v>8322</v>
      </c>
      <c r="R3853" t="s">
        <v>8323</v>
      </c>
      <c r="S3853" s="10">
        <f t="shared" si="184"/>
        <v>42202.439571759256</v>
      </c>
      <c r="T3853" s="12">
        <f t="shared" si="184"/>
        <v>42172.439571759256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19">
        <f t="shared" si="182"/>
        <v>2E-3</v>
      </c>
      <c r="P3854">
        <f t="shared" si="183"/>
        <v>10</v>
      </c>
      <c r="Q3854" t="s">
        <v>8322</v>
      </c>
      <c r="R3854" t="s">
        <v>8323</v>
      </c>
      <c r="S3854" s="10">
        <f t="shared" si="184"/>
        <v>42090.149027777778</v>
      </c>
      <c r="T3854" s="12">
        <f t="shared" si="184"/>
        <v>42065.190694444449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19">
        <f t="shared" si="182"/>
        <v>2.5999999999999998E-4</v>
      </c>
      <c r="P3855">
        <f t="shared" si="183"/>
        <v>13</v>
      </c>
      <c r="Q3855" t="s">
        <v>8322</v>
      </c>
      <c r="R3855" t="s">
        <v>8323</v>
      </c>
      <c r="S3855" s="10">
        <f t="shared" si="184"/>
        <v>41883.84002314815</v>
      </c>
      <c r="T3855" s="12">
        <f t="shared" si="184"/>
        <v>41848.84002314815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9">
        <f t="shared" si="182"/>
        <v>0.16254545454545455</v>
      </c>
      <c r="P3856">
        <f t="shared" si="183"/>
        <v>89.4</v>
      </c>
      <c r="Q3856" t="s">
        <v>8322</v>
      </c>
      <c r="R3856" t="s">
        <v>8323</v>
      </c>
      <c r="S3856" s="10">
        <f t="shared" si="184"/>
        <v>42133.884930555556</v>
      </c>
      <c r="T3856" s="12">
        <f t="shared" si="184"/>
        <v>42103.884930555556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19">
        <f t="shared" si="182"/>
        <v>2.5000000000000001E-2</v>
      </c>
      <c r="P3857">
        <f t="shared" si="183"/>
        <v>25</v>
      </c>
      <c r="Q3857" t="s">
        <v>8322</v>
      </c>
      <c r="R3857" t="s">
        <v>8323</v>
      </c>
      <c r="S3857" s="10">
        <f t="shared" si="184"/>
        <v>42089.929062499999</v>
      </c>
      <c r="T3857" s="12">
        <f t="shared" si="184"/>
        <v>42059.970729166671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19">
        <f t="shared" si="182"/>
        <v>2.0000000000000001E-4</v>
      </c>
      <c r="P3858">
        <f t="shared" si="183"/>
        <v>1</v>
      </c>
      <c r="Q3858" t="s">
        <v>8322</v>
      </c>
      <c r="R3858" t="s">
        <v>8323</v>
      </c>
      <c r="S3858" s="10">
        <f t="shared" si="184"/>
        <v>42071.701423611114</v>
      </c>
      <c r="T3858" s="12">
        <f t="shared" si="184"/>
        <v>42041.743090277778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19">
        <f t="shared" si="182"/>
        <v>5.1999999999999998E-2</v>
      </c>
      <c r="P3859">
        <f t="shared" si="183"/>
        <v>65</v>
      </c>
      <c r="Q3859" t="s">
        <v>8322</v>
      </c>
      <c r="R3859" t="s">
        <v>8323</v>
      </c>
      <c r="S3859" s="10">
        <f t="shared" si="184"/>
        <v>41852.716666666667</v>
      </c>
      <c r="T3859" s="12">
        <f t="shared" si="184"/>
        <v>41829.73715277778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19">
        <f t="shared" si="182"/>
        <v>0.02</v>
      </c>
      <c r="P3860">
        <f t="shared" si="183"/>
        <v>10</v>
      </c>
      <c r="Q3860" t="s">
        <v>8322</v>
      </c>
      <c r="R3860" t="s">
        <v>8323</v>
      </c>
      <c r="S3860" s="10">
        <f t="shared" si="184"/>
        <v>42146.875</v>
      </c>
      <c r="T3860" s="12">
        <f t="shared" si="184"/>
        <v>42128.431064814817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19">
        <f t="shared" si="182"/>
        <v>4.0000000000000002E-4</v>
      </c>
      <c r="P3861">
        <f t="shared" si="183"/>
        <v>1</v>
      </c>
      <c r="Q3861" t="s">
        <v>8322</v>
      </c>
      <c r="R3861" t="s">
        <v>8323</v>
      </c>
      <c r="S3861" s="10">
        <f t="shared" si="184"/>
        <v>41815.875</v>
      </c>
      <c r="T3861" s="12">
        <f t="shared" si="184"/>
        <v>41789.893599537041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9">
        <f t="shared" si="182"/>
        <v>0.17666666666666667</v>
      </c>
      <c r="P3862">
        <f t="shared" si="183"/>
        <v>81.538461538461533</v>
      </c>
      <c r="Q3862" t="s">
        <v>8322</v>
      </c>
      <c r="R3862" t="s">
        <v>8323</v>
      </c>
      <c r="S3862" s="10">
        <f t="shared" si="184"/>
        <v>41863.660995370366</v>
      </c>
      <c r="T3862" s="12">
        <f t="shared" si="184"/>
        <v>41833.660995370366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19">
        <f t="shared" si="182"/>
        <v>0.05</v>
      </c>
      <c r="P3863">
        <f t="shared" si="183"/>
        <v>100</v>
      </c>
      <c r="Q3863" t="s">
        <v>8322</v>
      </c>
      <c r="R3863" t="s">
        <v>8323</v>
      </c>
      <c r="S3863" s="10">
        <f t="shared" si="184"/>
        <v>41955.907638888893</v>
      </c>
      <c r="T3863" s="12">
        <f t="shared" si="184"/>
        <v>41914.590011574073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19">
        <f t="shared" si="182"/>
        <v>1.3333333333333334E-4</v>
      </c>
      <c r="P3864">
        <f t="shared" si="183"/>
        <v>1</v>
      </c>
      <c r="Q3864" t="s">
        <v>8322</v>
      </c>
      <c r="R3864" t="s">
        <v>8323</v>
      </c>
      <c r="S3864" s="10">
        <f t="shared" si="184"/>
        <v>42625.707638888889</v>
      </c>
      <c r="T3864" s="12">
        <f t="shared" si="184"/>
        <v>42611.261064814811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9">
        <f t="shared" si="182"/>
        <v>0</v>
      </c>
      <c r="P3865" t="e">
        <f t="shared" si="183"/>
        <v>#DIV/0!</v>
      </c>
      <c r="Q3865" t="s">
        <v>8322</v>
      </c>
      <c r="R3865" t="s">
        <v>8323</v>
      </c>
      <c r="S3865" s="10">
        <f t="shared" si="184"/>
        <v>42313.674826388888</v>
      </c>
      <c r="T3865" s="12">
        <f t="shared" si="184"/>
        <v>42253.633159722223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19">
        <f t="shared" si="182"/>
        <v>1.2E-2</v>
      </c>
      <c r="P3866">
        <f t="shared" si="183"/>
        <v>20</v>
      </c>
      <c r="Q3866" t="s">
        <v>8322</v>
      </c>
      <c r="R3866" t="s">
        <v>8323</v>
      </c>
      <c r="S3866" s="10">
        <f t="shared" si="184"/>
        <v>42325.933495370366</v>
      </c>
      <c r="T3866" s="12">
        <f t="shared" si="184"/>
        <v>42295.891828703709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19">
        <f t="shared" si="182"/>
        <v>0.26937422295897223</v>
      </c>
      <c r="P3867">
        <f t="shared" si="183"/>
        <v>46.428571428571431</v>
      </c>
      <c r="Q3867" t="s">
        <v>8322</v>
      </c>
      <c r="R3867" t="s">
        <v>8323</v>
      </c>
      <c r="S3867" s="10">
        <f t="shared" si="184"/>
        <v>41881.229166666664</v>
      </c>
      <c r="T3867" s="12">
        <f t="shared" si="184"/>
        <v>41841.651597222226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19">
        <f t="shared" si="182"/>
        <v>5.4999999999999997E-3</v>
      </c>
      <c r="P3868">
        <f t="shared" si="183"/>
        <v>5.5</v>
      </c>
      <c r="Q3868" t="s">
        <v>8322</v>
      </c>
      <c r="R3868" t="s">
        <v>8323</v>
      </c>
      <c r="S3868" s="10">
        <f t="shared" si="184"/>
        <v>42452.145138888889</v>
      </c>
      <c r="T3868" s="12">
        <f t="shared" si="184"/>
        <v>42402.947002314817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9">
        <f t="shared" si="182"/>
        <v>0.1255</v>
      </c>
      <c r="P3869">
        <f t="shared" si="183"/>
        <v>50.2</v>
      </c>
      <c r="Q3869" t="s">
        <v>8322</v>
      </c>
      <c r="R3869" t="s">
        <v>8323</v>
      </c>
      <c r="S3869" s="10">
        <f t="shared" si="184"/>
        <v>42539.814108796301</v>
      </c>
      <c r="T3869" s="12">
        <f t="shared" si="184"/>
        <v>42509.814108796301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19">
        <f t="shared" si="182"/>
        <v>2E-3</v>
      </c>
      <c r="P3870">
        <f t="shared" si="183"/>
        <v>10</v>
      </c>
      <c r="Q3870" t="s">
        <v>8322</v>
      </c>
      <c r="R3870" t="s">
        <v>8364</v>
      </c>
      <c r="S3870" s="10">
        <f t="shared" si="184"/>
        <v>41890.659780092588</v>
      </c>
      <c r="T3870" s="12">
        <f t="shared" si="184"/>
        <v>41865.659780092588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19">
        <f t="shared" si="182"/>
        <v>3.44748684310884E-2</v>
      </c>
      <c r="P3871">
        <f t="shared" si="183"/>
        <v>30.133333333333333</v>
      </c>
      <c r="Q3871" t="s">
        <v>8322</v>
      </c>
      <c r="R3871" t="s">
        <v>8364</v>
      </c>
      <c r="S3871" s="10">
        <f t="shared" si="184"/>
        <v>42077.132638888885</v>
      </c>
      <c r="T3871" s="12">
        <f t="shared" si="184"/>
        <v>42047.724444444444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19">
        <f t="shared" si="182"/>
        <v>0.15</v>
      </c>
      <c r="P3872">
        <f t="shared" si="183"/>
        <v>150</v>
      </c>
      <c r="Q3872" t="s">
        <v>8322</v>
      </c>
      <c r="R3872" t="s">
        <v>8364</v>
      </c>
      <c r="S3872" s="10">
        <f t="shared" si="184"/>
        <v>41823.17219907407</v>
      </c>
      <c r="T3872" s="12">
        <f t="shared" si="184"/>
        <v>41793.17219907407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19">
        <f t="shared" si="182"/>
        <v>2.6666666666666668E-2</v>
      </c>
      <c r="P3873">
        <f t="shared" si="183"/>
        <v>13.333333333333334</v>
      </c>
      <c r="Q3873" t="s">
        <v>8322</v>
      </c>
      <c r="R3873" t="s">
        <v>8364</v>
      </c>
      <c r="S3873" s="10">
        <f t="shared" si="184"/>
        <v>42823.739004629635</v>
      </c>
      <c r="T3873" s="12">
        <f t="shared" si="184"/>
        <v>42763.780671296292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19">
        <f t="shared" si="182"/>
        <v>0</v>
      </c>
      <c r="P3874" t="e">
        <f t="shared" si="183"/>
        <v>#DIV/0!</v>
      </c>
      <c r="Q3874" t="s">
        <v>8322</v>
      </c>
      <c r="R3874" t="s">
        <v>8364</v>
      </c>
      <c r="S3874" s="10">
        <f t="shared" si="184"/>
        <v>42230.145787037036</v>
      </c>
      <c r="T3874" s="12">
        <f t="shared" si="184"/>
        <v>42180.145787037036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19">
        <f t="shared" si="182"/>
        <v>0</v>
      </c>
      <c r="P3875" t="e">
        <f t="shared" si="183"/>
        <v>#DIV/0!</v>
      </c>
      <c r="Q3875" t="s">
        <v>8322</v>
      </c>
      <c r="R3875" t="s">
        <v>8364</v>
      </c>
      <c r="S3875" s="10">
        <f t="shared" si="184"/>
        <v>42285.696006944447</v>
      </c>
      <c r="T3875" s="12">
        <f t="shared" si="184"/>
        <v>42255.696006944447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19">
        <f t="shared" si="182"/>
        <v>0</v>
      </c>
      <c r="P3876" t="e">
        <f t="shared" si="183"/>
        <v>#DIV/0!</v>
      </c>
      <c r="Q3876" t="s">
        <v>8322</v>
      </c>
      <c r="R3876" t="s">
        <v>8364</v>
      </c>
      <c r="S3876" s="10">
        <f t="shared" si="184"/>
        <v>42028.041666666672</v>
      </c>
      <c r="T3876" s="12">
        <f t="shared" si="184"/>
        <v>42007.016458333332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19">
        <f t="shared" si="182"/>
        <v>0</v>
      </c>
      <c r="P3877" t="e">
        <f t="shared" si="183"/>
        <v>#DIV/0!</v>
      </c>
      <c r="Q3877" t="s">
        <v>8322</v>
      </c>
      <c r="R3877" t="s">
        <v>8364</v>
      </c>
      <c r="S3877" s="10">
        <f t="shared" si="184"/>
        <v>42616.416666666672</v>
      </c>
      <c r="T3877" s="12">
        <f t="shared" si="184"/>
        <v>42615.346817129626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19">
        <f t="shared" si="182"/>
        <v>0.52794871794871789</v>
      </c>
      <c r="P3878">
        <f t="shared" si="183"/>
        <v>44.760869565217391</v>
      </c>
      <c r="Q3878" t="s">
        <v>8322</v>
      </c>
      <c r="R3878" t="s">
        <v>8364</v>
      </c>
      <c r="S3878" s="10">
        <f t="shared" si="184"/>
        <v>42402.624166666668</v>
      </c>
      <c r="T3878" s="12">
        <f t="shared" si="184"/>
        <v>42372.624166666668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19">
        <f t="shared" si="182"/>
        <v>4.9639999999999997E-2</v>
      </c>
      <c r="P3879">
        <f t="shared" si="183"/>
        <v>88.642857142857139</v>
      </c>
      <c r="Q3879" t="s">
        <v>8322</v>
      </c>
      <c r="R3879" t="s">
        <v>8364</v>
      </c>
      <c r="S3879" s="10">
        <f t="shared" si="184"/>
        <v>42712.67768518519</v>
      </c>
      <c r="T3879" s="12">
        <f t="shared" si="184"/>
        <v>42682.67768518519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19">
        <f t="shared" si="182"/>
        <v>5.5555555555555556E-4</v>
      </c>
      <c r="P3880">
        <f t="shared" si="183"/>
        <v>10</v>
      </c>
      <c r="Q3880" t="s">
        <v>8322</v>
      </c>
      <c r="R3880" t="s">
        <v>8364</v>
      </c>
      <c r="S3880" s="10">
        <f t="shared" si="184"/>
        <v>42185.165972222225</v>
      </c>
      <c r="T3880" s="12">
        <f t="shared" si="184"/>
        <v>42154.818819444445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19">
        <f t="shared" si="182"/>
        <v>0</v>
      </c>
      <c r="P3881" t="e">
        <f t="shared" si="183"/>
        <v>#DIV/0!</v>
      </c>
      <c r="Q3881" t="s">
        <v>8322</v>
      </c>
      <c r="R3881" t="s">
        <v>8364</v>
      </c>
      <c r="S3881" s="10">
        <f t="shared" si="184"/>
        <v>42029.861064814817</v>
      </c>
      <c r="T3881" s="12">
        <f t="shared" si="184"/>
        <v>41999.861064814817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19">
        <f t="shared" si="182"/>
        <v>0.13066666666666665</v>
      </c>
      <c r="P3882">
        <f t="shared" si="183"/>
        <v>57.647058823529413</v>
      </c>
      <c r="Q3882" t="s">
        <v>8322</v>
      </c>
      <c r="R3882" t="s">
        <v>8364</v>
      </c>
      <c r="S3882" s="10">
        <f t="shared" si="184"/>
        <v>41850.958333333336</v>
      </c>
      <c r="T3882" s="12">
        <f t="shared" si="184"/>
        <v>41815.815046296295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19">
        <f t="shared" si="182"/>
        <v>0.05</v>
      </c>
      <c r="P3883">
        <f t="shared" si="183"/>
        <v>25</v>
      </c>
      <c r="Q3883" t="s">
        <v>8322</v>
      </c>
      <c r="R3883" t="s">
        <v>8364</v>
      </c>
      <c r="S3883" s="10">
        <f t="shared" si="184"/>
        <v>42786.018506944441</v>
      </c>
      <c r="T3883" s="12">
        <f t="shared" si="184"/>
        <v>42756.018506944441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19">
        <f t="shared" si="182"/>
        <v>0</v>
      </c>
      <c r="P3884" t="e">
        <f t="shared" si="183"/>
        <v>#DIV/0!</v>
      </c>
      <c r="Q3884" t="s">
        <v>8322</v>
      </c>
      <c r="R3884" t="s">
        <v>8364</v>
      </c>
      <c r="S3884" s="10">
        <f t="shared" si="184"/>
        <v>42400.960416666669</v>
      </c>
      <c r="T3884" s="12">
        <f t="shared" si="184"/>
        <v>42373.983449074076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19">
        <f t="shared" si="182"/>
        <v>0</v>
      </c>
      <c r="P3885" t="e">
        <f t="shared" si="183"/>
        <v>#DIV/0!</v>
      </c>
      <c r="Q3885" t="s">
        <v>8322</v>
      </c>
      <c r="R3885" t="s">
        <v>8364</v>
      </c>
      <c r="S3885" s="10">
        <f t="shared" si="184"/>
        <v>41884.602650462963</v>
      </c>
      <c r="T3885" s="12">
        <f t="shared" si="184"/>
        <v>41854.602650462963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19">
        <f t="shared" si="182"/>
        <v>0</v>
      </c>
      <c r="P3886" t="e">
        <f t="shared" si="183"/>
        <v>#DIV/0!</v>
      </c>
      <c r="Q3886" t="s">
        <v>8322</v>
      </c>
      <c r="R3886" t="s">
        <v>8364</v>
      </c>
      <c r="S3886" s="10">
        <f t="shared" si="184"/>
        <v>42090.749907407408</v>
      </c>
      <c r="T3886" s="12">
        <f t="shared" si="184"/>
        <v>42065.791574074072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19">
        <f t="shared" si="182"/>
        <v>0</v>
      </c>
      <c r="P3887" t="e">
        <f t="shared" si="183"/>
        <v>#DIV/0!</v>
      </c>
      <c r="Q3887" t="s">
        <v>8322</v>
      </c>
      <c r="R3887" t="s">
        <v>8364</v>
      </c>
      <c r="S3887" s="10">
        <f t="shared" si="184"/>
        <v>42499.951284722221</v>
      </c>
      <c r="T3887" s="12">
        <f t="shared" si="184"/>
        <v>42469.951284722221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19">
        <f t="shared" si="182"/>
        <v>0</v>
      </c>
      <c r="P3888" t="e">
        <f t="shared" si="183"/>
        <v>#DIV/0!</v>
      </c>
      <c r="Q3888" t="s">
        <v>8322</v>
      </c>
      <c r="R3888" t="s">
        <v>8364</v>
      </c>
      <c r="S3888" s="10">
        <f t="shared" si="184"/>
        <v>41984.228032407409</v>
      </c>
      <c r="T3888" s="12">
        <f t="shared" si="184"/>
        <v>41954.228032407409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19">
        <f t="shared" si="182"/>
        <v>1.7500000000000002E-2</v>
      </c>
      <c r="P3889">
        <f t="shared" si="183"/>
        <v>17.5</v>
      </c>
      <c r="Q3889" t="s">
        <v>8322</v>
      </c>
      <c r="R3889" t="s">
        <v>8364</v>
      </c>
      <c r="S3889" s="10">
        <f t="shared" si="184"/>
        <v>42125.916666666672</v>
      </c>
      <c r="T3889" s="12">
        <f t="shared" si="184"/>
        <v>42079.857974537037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19">
        <f t="shared" si="182"/>
        <v>0.27100000000000002</v>
      </c>
      <c r="P3890">
        <f t="shared" si="183"/>
        <v>38.714285714285715</v>
      </c>
      <c r="Q3890" t="s">
        <v>8322</v>
      </c>
      <c r="R3890" t="s">
        <v>8323</v>
      </c>
      <c r="S3890" s="10">
        <f t="shared" si="184"/>
        <v>42792.545810185184</v>
      </c>
      <c r="T3890" s="12">
        <f t="shared" si="184"/>
        <v>42762.545810185184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19">
        <f t="shared" si="182"/>
        <v>1.4749999999999999E-2</v>
      </c>
      <c r="P3891">
        <f t="shared" si="183"/>
        <v>13.111111111111111</v>
      </c>
      <c r="Q3891" t="s">
        <v>8322</v>
      </c>
      <c r="R3891" t="s">
        <v>8323</v>
      </c>
      <c r="S3891" s="10">
        <f t="shared" si="184"/>
        <v>42008.976388888885</v>
      </c>
      <c r="T3891" s="12">
        <f t="shared" si="184"/>
        <v>41977.004976851851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9">
        <f t="shared" si="182"/>
        <v>0.16826666666666668</v>
      </c>
      <c r="P3892">
        <f t="shared" si="183"/>
        <v>315.5</v>
      </c>
      <c r="Q3892" t="s">
        <v>8322</v>
      </c>
      <c r="R3892" t="s">
        <v>8323</v>
      </c>
      <c r="S3892" s="10">
        <f t="shared" si="184"/>
        <v>42231.758611111116</v>
      </c>
      <c r="T3892" s="12">
        <f t="shared" si="184"/>
        <v>42171.758611111116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19">
        <f t="shared" si="182"/>
        <v>0.32500000000000001</v>
      </c>
      <c r="P3893">
        <f t="shared" si="183"/>
        <v>37.142857142857146</v>
      </c>
      <c r="Q3893" t="s">
        <v>8322</v>
      </c>
      <c r="R3893" t="s">
        <v>8323</v>
      </c>
      <c r="S3893" s="10">
        <f t="shared" si="184"/>
        <v>42086.207638888889</v>
      </c>
      <c r="T3893" s="12">
        <f t="shared" si="184"/>
        <v>42056.1324537037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9">
        <f t="shared" si="182"/>
        <v>0</v>
      </c>
      <c r="P3894" t="e">
        <f t="shared" si="183"/>
        <v>#DIV/0!</v>
      </c>
      <c r="Q3894" t="s">
        <v>8322</v>
      </c>
      <c r="R3894" t="s">
        <v>8323</v>
      </c>
      <c r="S3894" s="10">
        <f t="shared" si="184"/>
        <v>41875.291666666664</v>
      </c>
      <c r="T3894" s="12">
        <f t="shared" si="184"/>
        <v>41867.652280092596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9">
        <f t="shared" si="182"/>
        <v>0.2155</v>
      </c>
      <c r="P3895">
        <f t="shared" si="183"/>
        <v>128.27380952380952</v>
      </c>
      <c r="Q3895" t="s">
        <v>8322</v>
      </c>
      <c r="R3895" t="s">
        <v>8323</v>
      </c>
      <c r="S3895" s="10">
        <f t="shared" si="184"/>
        <v>41821.25</v>
      </c>
      <c r="T3895" s="12">
        <f t="shared" si="184"/>
        <v>41779.657870370371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19">
        <f t="shared" si="182"/>
        <v>3.4666666666666665E-2</v>
      </c>
      <c r="P3896">
        <f t="shared" si="183"/>
        <v>47.272727272727273</v>
      </c>
      <c r="Q3896" t="s">
        <v>8322</v>
      </c>
      <c r="R3896" t="s">
        <v>8323</v>
      </c>
      <c r="S3896" s="10">
        <f t="shared" si="184"/>
        <v>42710.207638888889</v>
      </c>
      <c r="T3896" s="12">
        <f t="shared" si="184"/>
        <v>42679.958472222221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19">
        <f t="shared" si="182"/>
        <v>0.05</v>
      </c>
      <c r="P3897">
        <f t="shared" si="183"/>
        <v>50</v>
      </c>
      <c r="Q3897" t="s">
        <v>8322</v>
      </c>
      <c r="R3897" t="s">
        <v>8323</v>
      </c>
      <c r="S3897" s="10">
        <f t="shared" si="184"/>
        <v>42063.250208333338</v>
      </c>
      <c r="T3897" s="12">
        <f t="shared" si="184"/>
        <v>42032.250208333338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19">
        <f t="shared" si="182"/>
        <v>0.10625</v>
      </c>
      <c r="P3898">
        <f t="shared" si="183"/>
        <v>42.5</v>
      </c>
      <c r="Q3898" t="s">
        <v>8322</v>
      </c>
      <c r="R3898" t="s">
        <v>8323</v>
      </c>
      <c r="S3898" s="10">
        <f t="shared" si="184"/>
        <v>41807.191875000004</v>
      </c>
      <c r="T3898" s="12">
        <f t="shared" si="184"/>
        <v>41793.191875000004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9">
        <f t="shared" si="182"/>
        <v>0.17599999999999999</v>
      </c>
      <c r="P3899">
        <f t="shared" si="183"/>
        <v>44</v>
      </c>
      <c r="Q3899" t="s">
        <v>8322</v>
      </c>
      <c r="R3899" t="s">
        <v>8323</v>
      </c>
      <c r="S3899" s="10">
        <f t="shared" si="184"/>
        <v>42012.87364583333</v>
      </c>
      <c r="T3899" s="12">
        <f t="shared" si="184"/>
        <v>41982.87364583333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19">
        <f t="shared" si="182"/>
        <v>0.3256</v>
      </c>
      <c r="P3900">
        <f t="shared" si="183"/>
        <v>50.875</v>
      </c>
      <c r="Q3900" t="s">
        <v>8322</v>
      </c>
      <c r="R3900" t="s">
        <v>8323</v>
      </c>
      <c r="S3900" s="10">
        <f t="shared" si="184"/>
        <v>42233.666666666672</v>
      </c>
      <c r="T3900" s="12">
        <f t="shared" si="184"/>
        <v>42193.482291666667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19">
        <f t="shared" si="182"/>
        <v>1.2500000000000001E-2</v>
      </c>
      <c r="P3901">
        <f t="shared" si="183"/>
        <v>62.5</v>
      </c>
      <c r="Q3901" t="s">
        <v>8322</v>
      </c>
      <c r="R3901" t="s">
        <v>8323</v>
      </c>
      <c r="S3901" s="10">
        <f t="shared" si="184"/>
        <v>41863.775011574071</v>
      </c>
      <c r="T3901" s="12">
        <f t="shared" si="184"/>
        <v>41843.775011574071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19">
        <f t="shared" si="182"/>
        <v>5.3999999999999999E-2</v>
      </c>
      <c r="P3902">
        <f t="shared" si="183"/>
        <v>27</v>
      </c>
      <c r="Q3902" t="s">
        <v>8322</v>
      </c>
      <c r="R3902" t="s">
        <v>8323</v>
      </c>
      <c r="S3902" s="10">
        <f t="shared" si="184"/>
        <v>42166.092488425929</v>
      </c>
      <c r="T3902" s="12">
        <f t="shared" si="184"/>
        <v>42136.092488425929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19">
        <f t="shared" si="182"/>
        <v>8.3333333333333332E-3</v>
      </c>
      <c r="P3903">
        <f t="shared" si="183"/>
        <v>25</v>
      </c>
      <c r="Q3903" t="s">
        <v>8322</v>
      </c>
      <c r="R3903" t="s">
        <v>8323</v>
      </c>
      <c r="S3903" s="10">
        <f t="shared" si="184"/>
        <v>42357.826377314821</v>
      </c>
      <c r="T3903" s="12">
        <f t="shared" si="184"/>
        <v>42317.826377314821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19">
        <f t="shared" si="182"/>
        <v>0.48833333333333334</v>
      </c>
      <c r="P3904">
        <f t="shared" si="183"/>
        <v>47.258064516129032</v>
      </c>
      <c r="Q3904" t="s">
        <v>8322</v>
      </c>
      <c r="R3904" t="s">
        <v>8323</v>
      </c>
      <c r="S3904" s="10">
        <f t="shared" si="184"/>
        <v>42688.509745370371</v>
      </c>
      <c r="T3904" s="12">
        <f t="shared" si="184"/>
        <v>42663.468078703707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9">
        <f t="shared" si="182"/>
        <v>0</v>
      </c>
      <c r="P3905" t="e">
        <f t="shared" si="183"/>
        <v>#DIV/0!</v>
      </c>
      <c r="Q3905" t="s">
        <v>8322</v>
      </c>
      <c r="R3905" t="s">
        <v>8323</v>
      </c>
      <c r="S3905" s="10">
        <f t="shared" si="184"/>
        <v>42230.818055555559</v>
      </c>
      <c r="T3905" s="12">
        <f t="shared" si="184"/>
        <v>42186.01116898148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19">
        <f t="shared" si="182"/>
        <v>2.9999999999999997E-4</v>
      </c>
      <c r="P3906">
        <f t="shared" si="183"/>
        <v>1.5</v>
      </c>
      <c r="Q3906" t="s">
        <v>8322</v>
      </c>
      <c r="R3906" t="s">
        <v>8323</v>
      </c>
      <c r="S3906" s="10">
        <f t="shared" si="184"/>
        <v>42109.211111111115</v>
      </c>
      <c r="T3906" s="12">
        <f t="shared" si="184"/>
        <v>42095.229166666672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9">
        <f t="shared" ref="O3907:O3970" si="185">E3907/D3907</f>
        <v>0.11533333333333333</v>
      </c>
      <c r="P3907">
        <f t="shared" ref="P3907:P3970" si="186">E3907/L3907</f>
        <v>24.714285714285715</v>
      </c>
      <c r="Q3907" t="s">
        <v>8322</v>
      </c>
      <c r="R3907" t="s">
        <v>8323</v>
      </c>
      <c r="S3907" s="10">
        <f t="shared" ref="S3907:T3970" si="187">(((I3907/60)/60)/24)+DATE(1970,1,1)</f>
        <v>42166.958333333328</v>
      </c>
      <c r="T3907" s="12">
        <f t="shared" si="187"/>
        <v>42124.623877314814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19">
        <f t="shared" si="185"/>
        <v>0.67333333333333334</v>
      </c>
      <c r="P3908">
        <f t="shared" si="186"/>
        <v>63.125</v>
      </c>
      <c r="Q3908" t="s">
        <v>8322</v>
      </c>
      <c r="R3908" t="s">
        <v>8323</v>
      </c>
      <c r="S3908" s="10">
        <f t="shared" si="187"/>
        <v>42181.559027777781</v>
      </c>
      <c r="T3908" s="12">
        <f t="shared" si="187"/>
        <v>42143.917743055557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9">
        <f t="shared" si="185"/>
        <v>0.153</v>
      </c>
      <c r="P3909">
        <f t="shared" si="186"/>
        <v>38.25</v>
      </c>
      <c r="Q3909" t="s">
        <v>8322</v>
      </c>
      <c r="R3909" t="s">
        <v>8323</v>
      </c>
      <c r="S3909" s="10">
        <f t="shared" si="187"/>
        <v>41938.838888888888</v>
      </c>
      <c r="T3909" s="12">
        <f t="shared" si="187"/>
        <v>41906.819513888891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19">
        <f t="shared" si="185"/>
        <v>8.666666666666667E-2</v>
      </c>
      <c r="P3910">
        <f t="shared" si="186"/>
        <v>16.25</v>
      </c>
      <c r="Q3910" t="s">
        <v>8322</v>
      </c>
      <c r="R3910" t="s">
        <v>8323</v>
      </c>
      <c r="S3910" s="10">
        <f t="shared" si="187"/>
        <v>41849.135370370372</v>
      </c>
      <c r="T3910" s="12">
        <f t="shared" si="187"/>
        <v>41834.135370370372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19">
        <f t="shared" si="185"/>
        <v>2.2499999999999998E-3</v>
      </c>
      <c r="P3911">
        <f t="shared" si="186"/>
        <v>33.75</v>
      </c>
      <c r="Q3911" t="s">
        <v>8322</v>
      </c>
      <c r="R3911" t="s">
        <v>8323</v>
      </c>
      <c r="S3911" s="10">
        <f t="shared" si="187"/>
        <v>41893.359282407408</v>
      </c>
      <c r="T3911" s="12">
        <f t="shared" si="187"/>
        <v>41863.359282407408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19">
        <f t="shared" si="185"/>
        <v>3.0833333333333334E-2</v>
      </c>
      <c r="P3912">
        <f t="shared" si="186"/>
        <v>61.666666666666664</v>
      </c>
      <c r="Q3912" t="s">
        <v>8322</v>
      </c>
      <c r="R3912" t="s">
        <v>8323</v>
      </c>
      <c r="S3912" s="10">
        <f t="shared" si="187"/>
        <v>42254.756909722222</v>
      </c>
      <c r="T3912" s="12">
        <f t="shared" si="187"/>
        <v>42224.756909722222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19">
        <f t="shared" si="185"/>
        <v>0.37412499999999999</v>
      </c>
      <c r="P3913">
        <f t="shared" si="186"/>
        <v>83.138888888888886</v>
      </c>
      <c r="Q3913" t="s">
        <v>8322</v>
      </c>
      <c r="R3913" t="s">
        <v>8323</v>
      </c>
      <c r="S3913" s="10">
        <f t="shared" si="187"/>
        <v>41969.853900462964</v>
      </c>
      <c r="T3913" s="12">
        <f t="shared" si="187"/>
        <v>41939.8122337963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19">
        <f t="shared" si="185"/>
        <v>6.666666666666667E-5</v>
      </c>
      <c r="P3914">
        <f t="shared" si="186"/>
        <v>1</v>
      </c>
      <c r="Q3914" t="s">
        <v>8322</v>
      </c>
      <c r="R3914" t="s">
        <v>8323</v>
      </c>
      <c r="S3914" s="10">
        <f t="shared" si="187"/>
        <v>42119.190972222219</v>
      </c>
      <c r="T3914" s="12">
        <f t="shared" si="187"/>
        <v>42059.270023148143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19">
        <f t="shared" si="185"/>
        <v>0.1</v>
      </c>
      <c r="P3915">
        <f t="shared" si="186"/>
        <v>142.85714285714286</v>
      </c>
      <c r="Q3915" t="s">
        <v>8322</v>
      </c>
      <c r="R3915" t="s">
        <v>8323</v>
      </c>
      <c r="S3915" s="10">
        <f t="shared" si="187"/>
        <v>42338.252881944441</v>
      </c>
      <c r="T3915" s="12">
        <f t="shared" si="187"/>
        <v>42308.211215277777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19">
        <f t="shared" si="185"/>
        <v>0.36359999999999998</v>
      </c>
      <c r="P3916">
        <f t="shared" si="186"/>
        <v>33.666666666666664</v>
      </c>
      <c r="Q3916" t="s">
        <v>8322</v>
      </c>
      <c r="R3916" t="s">
        <v>8323</v>
      </c>
      <c r="S3916" s="10">
        <f t="shared" si="187"/>
        <v>42134.957638888889</v>
      </c>
      <c r="T3916" s="12">
        <f t="shared" si="187"/>
        <v>42114.818935185183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19">
        <f t="shared" si="185"/>
        <v>3.3333333333333335E-3</v>
      </c>
      <c r="P3917">
        <f t="shared" si="186"/>
        <v>5</v>
      </c>
      <c r="Q3917" t="s">
        <v>8322</v>
      </c>
      <c r="R3917" t="s">
        <v>8323</v>
      </c>
      <c r="S3917" s="10">
        <f t="shared" si="187"/>
        <v>42522.98505787037</v>
      </c>
      <c r="T3917" s="12">
        <f t="shared" si="187"/>
        <v>42492.98505787037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9">
        <f t="shared" si="185"/>
        <v>0</v>
      </c>
      <c r="P3918" t="e">
        <f t="shared" si="186"/>
        <v>#DIV/0!</v>
      </c>
      <c r="Q3918" t="s">
        <v>8322</v>
      </c>
      <c r="R3918" t="s">
        <v>8323</v>
      </c>
      <c r="S3918" s="10">
        <f t="shared" si="187"/>
        <v>42524.471666666665</v>
      </c>
      <c r="T3918" s="12">
        <f t="shared" si="187"/>
        <v>42494.471666666665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19">
        <f t="shared" si="185"/>
        <v>2.8571428571428571E-3</v>
      </c>
      <c r="P3919">
        <f t="shared" si="186"/>
        <v>10</v>
      </c>
      <c r="Q3919" t="s">
        <v>8322</v>
      </c>
      <c r="R3919" t="s">
        <v>8323</v>
      </c>
      <c r="S3919" s="10">
        <f t="shared" si="187"/>
        <v>41893.527326388888</v>
      </c>
      <c r="T3919" s="12">
        <f t="shared" si="187"/>
        <v>41863.527326388888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19">
        <f t="shared" si="185"/>
        <v>2E-3</v>
      </c>
      <c r="P3920">
        <f t="shared" si="186"/>
        <v>40</v>
      </c>
      <c r="Q3920" t="s">
        <v>8322</v>
      </c>
      <c r="R3920" t="s">
        <v>8323</v>
      </c>
      <c r="S3920" s="10">
        <f t="shared" si="187"/>
        <v>41855.666666666664</v>
      </c>
      <c r="T3920" s="12">
        <f t="shared" si="187"/>
        <v>41843.664618055554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19">
        <f t="shared" si="185"/>
        <v>1.7999999999999999E-2</v>
      </c>
      <c r="P3921">
        <f t="shared" si="186"/>
        <v>30</v>
      </c>
      <c r="Q3921" t="s">
        <v>8322</v>
      </c>
      <c r="R3921" t="s">
        <v>8323</v>
      </c>
      <c r="S3921" s="10">
        <f t="shared" si="187"/>
        <v>42387</v>
      </c>
      <c r="T3921" s="12">
        <f t="shared" si="187"/>
        <v>42358.684872685189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19">
        <f t="shared" si="185"/>
        <v>5.3999999999999999E-2</v>
      </c>
      <c r="P3922">
        <f t="shared" si="186"/>
        <v>45</v>
      </c>
      <c r="Q3922" t="s">
        <v>8322</v>
      </c>
      <c r="R3922" t="s">
        <v>8323</v>
      </c>
      <c r="S3922" s="10">
        <f t="shared" si="187"/>
        <v>42687.428935185191</v>
      </c>
      <c r="T3922" s="12">
        <f t="shared" si="187"/>
        <v>42657.38726851852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9">
        <f t="shared" si="185"/>
        <v>0</v>
      </c>
      <c r="P3923" t="e">
        <f t="shared" si="186"/>
        <v>#DIV/0!</v>
      </c>
      <c r="Q3923" t="s">
        <v>8322</v>
      </c>
      <c r="R3923" t="s">
        <v>8323</v>
      </c>
      <c r="S3923" s="10">
        <f t="shared" si="187"/>
        <v>41938.75</v>
      </c>
      <c r="T3923" s="12">
        <f t="shared" si="187"/>
        <v>41926.542303240742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19">
        <f t="shared" si="185"/>
        <v>8.1333333333333327E-2</v>
      </c>
      <c r="P3924">
        <f t="shared" si="186"/>
        <v>10.166666666666666</v>
      </c>
      <c r="Q3924" t="s">
        <v>8322</v>
      </c>
      <c r="R3924" t="s">
        <v>8323</v>
      </c>
      <c r="S3924" s="10">
        <f t="shared" si="187"/>
        <v>42065.958333333328</v>
      </c>
      <c r="T3924" s="12">
        <f t="shared" si="187"/>
        <v>42020.768634259264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9">
        <f t="shared" si="185"/>
        <v>0.12034782608695652</v>
      </c>
      <c r="P3925">
        <f t="shared" si="186"/>
        <v>81.411764705882348</v>
      </c>
      <c r="Q3925" t="s">
        <v>8322</v>
      </c>
      <c r="R3925" t="s">
        <v>8323</v>
      </c>
      <c r="S3925" s="10">
        <f t="shared" si="187"/>
        <v>42103.979988425926</v>
      </c>
      <c r="T3925" s="12">
        <f t="shared" si="187"/>
        <v>42075.979988425926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9">
        <f t="shared" si="185"/>
        <v>0.15266666666666667</v>
      </c>
      <c r="P3926">
        <f t="shared" si="186"/>
        <v>57.25</v>
      </c>
      <c r="Q3926" t="s">
        <v>8322</v>
      </c>
      <c r="R3926" t="s">
        <v>8323</v>
      </c>
      <c r="S3926" s="10">
        <f t="shared" si="187"/>
        <v>41816.959745370368</v>
      </c>
      <c r="T3926" s="12">
        <f t="shared" si="187"/>
        <v>41786.959745370368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19">
        <f t="shared" si="185"/>
        <v>0.1</v>
      </c>
      <c r="P3927">
        <f t="shared" si="186"/>
        <v>5</v>
      </c>
      <c r="Q3927" t="s">
        <v>8322</v>
      </c>
      <c r="R3927" t="s">
        <v>8323</v>
      </c>
      <c r="S3927" s="10">
        <f t="shared" si="187"/>
        <v>41850.870821759258</v>
      </c>
      <c r="T3927" s="12">
        <f t="shared" si="187"/>
        <v>41820.870821759258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19">
        <f t="shared" si="185"/>
        <v>3.0000000000000001E-3</v>
      </c>
      <c r="P3928">
        <f t="shared" si="186"/>
        <v>15</v>
      </c>
      <c r="Q3928" t="s">
        <v>8322</v>
      </c>
      <c r="R3928" t="s">
        <v>8323</v>
      </c>
      <c r="S3928" s="10">
        <f t="shared" si="187"/>
        <v>42000.085046296299</v>
      </c>
      <c r="T3928" s="12">
        <f t="shared" si="187"/>
        <v>41970.085046296299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19">
        <f t="shared" si="185"/>
        <v>0.01</v>
      </c>
      <c r="P3929">
        <f t="shared" si="186"/>
        <v>12.5</v>
      </c>
      <c r="Q3929" t="s">
        <v>8322</v>
      </c>
      <c r="R3929" t="s">
        <v>8323</v>
      </c>
      <c r="S3929" s="10">
        <f t="shared" si="187"/>
        <v>41860.267407407409</v>
      </c>
      <c r="T3929" s="12">
        <f t="shared" si="187"/>
        <v>41830.267407407409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9">
        <f t="shared" si="185"/>
        <v>0.13020000000000001</v>
      </c>
      <c r="P3930">
        <f t="shared" si="186"/>
        <v>93</v>
      </c>
      <c r="Q3930" t="s">
        <v>8322</v>
      </c>
      <c r="R3930" t="s">
        <v>8323</v>
      </c>
      <c r="S3930" s="10">
        <f t="shared" si="187"/>
        <v>42293.207638888889</v>
      </c>
      <c r="T3930" s="12">
        <f t="shared" si="187"/>
        <v>42265.683182870373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19">
        <f t="shared" si="185"/>
        <v>2.265E-2</v>
      </c>
      <c r="P3931">
        <f t="shared" si="186"/>
        <v>32.357142857142854</v>
      </c>
      <c r="Q3931" t="s">
        <v>8322</v>
      </c>
      <c r="R3931" t="s">
        <v>8323</v>
      </c>
      <c r="S3931" s="10">
        <f t="shared" si="187"/>
        <v>42631.827141203699</v>
      </c>
      <c r="T3931" s="12">
        <f t="shared" si="187"/>
        <v>42601.827141203699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9">
        <f t="shared" si="185"/>
        <v>0</v>
      </c>
      <c r="P3932" t="e">
        <f t="shared" si="186"/>
        <v>#DIV/0!</v>
      </c>
      <c r="Q3932" t="s">
        <v>8322</v>
      </c>
      <c r="R3932" t="s">
        <v>8323</v>
      </c>
      <c r="S3932" s="10">
        <f t="shared" si="187"/>
        <v>42461.25</v>
      </c>
      <c r="T3932" s="12">
        <f t="shared" si="187"/>
        <v>42433.338749999995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9">
        <f t="shared" si="185"/>
        <v>0</v>
      </c>
      <c r="P3933" t="e">
        <f t="shared" si="186"/>
        <v>#DIV/0!</v>
      </c>
      <c r="Q3933" t="s">
        <v>8322</v>
      </c>
      <c r="R3933" t="s">
        <v>8323</v>
      </c>
      <c r="S3933" s="10">
        <f t="shared" si="187"/>
        <v>42253.151701388888</v>
      </c>
      <c r="T3933" s="12">
        <f t="shared" si="187"/>
        <v>42228.151701388888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19">
        <f t="shared" si="185"/>
        <v>8.3333333333333331E-5</v>
      </c>
      <c r="P3934">
        <f t="shared" si="186"/>
        <v>1</v>
      </c>
      <c r="Q3934" t="s">
        <v>8322</v>
      </c>
      <c r="R3934" t="s">
        <v>8323</v>
      </c>
      <c r="S3934" s="10">
        <f t="shared" si="187"/>
        <v>42445.126898148148</v>
      </c>
      <c r="T3934" s="12">
        <f t="shared" si="187"/>
        <v>42415.168564814812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9">
        <f t="shared" si="185"/>
        <v>0.15742857142857142</v>
      </c>
      <c r="P3935">
        <f t="shared" si="186"/>
        <v>91.833333333333329</v>
      </c>
      <c r="Q3935" t="s">
        <v>8322</v>
      </c>
      <c r="R3935" t="s">
        <v>8323</v>
      </c>
      <c r="S3935" s="10">
        <f t="shared" si="187"/>
        <v>42568.029861111107</v>
      </c>
      <c r="T3935" s="12">
        <f t="shared" si="187"/>
        <v>42538.968310185184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9">
        <f t="shared" si="185"/>
        <v>0.11</v>
      </c>
      <c r="P3936">
        <f t="shared" si="186"/>
        <v>45.833333333333336</v>
      </c>
      <c r="Q3936" t="s">
        <v>8322</v>
      </c>
      <c r="R3936" t="s">
        <v>8323</v>
      </c>
      <c r="S3936" s="10">
        <f t="shared" si="187"/>
        <v>42278.541666666672</v>
      </c>
      <c r="T3936" s="12">
        <f t="shared" si="187"/>
        <v>42233.671747685185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19">
        <f t="shared" si="185"/>
        <v>0.43833333333333335</v>
      </c>
      <c r="P3937">
        <f t="shared" si="186"/>
        <v>57.173913043478258</v>
      </c>
      <c r="Q3937" t="s">
        <v>8322</v>
      </c>
      <c r="R3937" t="s">
        <v>8323</v>
      </c>
      <c r="S3937" s="10">
        <f t="shared" si="187"/>
        <v>42281.656782407401</v>
      </c>
      <c r="T3937" s="12">
        <f t="shared" si="187"/>
        <v>42221.656782407401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9">
        <f t="shared" si="185"/>
        <v>0</v>
      </c>
      <c r="P3938" t="e">
        <f t="shared" si="186"/>
        <v>#DIV/0!</v>
      </c>
      <c r="Q3938" t="s">
        <v>8322</v>
      </c>
      <c r="R3938" t="s">
        <v>8323</v>
      </c>
      <c r="S3938" s="10">
        <f t="shared" si="187"/>
        <v>42705.304629629631</v>
      </c>
      <c r="T3938" s="12">
        <f t="shared" si="187"/>
        <v>42675.262962962966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19">
        <f t="shared" si="185"/>
        <v>0.86135181975736563</v>
      </c>
      <c r="P3939">
        <f t="shared" si="186"/>
        <v>248.5</v>
      </c>
      <c r="Q3939" t="s">
        <v>8322</v>
      </c>
      <c r="R3939" t="s">
        <v>8323</v>
      </c>
      <c r="S3939" s="10">
        <f t="shared" si="187"/>
        <v>42562.631481481483</v>
      </c>
      <c r="T3939" s="12">
        <f t="shared" si="187"/>
        <v>42534.631481481483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9">
        <f t="shared" si="185"/>
        <v>0.12196620583717357</v>
      </c>
      <c r="P3940">
        <f t="shared" si="186"/>
        <v>79.400000000000006</v>
      </c>
      <c r="Q3940" t="s">
        <v>8322</v>
      </c>
      <c r="R3940" t="s">
        <v>8323</v>
      </c>
      <c r="S3940" s="10">
        <f t="shared" si="187"/>
        <v>42182.905717592599</v>
      </c>
      <c r="T3940" s="12">
        <f t="shared" si="187"/>
        <v>42151.905717592599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19">
        <f t="shared" si="185"/>
        <v>1E-3</v>
      </c>
      <c r="P3941">
        <f t="shared" si="186"/>
        <v>5</v>
      </c>
      <c r="Q3941" t="s">
        <v>8322</v>
      </c>
      <c r="R3941" t="s">
        <v>8323</v>
      </c>
      <c r="S3941" s="10">
        <f t="shared" si="187"/>
        <v>41919.1875</v>
      </c>
      <c r="T3941" s="12">
        <f t="shared" si="187"/>
        <v>41915.400219907409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19">
        <f t="shared" si="185"/>
        <v>2.2000000000000001E-3</v>
      </c>
      <c r="P3942">
        <f t="shared" si="186"/>
        <v>5.5</v>
      </c>
      <c r="Q3942" t="s">
        <v>8322</v>
      </c>
      <c r="R3942" t="s">
        <v>8323</v>
      </c>
      <c r="S3942" s="10">
        <f t="shared" si="187"/>
        <v>42006.492488425924</v>
      </c>
      <c r="T3942" s="12">
        <f t="shared" si="187"/>
        <v>41961.492488425924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19">
        <f t="shared" si="185"/>
        <v>9.0909090909090905E-3</v>
      </c>
      <c r="P3943">
        <f t="shared" si="186"/>
        <v>25</v>
      </c>
      <c r="Q3943" t="s">
        <v>8322</v>
      </c>
      <c r="R3943" t="s">
        <v>8323</v>
      </c>
      <c r="S3943" s="10">
        <f t="shared" si="187"/>
        <v>41968.041666666672</v>
      </c>
      <c r="T3943" s="12">
        <f t="shared" si="187"/>
        <v>41940.587233796294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9">
        <f t="shared" si="185"/>
        <v>0</v>
      </c>
      <c r="P3944" t="e">
        <f t="shared" si="186"/>
        <v>#DIV/0!</v>
      </c>
      <c r="Q3944" t="s">
        <v>8322</v>
      </c>
      <c r="R3944" t="s">
        <v>8323</v>
      </c>
      <c r="S3944" s="10">
        <f t="shared" si="187"/>
        <v>42171.904097222221</v>
      </c>
      <c r="T3944" s="12">
        <f t="shared" si="187"/>
        <v>42111.904097222221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19">
        <f t="shared" si="185"/>
        <v>0.35639999999999999</v>
      </c>
      <c r="P3945">
        <f t="shared" si="186"/>
        <v>137.07692307692307</v>
      </c>
      <c r="Q3945" t="s">
        <v>8322</v>
      </c>
      <c r="R3945" t="s">
        <v>8323</v>
      </c>
      <c r="S3945" s="10">
        <f t="shared" si="187"/>
        <v>42310.701388888891</v>
      </c>
      <c r="T3945" s="12">
        <f t="shared" si="187"/>
        <v>42279.778564814813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9">
        <f t="shared" si="185"/>
        <v>0</v>
      </c>
      <c r="P3946" t="e">
        <f t="shared" si="186"/>
        <v>#DIV/0!</v>
      </c>
      <c r="Q3946" t="s">
        <v>8322</v>
      </c>
      <c r="R3946" t="s">
        <v>8323</v>
      </c>
      <c r="S3946" s="10">
        <f t="shared" si="187"/>
        <v>42243.662905092591</v>
      </c>
      <c r="T3946" s="12">
        <f t="shared" si="187"/>
        <v>42213.662905092591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19">
        <f t="shared" si="185"/>
        <v>2.5000000000000001E-3</v>
      </c>
      <c r="P3947">
        <f t="shared" si="186"/>
        <v>5</v>
      </c>
      <c r="Q3947" t="s">
        <v>8322</v>
      </c>
      <c r="R3947" t="s">
        <v>8323</v>
      </c>
      <c r="S3947" s="10">
        <f t="shared" si="187"/>
        <v>42139.801712962959</v>
      </c>
      <c r="T3947" s="12">
        <f t="shared" si="187"/>
        <v>42109.801712962959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19">
        <f t="shared" si="185"/>
        <v>3.2500000000000001E-2</v>
      </c>
      <c r="P3948">
        <f t="shared" si="186"/>
        <v>39</v>
      </c>
      <c r="Q3948" t="s">
        <v>8322</v>
      </c>
      <c r="R3948" t="s">
        <v>8323</v>
      </c>
      <c r="S3948" s="10">
        <f t="shared" si="187"/>
        <v>42063.333333333328</v>
      </c>
      <c r="T3948" s="12">
        <f t="shared" si="187"/>
        <v>42031.833587962959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19">
        <f t="shared" si="185"/>
        <v>3.3666666666666664E-2</v>
      </c>
      <c r="P3949">
        <f t="shared" si="186"/>
        <v>50.5</v>
      </c>
      <c r="Q3949" t="s">
        <v>8322</v>
      </c>
      <c r="R3949" t="s">
        <v>8323</v>
      </c>
      <c r="S3949" s="10">
        <f t="shared" si="187"/>
        <v>42645.142870370371</v>
      </c>
      <c r="T3949" s="12">
        <f t="shared" si="187"/>
        <v>42615.142870370371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9">
        <f t="shared" si="185"/>
        <v>0</v>
      </c>
      <c r="P3950" t="e">
        <f t="shared" si="186"/>
        <v>#DIV/0!</v>
      </c>
      <c r="Q3950" t="s">
        <v>8322</v>
      </c>
      <c r="R3950" t="s">
        <v>8323</v>
      </c>
      <c r="S3950" s="10">
        <f t="shared" si="187"/>
        <v>41889.325497685182</v>
      </c>
      <c r="T3950" s="12">
        <f t="shared" si="187"/>
        <v>41829.325497685182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9">
        <f t="shared" si="185"/>
        <v>0.15770000000000001</v>
      </c>
      <c r="P3951">
        <f t="shared" si="186"/>
        <v>49.28125</v>
      </c>
      <c r="Q3951" t="s">
        <v>8322</v>
      </c>
      <c r="R3951" t="s">
        <v>8323</v>
      </c>
      <c r="S3951" s="10">
        <f t="shared" si="187"/>
        <v>42046.120613425926</v>
      </c>
      <c r="T3951" s="12">
        <f t="shared" si="187"/>
        <v>42016.120613425926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19">
        <f t="shared" si="185"/>
        <v>6.2500000000000003E-3</v>
      </c>
      <c r="P3952">
        <f t="shared" si="186"/>
        <v>25</v>
      </c>
      <c r="Q3952" t="s">
        <v>8322</v>
      </c>
      <c r="R3952" t="s">
        <v>8323</v>
      </c>
      <c r="S3952" s="10">
        <f t="shared" si="187"/>
        <v>42468.774305555555</v>
      </c>
      <c r="T3952" s="12">
        <f t="shared" si="187"/>
        <v>42439.702314814815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19">
        <f t="shared" si="185"/>
        <v>5.0000000000000004E-6</v>
      </c>
      <c r="P3953">
        <f t="shared" si="186"/>
        <v>1</v>
      </c>
      <c r="Q3953" t="s">
        <v>8322</v>
      </c>
      <c r="R3953" t="s">
        <v>8323</v>
      </c>
      <c r="S3953" s="10">
        <f t="shared" si="187"/>
        <v>42493.784050925926</v>
      </c>
      <c r="T3953" s="12">
        <f t="shared" si="187"/>
        <v>42433.825717592597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19">
        <f t="shared" si="185"/>
        <v>9.6153846153846159E-4</v>
      </c>
      <c r="P3954">
        <f t="shared" si="186"/>
        <v>25</v>
      </c>
      <c r="Q3954" t="s">
        <v>8322</v>
      </c>
      <c r="R3954" t="s">
        <v>8323</v>
      </c>
      <c r="S3954" s="10">
        <f t="shared" si="187"/>
        <v>42303.790393518517</v>
      </c>
      <c r="T3954" s="12">
        <f t="shared" si="187"/>
        <v>42243.790393518517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19">
        <f t="shared" si="185"/>
        <v>0</v>
      </c>
      <c r="P3955" t="e">
        <f t="shared" si="186"/>
        <v>#DIV/0!</v>
      </c>
      <c r="Q3955" t="s">
        <v>8322</v>
      </c>
      <c r="R3955" t="s">
        <v>8323</v>
      </c>
      <c r="S3955" s="10">
        <f t="shared" si="187"/>
        <v>42580.978472222225</v>
      </c>
      <c r="T3955" s="12">
        <f t="shared" si="187"/>
        <v>42550.048449074078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19">
        <f t="shared" si="185"/>
        <v>0</v>
      </c>
      <c r="P3956" t="e">
        <f t="shared" si="186"/>
        <v>#DIV/0!</v>
      </c>
      <c r="Q3956" t="s">
        <v>8322</v>
      </c>
      <c r="R3956" t="s">
        <v>8323</v>
      </c>
      <c r="S3956" s="10">
        <f t="shared" si="187"/>
        <v>41834.651203703703</v>
      </c>
      <c r="T3956" s="12">
        <f t="shared" si="187"/>
        <v>41774.651203703703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19">
        <f t="shared" si="185"/>
        <v>0.24285714285714285</v>
      </c>
      <c r="P3957">
        <f t="shared" si="186"/>
        <v>53.125</v>
      </c>
      <c r="Q3957" t="s">
        <v>8322</v>
      </c>
      <c r="R3957" t="s">
        <v>8323</v>
      </c>
      <c r="S3957" s="10">
        <f t="shared" si="187"/>
        <v>42336.890520833331</v>
      </c>
      <c r="T3957" s="12">
        <f t="shared" si="187"/>
        <v>42306.848854166667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19">
        <f t="shared" si="185"/>
        <v>0</v>
      </c>
      <c r="P3958" t="e">
        <f t="shared" si="186"/>
        <v>#DIV/0!</v>
      </c>
      <c r="Q3958" t="s">
        <v>8322</v>
      </c>
      <c r="R3958" t="s">
        <v>8323</v>
      </c>
      <c r="S3958" s="10">
        <f t="shared" si="187"/>
        <v>42485.013888888891</v>
      </c>
      <c r="T3958" s="12">
        <f t="shared" si="187"/>
        <v>42457.932025462964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19">
        <f t="shared" si="185"/>
        <v>2.5000000000000001E-4</v>
      </c>
      <c r="P3959">
        <f t="shared" si="186"/>
        <v>7</v>
      </c>
      <c r="Q3959" t="s">
        <v>8322</v>
      </c>
      <c r="R3959" t="s">
        <v>8323</v>
      </c>
      <c r="S3959" s="10">
        <f t="shared" si="187"/>
        <v>42559.976319444439</v>
      </c>
      <c r="T3959" s="12">
        <f t="shared" si="187"/>
        <v>42513.976319444439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19">
        <f t="shared" si="185"/>
        <v>0.32050000000000001</v>
      </c>
      <c r="P3960">
        <f t="shared" si="186"/>
        <v>40.0625</v>
      </c>
      <c r="Q3960" t="s">
        <v>8322</v>
      </c>
      <c r="R3960" t="s">
        <v>8323</v>
      </c>
      <c r="S3960" s="10">
        <f t="shared" si="187"/>
        <v>41853.583333333336</v>
      </c>
      <c r="T3960" s="12">
        <f t="shared" si="187"/>
        <v>41816.950370370374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19">
        <f t="shared" si="185"/>
        <v>0.24333333333333335</v>
      </c>
      <c r="P3961">
        <f t="shared" si="186"/>
        <v>24.333333333333332</v>
      </c>
      <c r="Q3961" t="s">
        <v>8322</v>
      </c>
      <c r="R3961" t="s">
        <v>8323</v>
      </c>
      <c r="S3961" s="10">
        <f t="shared" si="187"/>
        <v>41910.788842592592</v>
      </c>
      <c r="T3961" s="12">
        <f t="shared" si="187"/>
        <v>41880.788842592592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19">
        <f t="shared" si="185"/>
        <v>1.4999999999999999E-2</v>
      </c>
      <c r="P3962">
        <f t="shared" si="186"/>
        <v>11.25</v>
      </c>
      <c r="Q3962" t="s">
        <v>8322</v>
      </c>
      <c r="R3962" t="s">
        <v>8323</v>
      </c>
      <c r="S3962" s="10">
        <f t="shared" si="187"/>
        <v>42372.845555555556</v>
      </c>
      <c r="T3962" s="12">
        <f t="shared" si="187"/>
        <v>42342.845555555556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19">
        <f t="shared" si="185"/>
        <v>4.1999999999999997E-3</v>
      </c>
      <c r="P3963">
        <f t="shared" si="186"/>
        <v>10.5</v>
      </c>
      <c r="Q3963" t="s">
        <v>8322</v>
      </c>
      <c r="R3963" t="s">
        <v>8323</v>
      </c>
      <c r="S3963" s="10">
        <f t="shared" si="187"/>
        <v>41767.891319444447</v>
      </c>
      <c r="T3963" s="12">
        <f t="shared" si="187"/>
        <v>41745.891319444447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19">
        <f t="shared" si="185"/>
        <v>3.214285714285714E-2</v>
      </c>
      <c r="P3964">
        <f t="shared" si="186"/>
        <v>15</v>
      </c>
      <c r="Q3964" t="s">
        <v>8322</v>
      </c>
      <c r="R3964" t="s">
        <v>8323</v>
      </c>
      <c r="S3964" s="10">
        <f t="shared" si="187"/>
        <v>42336.621458333335</v>
      </c>
      <c r="T3964" s="12">
        <f t="shared" si="187"/>
        <v>42311.621458333335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19">
        <f t="shared" si="185"/>
        <v>0</v>
      </c>
      <c r="P3965" t="e">
        <f t="shared" si="186"/>
        <v>#DIV/0!</v>
      </c>
      <c r="Q3965" t="s">
        <v>8322</v>
      </c>
      <c r="R3965" t="s">
        <v>8323</v>
      </c>
      <c r="S3965" s="10">
        <f t="shared" si="187"/>
        <v>42326.195798611108</v>
      </c>
      <c r="T3965" s="12">
        <f t="shared" si="187"/>
        <v>42296.154131944444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19">
        <f t="shared" si="185"/>
        <v>6.3E-2</v>
      </c>
      <c r="P3966">
        <f t="shared" si="186"/>
        <v>42</v>
      </c>
      <c r="Q3966" t="s">
        <v>8322</v>
      </c>
      <c r="R3966" t="s">
        <v>8323</v>
      </c>
      <c r="S3966" s="10">
        <f t="shared" si="187"/>
        <v>42113.680393518516</v>
      </c>
      <c r="T3966" s="12">
        <f t="shared" si="187"/>
        <v>42053.722060185188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9">
        <f t="shared" si="185"/>
        <v>0.14249999999999999</v>
      </c>
      <c r="P3967">
        <f t="shared" si="186"/>
        <v>71.25</v>
      </c>
      <c r="Q3967" t="s">
        <v>8322</v>
      </c>
      <c r="R3967" t="s">
        <v>8323</v>
      </c>
      <c r="S3967" s="10">
        <f t="shared" si="187"/>
        <v>42474.194212962961</v>
      </c>
      <c r="T3967" s="12">
        <f t="shared" si="187"/>
        <v>42414.235879629632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19">
        <f t="shared" si="185"/>
        <v>6.0000000000000001E-3</v>
      </c>
      <c r="P3968">
        <f t="shared" si="186"/>
        <v>22.5</v>
      </c>
      <c r="Q3968" t="s">
        <v>8322</v>
      </c>
      <c r="R3968" t="s">
        <v>8323</v>
      </c>
      <c r="S3968" s="10">
        <f t="shared" si="187"/>
        <v>41844.124305555553</v>
      </c>
      <c r="T3968" s="12">
        <f t="shared" si="187"/>
        <v>41801.711550925924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19">
        <f t="shared" si="185"/>
        <v>0.2411764705882353</v>
      </c>
      <c r="P3969">
        <f t="shared" si="186"/>
        <v>41</v>
      </c>
      <c r="Q3969" t="s">
        <v>8322</v>
      </c>
      <c r="R3969" t="s">
        <v>8323</v>
      </c>
      <c r="S3969" s="10">
        <f t="shared" si="187"/>
        <v>42800.290590277778</v>
      </c>
      <c r="T3969" s="12">
        <f t="shared" si="187"/>
        <v>42770.290590277778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19">
        <f t="shared" si="185"/>
        <v>0.10539999999999999</v>
      </c>
      <c r="P3970">
        <f t="shared" si="186"/>
        <v>47.909090909090907</v>
      </c>
      <c r="Q3970" t="s">
        <v>8322</v>
      </c>
      <c r="R3970" t="s">
        <v>8323</v>
      </c>
      <c r="S3970" s="10">
        <f t="shared" si="187"/>
        <v>42512.815659722226</v>
      </c>
      <c r="T3970" s="12">
        <f t="shared" si="187"/>
        <v>42452.815659722226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19">
        <f t="shared" ref="O3971:O4034" si="188">E3971/D3971</f>
        <v>7.4690265486725665E-2</v>
      </c>
      <c r="P3971">
        <f t="shared" ref="P3971:P4034" si="189">E3971/L3971</f>
        <v>35.166666666666664</v>
      </c>
      <c r="Q3971" t="s">
        <v>8322</v>
      </c>
      <c r="R3971" t="s">
        <v>8323</v>
      </c>
      <c r="S3971" s="10">
        <f t="shared" ref="S3971:T4034" si="190">(((I3971/60)/60)/24)+DATE(1970,1,1)</f>
        <v>42611.163194444445</v>
      </c>
      <c r="T3971" s="12">
        <f t="shared" si="190"/>
        <v>42601.854699074072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19">
        <f t="shared" si="188"/>
        <v>7.3333333333333334E-4</v>
      </c>
      <c r="P3972">
        <f t="shared" si="189"/>
        <v>5.5</v>
      </c>
      <c r="Q3972" t="s">
        <v>8322</v>
      </c>
      <c r="R3972" t="s">
        <v>8323</v>
      </c>
      <c r="S3972" s="10">
        <f t="shared" si="190"/>
        <v>42477.863553240735</v>
      </c>
      <c r="T3972" s="12">
        <f t="shared" si="190"/>
        <v>42447.863553240735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19">
        <f t="shared" si="188"/>
        <v>9.7142857142857135E-3</v>
      </c>
      <c r="P3973">
        <f t="shared" si="189"/>
        <v>22.666666666666668</v>
      </c>
      <c r="Q3973" t="s">
        <v>8322</v>
      </c>
      <c r="R3973" t="s">
        <v>8323</v>
      </c>
      <c r="S3973" s="10">
        <f t="shared" si="190"/>
        <v>41841.536180555559</v>
      </c>
      <c r="T3973" s="12">
        <f t="shared" si="190"/>
        <v>41811.536180555559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9">
        <f t="shared" si="188"/>
        <v>0.21099999999999999</v>
      </c>
      <c r="P3974">
        <f t="shared" si="189"/>
        <v>26.375</v>
      </c>
      <c r="Q3974" t="s">
        <v>8322</v>
      </c>
      <c r="R3974" t="s">
        <v>8323</v>
      </c>
      <c r="S3974" s="10">
        <f t="shared" si="190"/>
        <v>42041.067523148144</v>
      </c>
      <c r="T3974" s="12">
        <f t="shared" si="190"/>
        <v>41981.067523148144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19">
        <f t="shared" si="188"/>
        <v>0.78100000000000003</v>
      </c>
      <c r="P3975">
        <f t="shared" si="189"/>
        <v>105.54054054054055</v>
      </c>
      <c r="Q3975" t="s">
        <v>8322</v>
      </c>
      <c r="R3975" t="s">
        <v>8323</v>
      </c>
      <c r="S3975" s="10">
        <f t="shared" si="190"/>
        <v>42499.166666666672</v>
      </c>
      <c r="T3975" s="12">
        <f t="shared" si="190"/>
        <v>42469.68414351852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19">
        <f t="shared" si="188"/>
        <v>0.32</v>
      </c>
      <c r="P3976">
        <f t="shared" si="189"/>
        <v>29.09090909090909</v>
      </c>
      <c r="Q3976" t="s">
        <v>8322</v>
      </c>
      <c r="R3976" t="s">
        <v>8323</v>
      </c>
      <c r="S3976" s="10">
        <f t="shared" si="190"/>
        <v>42523.546851851846</v>
      </c>
      <c r="T3976" s="12">
        <f t="shared" si="190"/>
        <v>42493.546851851846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19">
        <f t="shared" si="188"/>
        <v>0</v>
      </c>
      <c r="P3977" t="e">
        <f t="shared" si="189"/>
        <v>#DIV/0!</v>
      </c>
      <c r="Q3977" t="s">
        <v>8322</v>
      </c>
      <c r="R3977" t="s">
        <v>8323</v>
      </c>
      <c r="S3977" s="10">
        <f t="shared" si="190"/>
        <v>42564.866875</v>
      </c>
      <c r="T3977" s="12">
        <f t="shared" si="190"/>
        <v>42534.866875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19">
        <f t="shared" si="188"/>
        <v>0.47692307692307695</v>
      </c>
      <c r="P3978">
        <f t="shared" si="189"/>
        <v>62</v>
      </c>
      <c r="Q3978" t="s">
        <v>8322</v>
      </c>
      <c r="R3978" t="s">
        <v>8323</v>
      </c>
      <c r="S3978" s="10">
        <f t="shared" si="190"/>
        <v>41852.291666666664</v>
      </c>
      <c r="T3978" s="12">
        <f t="shared" si="190"/>
        <v>41830.858344907407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19">
        <f t="shared" si="188"/>
        <v>1.4500000000000001E-2</v>
      </c>
      <c r="P3979">
        <f t="shared" si="189"/>
        <v>217.5</v>
      </c>
      <c r="Q3979" t="s">
        <v>8322</v>
      </c>
      <c r="R3979" t="s">
        <v>8323</v>
      </c>
      <c r="S3979" s="10">
        <f t="shared" si="190"/>
        <v>42573.788564814815</v>
      </c>
      <c r="T3979" s="12">
        <f t="shared" si="190"/>
        <v>42543.788564814815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19">
        <f t="shared" si="188"/>
        <v>0.107</v>
      </c>
      <c r="P3980">
        <f t="shared" si="189"/>
        <v>26.75</v>
      </c>
      <c r="Q3980" t="s">
        <v>8322</v>
      </c>
      <c r="R3980" t="s">
        <v>8323</v>
      </c>
      <c r="S3980" s="10">
        <f t="shared" si="190"/>
        <v>42035.642974537041</v>
      </c>
      <c r="T3980" s="12">
        <f t="shared" si="190"/>
        <v>41975.642974537041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19">
        <f t="shared" si="188"/>
        <v>1.8333333333333333E-2</v>
      </c>
      <c r="P3981">
        <f t="shared" si="189"/>
        <v>18.333333333333332</v>
      </c>
      <c r="Q3981" t="s">
        <v>8322</v>
      </c>
      <c r="R3981" t="s">
        <v>8323</v>
      </c>
      <c r="S3981" s="10">
        <f t="shared" si="190"/>
        <v>42092.833333333328</v>
      </c>
      <c r="T3981" s="12">
        <f t="shared" si="190"/>
        <v>42069.903437500005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9">
        <f t="shared" si="188"/>
        <v>0.18</v>
      </c>
      <c r="P3982">
        <f t="shared" si="189"/>
        <v>64.285714285714292</v>
      </c>
      <c r="Q3982" t="s">
        <v>8322</v>
      </c>
      <c r="R3982" t="s">
        <v>8323</v>
      </c>
      <c r="S3982" s="10">
        <f t="shared" si="190"/>
        <v>41825.598923611113</v>
      </c>
      <c r="T3982" s="12">
        <f t="shared" si="190"/>
        <v>41795.598923611113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19">
        <f t="shared" si="188"/>
        <v>4.0833333333333333E-2</v>
      </c>
      <c r="P3983">
        <f t="shared" si="189"/>
        <v>175</v>
      </c>
      <c r="Q3983" t="s">
        <v>8322</v>
      </c>
      <c r="R3983" t="s">
        <v>8323</v>
      </c>
      <c r="S3983" s="10">
        <f t="shared" si="190"/>
        <v>42568.179965277777</v>
      </c>
      <c r="T3983" s="12">
        <f t="shared" si="190"/>
        <v>42508.179965277777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9">
        <f t="shared" si="188"/>
        <v>0.2</v>
      </c>
      <c r="P3984">
        <f t="shared" si="189"/>
        <v>34</v>
      </c>
      <c r="Q3984" t="s">
        <v>8322</v>
      </c>
      <c r="R3984" t="s">
        <v>8323</v>
      </c>
      <c r="S3984" s="10">
        <f t="shared" si="190"/>
        <v>42192.809953703705</v>
      </c>
      <c r="T3984" s="12">
        <f t="shared" si="190"/>
        <v>42132.809953703705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19">
        <f t="shared" si="188"/>
        <v>0.34802513464991025</v>
      </c>
      <c r="P3985">
        <f t="shared" si="189"/>
        <v>84.282608695652172</v>
      </c>
      <c r="Q3985" t="s">
        <v>8322</v>
      </c>
      <c r="R3985" t="s">
        <v>8323</v>
      </c>
      <c r="S3985" s="10">
        <f t="shared" si="190"/>
        <v>41779.290972222225</v>
      </c>
      <c r="T3985" s="12">
        <f t="shared" si="190"/>
        <v>41747.86986111111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19">
        <f t="shared" si="188"/>
        <v>6.3333333333333339E-2</v>
      </c>
      <c r="P3986">
        <f t="shared" si="189"/>
        <v>9.5</v>
      </c>
      <c r="Q3986" t="s">
        <v>8322</v>
      </c>
      <c r="R3986" t="s">
        <v>8323</v>
      </c>
      <c r="S3986" s="10">
        <f t="shared" si="190"/>
        <v>41951</v>
      </c>
      <c r="T3986" s="12">
        <f t="shared" si="190"/>
        <v>41920.963472222218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19">
        <f t="shared" si="188"/>
        <v>0.32050000000000001</v>
      </c>
      <c r="P3987">
        <f t="shared" si="189"/>
        <v>33.736842105263158</v>
      </c>
      <c r="Q3987" t="s">
        <v>8322</v>
      </c>
      <c r="R3987" t="s">
        <v>8323</v>
      </c>
      <c r="S3987" s="10">
        <f t="shared" si="190"/>
        <v>42420.878472222219</v>
      </c>
      <c r="T3987" s="12">
        <f t="shared" si="190"/>
        <v>42399.707407407404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19">
        <f t="shared" si="188"/>
        <v>9.7600000000000006E-2</v>
      </c>
      <c r="P3988">
        <f t="shared" si="189"/>
        <v>37.53846153846154</v>
      </c>
      <c r="Q3988" t="s">
        <v>8322</v>
      </c>
      <c r="R3988" t="s">
        <v>8323</v>
      </c>
      <c r="S3988" s="10">
        <f t="shared" si="190"/>
        <v>42496.544444444444</v>
      </c>
      <c r="T3988" s="12">
        <f t="shared" si="190"/>
        <v>42467.548541666663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19">
        <f t="shared" si="188"/>
        <v>0.3775</v>
      </c>
      <c r="P3989">
        <f t="shared" si="189"/>
        <v>11.615384615384615</v>
      </c>
      <c r="Q3989" t="s">
        <v>8322</v>
      </c>
      <c r="R3989" t="s">
        <v>8323</v>
      </c>
      <c r="S3989" s="10">
        <f t="shared" si="190"/>
        <v>41775.92465277778</v>
      </c>
      <c r="T3989" s="12">
        <f t="shared" si="190"/>
        <v>41765.92465277778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19">
        <f t="shared" si="188"/>
        <v>2.1333333333333333E-2</v>
      </c>
      <c r="P3990">
        <f t="shared" si="189"/>
        <v>8</v>
      </c>
      <c r="Q3990" t="s">
        <v>8322</v>
      </c>
      <c r="R3990" t="s">
        <v>8323</v>
      </c>
      <c r="S3990" s="10">
        <f t="shared" si="190"/>
        <v>42245.08116898148</v>
      </c>
      <c r="T3990" s="12">
        <f t="shared" si="190"/>
        <v>42230.08116898148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19">
        <f t="shared" si="188"/>
        <v>0</v>
      </c>
      <c r="P3991" t="e">
        <f t="shared" si="189"/>
        <v>#DIV/0!</v>
      </c>
      <c r="Q3991" t="s">
        <v>8322</v>
      </c>
      <c r="R3991" t="s">
        <v>8323</v>
      </c>
      <c r="S3991" s="10">
        <f t="shared" si="190"/>
        <v>42316.791446759264</v>
      </c>
      <c r="T3991" s="12">
        <f t="shared" si="190"/>
        <v>42286.749780092592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19">
        <f t="shared" si="188"/>
        <v>4.1818181818181817E-2</v>
      </c>
      <c r="P3992">
        <f t="shared" si="189"/>
        <v>23</v>
      </c>
      <c r="Q3992" t="s">
        <v>8322</v>
      </c>
      <c r="R3992" t="s">
        <v>8323</v>
      </c>
      <c r="S3992" s="10">
        <f t="shared" si="190"/>
        <v>42431.672372685185</v>
      </c>
      <c r="T3992" s="12">
        <f t="shared" si="190"/>
        <v>42401.672372685185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9">
        <f t="shared" si="188"/>
        <v>0.2</v>
      </c>
      <c r="P3993">
        <f t="shared" si="189"/>
        <v>100</v>
      </c>
      <c r="Q3993" t="s">
        <v>8322</v>
      </c>
      <c r="R3993" t="s">
        <v>8323</v>
      </c>
      <c r="S3993" s="10">
        <f t="shared" si="190"/>
        <v>42155.644467592589</v>
      </c>
      <c r="T3993" s="12">
        <f t="shared" si="190"/>
        <v>42125.644467592589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19">
        <f t="shared" si="188"/>
        <v>5.4100000000000002E-2</v>
      </c>
      <c r="P3994">
        <f t="shared" si="189"/>
        <v>60.111111111111114</v>
      </c>
      <c r="Q3994" t="s">
        <v>8322</v>
      </c>
      <c r="R3994" t="s">
        <v>8323</v>
      </c>
      <c r="S3994" s="10">
        <f t="shared" si="190"/>
        <v>42349.982164351852</v>
      </c>
      <c r="T3994" s="12">
        <f t="shared" si="190"/>
        <v>42289.94049768518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19">
        <f t="shared" si="188"/>
        <v>6.0000000000000002E-5</v>
      </c>
      <c r="P3995">
        <f t="shared" si="189"/>
        <v>3</v>
      </c>
      <c r="Q3995" t="s">
        <v>8322</v>
      </c>
      <c r="R3995" t="s">
        <v>8323</v>
      </c>
      <c r="S3995" s="10">
        <f t="shared" si="190"/>
        <v>42137.864722222221</v>
      </c>
      <c r="T3995" s="12">
        <f t="shared" si="190"/>
        <v>42107.864722222221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19">
        <f t="shared" si="188"/>
        <v>2.5000000000000001E-3</v>
      </c>
      <c r="P3996">
        <f t="shared" si="189"/>
        <v>5</v>
      </c>
      <c r="Q3996" t="s">
        <v>8322</v>
      </c>
      <c r="R3996" t="s">
        <v>8323</v>
      </c>
      <c r="S3996" s="10">
        <f t="shared" si="190"/>
        <v>41839.389930555553</v>
      </c>
      <c r="T3996" s="12">
        <f t="shared" si="190"/>
        <v>41809.389930555553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19">
        <f t="shared" si="188"/>
        <v>0.35</v>
      </c>
      <c r="P3997">
        <f t="shared" si="189"/>
        <v>17.5</v>
      </c>
      <c r="Q3997" t="s">
        <v>8322</v>
      </c>
      <c r="R3997" t="s">
        <v>8323</v>
      </c>
      <c r="S3997" s="10">
        <f t="shared" si="190"/>
        <v>42049.477083333331</v>
      </c>
      <c r="T3997" s="12">
        <f t="shared" si="190"/>
        <v>42019.683761574073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9">
        <f t="shared" si="188"/>
        <v>0.16566666666666666</v>
      </c>
      <c r="P3998">
        <f t="shared" si="189"/>
        <v>29.235294117647058</v>
      </c>
      <c r="Q3998" t="s">
        <v>8322</v>
      </c>
      <c r="R3998" t="s">
        <v>8323</v>
      </c>
      <c r="S3998" s="10">
        <f t="shared" si="190"/>
        <v>41963.669444444444</v>
      </c>
      <c r="T3998" s="12">
        <f t="shared" si="190"/>
        <v>41950.26694444444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19">
        <f t="shared" si="188"/>
        <v>0</v>
      </c>
      <c r="P3999" t="e">
        <f t="shared" si="189"/>
        <v>#DIV/0!</v>
      </c>
      <c r="Q3999" t="s">
        <v>8322</v>
      </c>
      <c r="R3999" t="s">
        <v>8323</v>
      </c>
      <c r="S3999" s="10">
        <f t="shared" si="190"/>
        <v>42099.349780092598</v>
      </c>
      <c r="T3999" s="12">
        <f t="shared" si="190"/>
        <v>42069.391446759255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19">
        <f t="shared" si="188"/>
        <v>0.57199999999999995</v>
      </c>
      <c r="P4000">
        <f t="shared" si="189"/>
        <v>59.583333333333336</v>
      </c>
      <c r="Q4000" t="s">
        <v>8322</v>
      </c>
      <c r="R4000" t="s">
        <v>8323</v>
      </c>
      <c r="S4000" s="10">
        <f t="shared" si="190"/>
        <v>42091.921597222223</v>
      </c>
      <c r="T4000" s="12">
        <f t="shared" si="190"/>
        <v>42061.963263888887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9">
        <f t="shared" si="188"/>
        <v>0.16514285714285715</v>
      </c>
      <c r="P4001">
        <f t="shared" si="189"/>
        <v>82.571428571428569</v>
      </c>
      <c r="Q4001" t="s">
        <v>8322</v>
      </c>
      <c r="R4001" t="s">
        <v>8323</v>
      </c>
      <c r="S4001" s="10">
        <f t="shared" si="190"/>
        <v>41882.827650462961</v>
      </c>
      <c r="T4001" s="12">
        <f t="shared" si="190"/>
        <v>41842.828680555554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19">
        <f t="shared" si="188"/>
        <v>1.25E-3</v>
      </c>
      <c r="P4002">
        <f t="shared" si="189"/>
        <v>10</v>
      </c>
      <c r="Q4002" t="s">
        <v>8322</v>
      </c>
      <c r="R4002" t="s">
        <v>8323</v>
      </c>
      <c r="S4002" s="10">
        <f t="shared" si="190"/>
        <v>42497.603680555556</v>
      </c>
      <c r="T4002" s="12">
        <f t="shared" si="190"/>
        <v>42437.64534722222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19">
        <f t="shared" si="188"/>
        <v>0.3775</v>
      </c>
      <c r="P4003">
        <f t="shared" si="189"/>
        <v>32.357142857142854</v>
      </c>
      <c r="Q4003" t="s">
        <v>8322</v>
      </c>
      <c r="R4003" t="s">
        <v>8323</v>
      </c>
      <c r="S4003" s="10">
        <f t="shared" si="190"/>
        <v>42795.791666666672</v>
      </c>
      <c r="T4003" s="12">
        <f t="shared" si="190"/>
        <v>42775.964212962965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19">
        <f t="shared" si="188"/>
        <v>1.84E-2</v>
      </c>
      <c r="P4004">
        <f t="shared" si="189"/>
        <v>5.75</v>
      </c>
      <c r="Q4004" t="s">
        <v>8322</v>
      </c>
      <c r="R4004" t="s">
        <v>8323</v>
      </c>
      <c r="S4004" s="10">
        <f t="shared" si="190"/>
        <v>41909.043530092589</v>
      </c>
      <c r="T4004" s="12">
        <f t="shared" si="190"/>
        <v>41879.043530092589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19">
        <f t="shared" si="188"/>
        <v>0.10050000000000001</v>
      </c>
      <c r="P4005">
        <f t="shared" si="189"/>
        <v>100.5</v>
      </c>
      <c r="Q4005" t="s">
        <v>8322</v>
      </c>
      <c r="R4005" t="s">
        <v>8323</v>
      </c>
      <c r="S4005" s="10">
        <f t="shared" si="190"/>
        <v>42050.587349537032</v>
      </c>
      <c r="T4005" s="12">
        <f t="shared" si="190"/>
        <v>42020.587349537032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19">
        <f t="shared" si="188"/>
        <v>2E-3</v>
      </c>
      <c r="P4006">
        <f t="shared" si="189"/>
        <v>1</v>
      </c>
      <c r="Q4006" t="s">
        <v>8322</v>
      </c>
      <c r="R4006" t="s">
        <v>8323</v>
      </c>
      <c r="S4006" s="10">
        <f t="shared" si="190"/>
        <v>41920.16269675926</v>
      </c>
      <c r="T4006" s="12">
        <f t="shared" si="190"/>
        <v>41890.16269675926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19">
        <f t="shared" si="188"/>
        <v>1.3333333333333334E-2</v>
      </c>
      <c r="P4007">
        <f t="shared" si="189"/>
        <v>20</v>
      </c>
      <c r="Q4007" t="s">
        <v>8322</v>
      </c>
      <c r="R4007" t="s">
        <v>8323</v>
      </c>
      <c r="S4007" s="10">
        <f t="shared" si="190"/>
        <v>41932.807696759257</v>
      </c>
      <c r="T4007" s="12">
        <f t="shared" si="190"/>
        <v>41872.807696759257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19">
        <f t="shared" si="188"/>
        <v>6.666666666666667E-5</v>
      </c>
      <c r="P4008">
        <f t="shared" si="189"/>
        <v>2</v>
      </c>
      <c r="Q4008" t="s">
        <v>8322</v>
      </c>
      <c r="R4008" t="s">
        <v>8323</v>
      </c>
      <c r="S4008" s="10">
        <f t="shared" si="190"/>
        <v>42416.772997685184</v>
      </c>
      <c r="T4008" s="12">
        <f t="shared" si="190"/>
        <v>42391.772997685184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19">
        <f t="shared" si="188"/>
        <v>2.5000000000000001E-3</v>
      </c>
      <c r="P4009">
        <f t="shared" si="189"/>
        <v>5</v>
      </c>
      <c r="Q4009" t="s">
        <v>8322</v>
      </c>
      <c r="R4009" t="s">
        <v>8323</v>
      </c>
      <c r="S4009" s="10">
        <f t="shared" si="190"/>
        <v>41877.686111111114</v>
      </c>
      <c r="T4009" s="12">
        <f t="shared" si="190"/>
        <v>41848.772928240738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19">
        <f t="shared" si="188"/>
        <v>0.06</v>
      </c>
      <c r="P4010">
        <f t="shared" si="189"/>
        <v>15</v>
      </c>
      <c r="Q4010" t="s">
        <v>8322</v>
      </c>
      <c r="R4010" t="s">
        <v>8323</v>
      </c>
      <c r="S4010" s="10">
        <f t="shared" si="190"/>
        <v>42207.964201388888</v>
      </c>
      <c r="T4010" s="12">
        <f t="shared" si="190"/>
        <v>42177.964201388888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19">
        <f t="shared" si="188"/>
        <v>3.8860103626943004E-2</v>
      </c>
      <c r="P4011">
        <f t="shared" si="189"/>
        <v>25</v>
      </c>
      <c r="Q4011" t="s">
        <v>8322</v>
      </c>
      <c r="R4011" t="s">
        <v>8323</v>
      </c>
      <c r="S4011" s="10">
        <f t="shared" si="190"/>
        <v>41891.700925925928</v>
      </c>
      <c r="T4011" s="12">
        <f t="shared" si="190"/>
        <v>41851.700925925928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19">
        <f t="shared" si="188"/>
        <v>0.24194444444444443</v>
      </c>
      <c r="P4012">
        <f t="shared" si="189"/>
        <v>45.842105263157897</v>
      </c>
      <c r="Q4012" t="s">
        <v>8322</v>
      </c>
      <c r="R4012" t="s">
        <v>8323</v>
      </c>
      <c r="S4012" s="10">
        <f t="shared" si="190"/>
        <v>41938.770439814813</v>
      </c>
      <c r="T4012" s="12">
        <f t="shared" si="190"/>
        <v>41921.770439814813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19">
        <f t="shared" si="188"/>
        <v>7.5999999999999998E-2</v>
      </c>
      <c r="P4013">
        <f t="shared" si="189"/>
        <v>4.75</v>
      </c>
      <c r="Q4013" t="s">
        <v>8322</v>
      </c>
      <c r="R4013" t="s">
        <v>8323</v>
      </c>
      <c r="S4013" s="10">
        <f t="shared" si="190"/>
        <v>42032.54488425926</v>
      </c>
      <c r="T4013" s="12">
        <f t="shared" si="190"/>
        <v>42002.54488425926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19">
        <f t="shared" si="188"/>
        <v>0</v>
      </c>
      <c r="P4014" t="e">
        <f t="shared" si="189"/>
        <v>#DIV/0!</v>
      </c>
      <c r="Q4014" t="s">
        <v>8322</v>
      </c>
      <c r="R4014" t="s">
        <v>8323</v>
      </c>
      <c r="S4014" s="10">
        <f t="shared" si="190"/>
        <v>42126.544548611113</v>
      </c>
      <c r="T4014" s="12">
        <f t="shared" si="190"/>
        <v>42096.544548611113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19">
        <f t="shared" si="188"/>
        <v>1.2999999999999999E-2</v>
      </c>
      <c r="P4015">
        <f t="shared" si="189"/>
        <v>13</v>
      </c>
      <c r="Q4015" t="s">
        <v>8322</v>
      </c>
      <c r="R4015" t="s">
        <v>8323</v>
      </c>
      <c r="S4015" s="10">
        <f t="shared" si="190"/>
        <v>42051.301192129627</v>
      </c>
      <c r="T4015" s="12">
        <f t="shared" si="190"/>
        <v>42021.301192129627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19">
        <f t="shared" si="188"/>
        <v>0</v>
      </c>
      <c r="P4016" t="e">
        <f t="shared" si="189"/>
        <v>#DIV/0!</v>
      </c>
      <c r="Q4016" t="s">
        <v>8322</v>
      </c>
      <c r="R4016" t="s">
        <v>8323</v>
      </c>
      <c r="S4016" s="10">
        <f t="shared" si="190"/>
        <v>42434.246168981481</v>
      </c>
      <c r="T4016" s="12">
        <f t="shared" si="190"/>
        <v>42419.246168981481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19">
        <f t="shared" si="188"/>
        <v>1.4285714285714287E-4</v>
      </c>
      <c r="P4017">
        <f t="shared" si="189"/>
        <v>1</v>
      </c>
      <c r="Q4017" t="s">
        <v>8322</v>
      </c>
      <c r="R4017" t="s">
        <v>8323</v>
      </c>
      <c r="S4017" s="10">
        <f t="shared" si="190"/>
        <v>42204.780821759254</v>
      </c>
      <c r="T4017" s="12">
        <f t="shared" si="190"/>
        <v>42174.780821759254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9">
        <f t="shared" si="188"/>
        <v>0.14000000000000001</v>
      </c>
      <c r="P4018">
        <f t="shared" si="189"/>
        <v>10</v>
      </c>
      <c r="Q4018" t="s">
        <v>8322</v>
      </c>
      <c r="R4018" t="s">
        <v>8323</v>
      </c>
      <c r="S4018" s="10">
        <f t="shared" si="190"/>
        <v>41899.872685185182</v>
      </c>
      <c r="T4018" s="12">
        <f t="shared" si="190"/>
        <v>41869.872685185182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19">
        <f t="shared" si="188"/>
        <v>1.0500000000000001E-2</v>
      </c>
      <c r="P4019">
        <f t="shared" si="189"/>
        <v>52.5</v>
      </c>
      <c r="Q4019" t="s">
        <v>8322</v>
      </c>
      <c r="R4019" t="s">
        <v>8323</v>
      </c>
      <c r="S4019" s="10">
        <f t="shared" si="190"/>
        <v>41886.672152777777</v>
      </c>
      <c r="T4019" s="12">
        <f t="shared" si="190"/>
        <v>41856.672152777777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19">
        <f t="shared" si="188"/>
        <v>8.666666666666667E-2</v>
      </c>
      <c r="P4020">
        <f t="shared" si="189"/>
        <v>32.5</v>
      </c>
      <c r="Q4020" t="s">
        <v>8322</v>
      </c>
      <c r="R4020" t="s">
        <v>8323</v>
      </c>
      <c r="S4020" s="10">
        <f t="shared" si="190"/>
        <v>42650.91097222222</v>
      </c>
      <c r="T4020" s="12">
        <f t="shared" si="190"/>
        <v>42620.91097222222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19">
        <f t="shared" si="188"/>
        <v>8.2857142857142851E-3</v>
      </c>
      <c r="P4021">
        <f t="shared" si="189"/>
        <v>7.25</v>
      </c>
      <c r="Q4021" t="s">
        <v>8322</v>
      </c>
      <c r="R4021" t="s">
        <v>8323</v>
      </c>
      <c r="S4021" s="10">
        <f t="shared" si="190"/>
        <v>42475.686111111107</v>
      </c>
      <c r="T4021" s="12">
        <f t="shared" si="190"/>
        <v>42417.675879629634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9">
        <f t="shared" si="188"/>
        <v>0.16666666666666666</v>
      </c>
      <c r="P4022">
        <f t="shared" si="189"/>
        <v>33.333333333333336</v>
      </c>
      <c r="Q4022" t="s">
        <v>8322</v>
      </c>
      <c r="R4022" t="s">
        <v>8323</v>
      </c>
      <c r="S4022" s="10">
        <f t="shared" si="190"/>
        <v>42087.149293981478</v>
      </c>
      <c r="T4022" s="12">
        <f t="shared" si="190"/>
        <v>42057.190960648149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19">
        <f t="shared" si="188"/>
        <v>8.3333333333333332E-3</v>
      </c>
      <c r="P4023">
        <f t="shared" si="189"/>
        <v>62.5</v>
      </c>
      <c r="Q4023" t="s">
        <v>8322</v>
      </c>
      <c r="R4023" t="s">
        <v>8323</v>
      </c>
      <c r="S4023" s="10">
        <f t="shared" si="190"/>
        <v>41938.911550925928</v>
      </c>
      <c r="T4023" s="12">
        <f t="shared" si="190"/>
        <v>41878.911550925928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19">
        <f t="shared" si="188"/>
        <v>0.69561111111111107</v>
      </c>
      <c r="P4024">
        <f t="shared" si="189"/>
        <v>63.558375634517766</v>
      </c>
      <c r="Q4024" t="s">
        <v>8322</v>
      </c>
      <c r="R4024" t="s">
        <v>8323</v>
      </c>
      <c r="S4024" s="10">
        <f t="shared" si="190"/>
        <v>42036.120833333334</v>
      </c>
      <c r="T4024" s="12">
        <f t="shared" si="190"/>
        <v>41990.584108796291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19">
        <f t="shared" si="188"/>
        <v>0</v>
      </c>
      <c r="P4025" t="e">
        <f t="shared" si="189"/>
        <v>#DIV/0!</v>
      </c>
      <c r="Q4025" t="s">
        <v>8322</v>
      </c>
      <c r="R4025" t="s">
        <v>8323</v>
      </c>
      <c r="S4025" s="10">
        <f t="shared" si="190"/>
        <v>42453.957905092597</v>
      </c>
      <c r="T4025" s="12">
        <f t="shared" si="190"/>
        <v>42408.999571759254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19">
        <f t="shared" si="188"/>
        <v>1.2500000000000001E-2</v>
      </c>
      <c r="P4026">
        <f t="shared" si="189"/>
        <v>10</v>
      </c>
      <c r="Q4026" t="s">
        <v>8322</v>
      </c>
      <c r="R4026" t="s">
        <v>8323</v>
      </c>
      <c r="S4026" s="10">
        <f t="shared" si="190"/>
        <v>42247.670104166667</v>
      </c>
      <c r="T4026" s="12">
        <f t="shared" si="190"/>
        <v>42217.670104166667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19">
        <f t="shared" si="188"/>
        <v>0.05</v>
      </c>
      <c r="P4027">
        <f t="shared" si="189"/>
        <v>62.5</v>
      </c>
      <c r="Q4027" t="s">
        <v>8322</v>
      </c>
      <c r="R4027" t="s">
        <v>8323</v>
      </c>
      <c r="S4027" s="10">
        <f t="shared" si="190"/>
        <v>42211.237685185188</v>
      </c>
      <c r="T4027" s="12">
        <f t="shared" si="190"/>
        <v>42151.237685185188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19">
        <f t="shared" si="188"/>
        <v>0</v>
      </c>
      <c r="P4028" t="e">
        <f t="shared" si="189"/>
        <v>#DIV/0!</v>
      </c>
      <c r="Q4028" t="s">
        <v>8322</v>
      </c>
      <c r="R4028" t="s">
        <v>8323</v>
      </c>
      <c r="S4028" s="10">
        <f t="shared" si="190"/>
        <v>42342.697210648148</v>
      </c>
      <c r="T4028" s="12">
        <f t="shared" si="190"/>
        <v>42282.655543981484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19">
        <f t="shared" si="188"/>
        <v>7.166666666666667E-2</v>
      </c>
      <c r="P4029">
        <f t="shared" si="189"/>
        <v>30.714285714285715</v>
      </c>
      <c r="Q4029" t="s">
        <v>8322</v>
      </c>
      <c r="R4029" t="s">
        <v>8323</v>
      </c>
      <c r="S4029" s="10">
        <f t="shared" si="190"/>
        <v>42789.041666666672</v>
      </c>
      <c r="T4029" s="12">
        <f t="shared" si="190"/>
        <v>42768.97084490741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19">
        <f t="shared" si="188"/>
        <v>0.28050000000000003</v>
      </c>
      <c r="P4030">
        <f t="shared" si="189"/>
        <v>51</v>
      </c>
      <c r="Q4030" t="s">
        <v>8322</v>
      </c>
      <c r="R4030" t="s">
        <v>8323</v>
      </c>
      <c r="S4030" s="10">
        <f t="shared" si="190"/>
        <v>41795.938657407409</v>
      </c>
      <c r="T4030" s="12">
        <f t="shared" si="190"/>
        <v>41765.938657407409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19">
        <f t="shared" si="188"/>
        <v>0</v>
      </c>
      <c r="P4031" t="e">
        <f t="shared" si="189"/>
        <v>#DIV/0!</v>
      </c>
      <c r="Q4031" t="s">
        <v>8322</v>
      </c>
      <c r="R4031" t="s">
        <v>8323</v>
      </c>
      <c r="S4031" s="10">
        <f t="shared" si="190"/>
        <v>42352.025115740747</v>
      </c>
      <c r="T4031" s="12">
        <f t="shared" si="190"/>
        <v>42322.025115740747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9">
        <f t="shared" si="188"/>
        <v>0.16</v>
      </c>
      <c r="P4032">
        <f t="shared" si="189"/>
        <v>66.666666666666671</v>
      </c>
      <c r="Q4032" t="s">
        <v>8322</v>
      </c>
      <c r="R4032" t="s">
        <v>8323</v>
      </c>
      <c r="S4032" s="10">
        <f t="shared" si="190"/>
        <v>42403.784027777772</v>
      </c>
      <c r="T4032" s="12">
        <f t="shared" si="190"/>
        <v>42374.655081018514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19">
        <f t="shared" si="188"/>
        <v>0</v>
      </c>
      <c r="P4033" t="e">
        <f t="shared" si="189"/>
        <v>#DIV/0!</v>
      </c>
      <c r="Q4033" t="s">
        <v>8322</v>
      </c>
      <c r="R4033" t="s">
        <v>8323</v>
      </c>
      <c r="S4033" s="10">
        <f t="shared" si="190"/>
        <v>41991.626898148148</v>
      </c>
      <c r="T4033" s="12">
        <f t="shared" si="190"/>
        <v>41941.585231481484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19">
        <f t="shared" si="188"/>
        <v>6.8287037037037035E-2</v>
      </c>
      <c r="P4034">
        <f t="shared" si="189"/>
        <v>59</v>
      </c>
      <c r="Q4034" t="s">
        <v>8322</v>
      </c>
      <c r="R4034" t="s">
        <v>8323</v>
      </c>
      <c r="S4034" s="10">
        <f t="shared" si="190"/>
        <v>42353.85087962963</v>
      </c>
      <c r="T4034" s="12">
        <f t="shared" si="190"/>
        <v>42293.809212962966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19">
        <f t="shared" ref="O4035:O4098" si="191">E4035/D4035</f>
        <v>0.25698702928870293</v>
      </c>
      <c r="P4035">
        <f t="shared" ref="P4035:P4098" si="192">E4035/L4035</f>
        <v>65.340319148936175</v>
      </c>
      <c r="Q4035" t="s">
        <v>8322</v>
      </c>
      <c r="R4035" t="s">
        <v>8323</v>
      </c>
      <c r="S4035" s="10">
        <f t="shared" ref="S4035:T4098" si="193">(((I4035/60)/60)/24)+DATE(1970,1,1)</f>
        <v>42645.375</v>
      </c>
      <c r="T4035" s="12">
        <f t="shared" si="193"/>
        <v>42614.268796296295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19">
        <f t="shared" si="191"/>
        <v>1.4814814814814815E-2</v>
      </c>
      <c r="P4036">
        <f t="shared" si="192"/>
        <v>100</v>
      </c>
      <c r="Q4036" t="s">
        <v>8322</v>
      </c>
      <c r="R4036" t="s">
        <v>8323</v>
      </c>
      <c r="S4036" s="10">
        <f t="shared" si="193"/>
        <v>42097.905671296292</v>
      </c>
      <c r="T4036" s="12">
        <f t="shared" si="193"/>
        <v>42067.947337962964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19">
        <f t="shared" si="191"/>
        <v>0.36849999999999999</v>
      </c>
      <c r="P4037">
        <f t="shared" si="192"/>
        <v>147.4</v>
      </c>
      <c r="Q4037" t="s">
        <v>8322</v>
      </c>
      <c r="R4037" t="s">
        <v>8323</v>
      </c>
      <c r="S4037" s="10">
        <f t="shared" si="193"/>
        <v>41933.882951388885</v>
      </c>
      <c r="T4037" s="12">
        <f t="shared" si="193"/>
        <v>41903.882951388885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19">
        <f t="shared" si="191"/>
        <v>0.47049999999999997</v>
      </c>
      <c r="P4038">
        <f t="shared" si="192"/>
        <v>166.05882352941177</v>
      </c>
      <c r="Q4038" t="s">
        <v>8322</v>
      </c>
      <c r="R4038" t="s">
        <v>8323</v>
      </c>
      <c r="S4038" s="10">
        <f t="shared" si="193"/>
        <v>41821.9375</v>
      </c>
      <c r="T4038" s="12">
        <f t="shared" si="193"/>
        <v>41804.937083333331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9">
        <f t="shared" si="191"/>
        <v>0.11428571428571428</v>
      </c>
      <c r="P4039">
        <f t="shared" si="192"/>
        <v>40</v>
      </c>
      <c r="Q4039" t="s">
        <v>8322</v>
      </c>
      <c r="R4039" t="s">
        <v>8323</v>
      </c>
      <c r="S4039" s="10">
        <f t="shared" si="193"/>
        <v>42514.600694444445</v>
      </c>
      <c r="T4039" s="12">
        <f t="shared" si="193"/>
        <v>42497.070775462969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9">
        <f t="shared" si="191"/>
        <v>0.12039999999999999</v>
      </c>
      <c r="P4040">
        <f t="shared" si="192"/>
        <v>75.25</v>
      </c>
      <c r="Q4040" t="s">
        <v>8322</v>
      </c>
      <c r="R4040" t="s">
        <v>8323</v>
      </c>
      <c r="S4040" s="10">
        <f t="shared" si="193"/>
        <v>41929.798726851855</v>
      </c>
      <c r="T4040" s="12">
        <f t="shared" si="193"/>
        <v>41869.798726851855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19">
        <f t="shared" si="191"/>
        <v>0.6</v>
      </c>
      <c r="P4041">
        <f t="shared" si="192"/>
        <v>60</v>
      </c>
      <c r="Q4041" t="s">
        <v>8322</v>
      </c>
      <c r="R4041" t="s">
        <v>8323</v>
      </c>
      <c r="S4041" s="10">
        <f t="shared" si="193"/>
        <v>42339.249305555553</v>
      </c>
      <c r="T4041" s="12">
        <f t="shared" si="193"/>
        <v>42305.670914351853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19">
        <f t="shared" si="191"/>
        <v>0.3125</v>
      </c>
      <c r="P4042">
        <f t="shared" si="192"/>
        <v>1250</v>
      </c>
      <c r="Q4042" t="s">
        <v>8322</v>
      </c>
      <c r="R4042" t="s">
        <v>8323</v>
      </c>
      <c r="S4042" s="10">
        <f t="shared" si="193"/>
        <v>42203.125</v>
      </c>
      <c r="T4042" s="12">
        <f t="shared" si="193"/>
        <v>42144.231527777782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19">
        <f t="shared" si="191"/>
        <v>4.1999999999999997E-3</v>
      </c>
      <c r="P4043">
        <f t="shared" si="192"/>
        <v>10.5</v>
      </c>
      <c r="Q4043" t="s">
        <v>8322</v>
      </c>
      <c r="R4043" t="s">
        <v>8323</v>
      </c>
      <c r="S4043" s="10">
        <f t="shared" si="193"/>
        <v>42619.474004629628</v>
      </c>
      <c r="T4043" s="12">
        <f t="shared" si="193"/>
        <v>42559.474004629628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19">
        <f t="shared" si="191"/>
        <v>2.0999999999999999E-3</v>
      </c>
      <c r="P4044">
        <f t="shared" si="192"/>
        <v>7</v>
      </c>
      <c r="Q4044" t="s">
        <v>8322</v>
      </c>
      <c r="R4044" t="s">
        <v>8323</v>
      </c>
      <c r="S4044" s="10">
        <f t="shared" si="193"/>
        <v>42024.802777777775</v>
      </c>
      <c r="T4044" s="12">
        <f t="shared" si="193"/>
        <v>41995.084074074075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19">
        <f t="shared" si="191"/>
        <v>0</v>
      </c>
      <c r="P4045" t="e">
        <f t="shared" si="192"/>
        <v>#DIV/0!</v>
      </c>
      <c r="Q4045" t="s">
        <v>8322</v>
      </c>
      <c r="R4045" t="s">
        <v>8323</v>
      </c>
      <c r="S4045" s="10">
        <f t="shared" si="193"/>
        <v>41963.957465277781</v>
      </c>
      <c r="T4045" s="12">
        <f t="shared" si="193"/>
        <v>41948.957465277781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19">
        <f t="shared" si="191"/>
        <v>0.375</v>
      </c>
      <c r="P4046">
        <f t="shared" si="192"/>
        <v>56.25</v>
      </c>
      <c r="Q4046" t="s">
        <v>8322</v>
      </c>
      <c r="R4046" t="s">
        <v>8323</v>
      </c>
      <c r="S4046" s="10">
        <f t="shared" si="193"/>
        <v>42104.208333333328</v>
      </c>
      <c r="T4046" s="12">
        <f t="shared" si="193"/>
        <v>42074.219699074078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19">
        <f t="shared" si="191"/>
        <v>2.0000000000000001E-4</v>
      </c>
      <c r="P4047">
        <f t="shared" si="192"/>
        <v>1</v>
      </c>
      <c r="Q4047" t="s">
        <v>8322</v>
      </c>
      <c r="R4047" t="s">
        <v>8323</v>
      </c>
      <c r="S4047" s="10">
        <f t="shared" si="193"/>
        <v>41872.201261574075</v>
      </c>
      <c r="T4047" s="12">
        <f t="shared" si="193"/>
        <v>41842.201261574075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19">
        <f t="shared" si="191"/>
        <v>8.2142857142857142E-2</v>
      </c>
      <c r="P4048">
        <f t="shared" si="192"/>
        <v>38.333333333333336</v>
      </c>
      <c r="Q4048" t="s">
        <v>8322</v>
      </c>
      <c r="R4048" t="s">
        <v>8323</v>
      </c>
      <c r="S4048" s="10">
        <f t="shared" si="193"/>
        <v>41934.650578703702</v>
      </c>
      <c r="T4048" s="12">
        <f t="shared" si="193"/>
        <v>41904.650578703702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19">
        <f t="shared" si="191"/>
        <v>2.1999999999999999E-2</v>
      </c>
      <c r="P4049">
        <f t="shared" si="192"/>
        <v>27.5</v>
      </c>
      <c r="Q4049" t="s">
        <v>8322</v>
      </c>
      <c r="R4049" t="s">
        <v>8323</v>
      </c>
      <c r="S4049" s="10">
        <f t="shared" si="193"/>
        <v>42015.041666666672</v>
      </c>
      <c r="T4049" s="12">
        <f t="shared" si="193"/>
        <v>41991.022488425922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9">
        <f t="shared" si="191"/>
        <v>0.17652941176470588</v>
      </c>
      <c r="P4050">
        <f t="shared" si="192"/>
        <v>32.978021978021978</v>
      </c>
      <c r="Q4050" t="s">
        <v>8322</v>
      </c>
      <c r="R4050" t="s">
        <v>8323</v>
      </c>
      <c r="S4050" s="10">
        <f t="shared" si="193"/>
        <v>42471.467442129629</v>
      </c>
      <c r="T4050" s="12">
        <f t="shared" si="193"/>
        <v>42436.509108796294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19">
        <f t="shared" si="191"/>
        <v>8.0000000000000004E-4</v>
      </c>
      <c r="P4051">
        <f t="shared" si="192"/>
        <v>16</v>
      </c>
      <c r="Q4051" t="s">
        <v>8322</v>
      </c>
      <c r="R4051" t="s">
        <v>8323</v>
      </c>
      <c r="S4051" s="10">
        <f t="shared" si="193"/>
        <v>42199.958506944444</v>
      </c>
      <c r="T4051" s="12">
        <f t="shared" si="193"/>
        <v>42169.958506944444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19">
        <f t="shared" si="191"/>
        <v>6.6666666666666664E-4</v>
      </c>
      <c r="P4052">
        <f t="shared" si="192"/>
        <v>1</v>
      </c>
      <c r="Q4052" t="s">
        <v>8322</v>
      </c>
      <c r="R4052" t="s">
        <v>8323</v>
      </c>
      <c r="S4052" s="10">
        <f t="shared" si="193"/>
        <v>41935.636469907404</v>
      </c>
      <c r="T4052" s="12">
        <f t="shared" si="193"/>
        <v>41905.636469907404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19">
        <f t="shared" si="191"/>
        <v>0</v>
      </c>
      <c r="P4053" t="e">
        <f t="shared" si="192"/>
        <v>#DIV/0!</v>
      </c>
      <c r="Q4053" t="s">
        <v>8322</v>
      </c>
      <c r="R4053" t="s">
        <v>8323</v>
      </c>
      <c r="S4053" s="10">
        <f t="shared" si="193"/>
        <v>41768.286805555559</v>
      </c>
      <c r="T4053" s="12">
        <f t="shared" si="193"/>
        <v>41761.810150462967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19">
        <f t="shared" si="191"/>
        <v>0.37533333333333335</v>
      </c>
      <c r="P4054">
        <f t="shared" si="192"/>
        <v>86.615384615384613</v>
      </c>
      <c r="Q4054" t="s">
        <v>8322</v>
      </c>
      <c r="R4054" t="s">
        <v>8323</v>
      </c>
      <c r="S4054" s="10">
        <f t="shared" si="193"/>
        <v>41925.878657407404</v>
      </c>
      <c r="T4054" s="12">
        <f t="shared" si="193"/>
        <v>41865.878657407404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19">
        <f t="shared" si="191"/>
        <v>0.22</v>
      </c>
      <c r="P4055">
        <f t="shared" si="192"/>
        <v>55</v>
      </c>
      <c r="Q4055" t="s">
        <v>8322</v>
      </c>
      <c r="R4055" t="s">
        <v>8323</v>
      </c>
      <c r="S4055" s="10">
        <f t="shared" si="193"/>
        <v>41958.833333333328</v>
      </c>
      <c r="T4055" s="12">
        <f t="shared" si="193"/>
        <v>41928.690138888887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19">
        <f t="shared" si="191"/>
        <v>0</v>
      </c>
      <c r="P4056" t="e">
        <f t="shared" si="192"/>
        <v>#DIV/0!</v>
      </c>
      <c r="Q4056" t="s">
        <v>8322</v>
      </c>
      <c r="R4056" t="s">
        <v>8323</v>
      </c>
      <c r="S4056" s="10">
        <f t="shared" si="193"/>
        <v>42644.166666666672</v>
      </c>
      <c r="T4056" s="12">
        <f t="shared" si="193"/>
        <v>42613.841261574074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9">
        <f t="shared" si="191"/>
        <v>0.1762</v>
      </c>
      <c r="P4057">
        <f t="shared" si="192"/>
        <v>41.952380952380949</v>
      </c>
      <c r="Q4057" t="s">
        <v>8322</v>
      </c>
      <c r="R4057" t="s">
        <v>8323</v>
      </c>
      <c r="S4057" s="10">
        <f t="shared" si="193"/>
        <v>41809.648506944446</v>
      </c>
      <c r="T4057" s="12">
        <f t="shared" si="193"/>
        <v>41779.648506944446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19">
        <f t="shared" si="191"/>
        <v>0.53</v>
      </c>
      <c r="P4058">
        <f t="shared" si="192"/>
        <v>88.333333333333329</v>
      </c>
      <c r="Q4058" t="s">
        <v>8322</v>
      </c>
      <c r="R4058" t="s">
        <v>8323</v>
      </c>
      <c r="S4058" s="10">
        <f t="shared" si="193"/>
        <v>42554.832638888889</v>
      </c>
      <c r="T4058" s="12">
        <f t="shared" si="193"/>
        <v>42534.933321759265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19">
        <f t="shared" si="191"/>
        <v>0.22142857142857142</v>
      </c>
      <c r="P4059">
        <f t="shared" si="192"/>
        <v>129.16666666666666</v>
      </c>
      <c r="Q4059" t="s">
        <v>8322</v>
      </c>
      <c r="R4059" t="s">
        <v>8323</v>
      </c>
      <c r="S4059" s="10">
        <f t="shared" si="193"/>
        <v>42333.958333333328</v>
      </c>
      <c r="T4059" s="12">
        <f t="shared" si="193"/>
        <v>42310.968518518523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19">
        <f t="shared" si="191"/>
        <v>2.5333333333333333E-2</v>
      </c>
      <c r="P4060">
        <f t="shared" si="192"/>
        <v>23.75</v>
      </c>
      <c r="Q4060" t="s">
        <v>8322</v>
      </c>
      <c r="R4060" t="s">
        <v>8323</v>
      </c>
      <c r="S4060" s="10">
        <f t="shared" si="193"/>
        <v>42461.165972222225</v>
      </c>
      <c r="T4060" s="12">
        <f t="shared" si="193"/>
        <v>42446.060694444444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19">
        <f t="shared" si="191"/>
        <v>2.5000000000000001E-2</v>
      </c>
      <c r="P4061">
        <f t="shared" si="192"/>
        <v>35.714285714285715</v>
      </c>
      <c r="Q4061" t="s">
        <v>8322</v>
      </c>
      <c r="R4061" t="s">
        <v>8323</v>
      </c>
      <c r="S4061" s="10">
        <f t="shared" si="193"/>
        <v>41898.125</v>
      </c>
      <c r="T4061" s="12">
        <f t="shared" si="193"/>
        <v>41866.640648148146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19">
        <f t="shared" si="191"/>
        <v>2.8500000000000001E-2</v>
      </c>
      <c r="P4062">
        <f t="shared" si="192"/>
        <v>57</v>
      </c>
      <c r="Q4062" t="s">
        <v>8322</v>
      </c>
      <c r="R4062" t="s">
        <v>8323</v>
      </c>
      <c r="S4062" s="10">
        <f t="shared" si="193"/>
        <v>41813.666666666664</v>
      </c>
      <c r="T4062" s="12">
        <f t="shared" si="193"/>
        <v>41779.695092592592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19">
        <f t="shared" si="191"/>
        <v>0</v>
      </c>
      <c r="P4063" t="e">
        <f t="shared" si="192"/>
        <v>#DIV/0!</v>
      </c>
      <c r="Q4063" t="s">
        <v>8322</v>
      </c>
      <c r="R4063" t="s">
        <v>8323</v>
      </c>
      <c r="S4063" s="10">
        <f t="shared" si="193"/>
        <v>42481.099803240737</v>
      </c>
      <c r="T4063" s="12">
        <f t="shared" si="193"/>
        <v>42421.141469907408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19">
        <f t="shared" si="191"/>
        <v>2.4500000000000001E-2</v>
      </c>
      <c r="P4064">
        <f t="shared" si="192"/>
        <v>163.33333333333334</v>
      </c>
      <c r="Q4064" t="s">
        <v>8322</v>
      </c>
      <c r="R4064" t="s">
        <v>8323</v>
      </c>
      <c r="S4064" s="10">
        <f t="shared" si="193"/>
        <v>42553.739212962959</v>
      </c>
      <c r="T4064" s="12">
        <f t="shared" si="193"/>
        <v>42523.739212962959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19">
        <f t="shared" si="191"/>
        <v>1.4210526315789474E-2</v>
      </c>
      <c r="P4065">
        <f t="shared" si="192"/>
        <v>15</v>
      </c>
      <c r="Q4065" t="s">
        <v>8322</v>
      </c>
      <c r="R4065" t="s">
        <v>8323</v>
      </c>
      <c r="S4065" s="10">
        <f t="shared" si="193"/>
        <v>41817.681527777779</v>
      </c>
      <c r="T4065" s="12">
        <f t="shared" si="193"/>
        <v>41787.681527777779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9">
        <f t="shared" si="191"/>
        <v>0.1925</v>
      </c>
      <c r="P4066">
        <f t="shared" si="192"/>
        <v>64.166666666666671</v>
      </c>
      <c r="Q4066" t="s">
        <v>8322</v>
      </c>
      <c r="R4066" t="s">
        <v>8323</v>
      </c>
      <c r="S4066" s="10">
        <f t="shared" si="193"/>
        <v>42123.588263888887</v>
      </c>
      <c r="T4066" s="12">
        <f t="shared" si="193"/>
        <v>42093.588263888887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19">
        <f t="shared" si="191"/>
        <v>6.7499999999999999E-3</v>
      </c>
      <c r="P4067">
        <f t="shared" si="192"/>
        <v>6.75</v>
      </c>
      <c r="Q4067" t="s">
        <v>8322</v>
      </c>
      <c r="R4067" t="s">
        <v>8323</v>
      </c>
      <c r="S4067" s="10">
        <f t="shared" si="193"/>
        <v>41863.951516203706</v>
      </c>
      <c r="T4067" s="12">
        <f t="shared" si="193"/>
        <v>41833.951516203706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19">
        <f t="shared" si="191"/>
        <v>1.6666666666666668E-3</v>
      </c>
      <c r="P4068">
        <f t="shared" si="192"/>
        <v>25</v>
      </c>
      <c r="Q4068" t="s">
        <v>8322</v>
      </c>
      <c r="R4068" t="s">
        <v>8323</v>
      </c>
      <c r="S4068" s="10">
        <f t="shared" si="193"/>
        <v>42509.039212962962</v>
      </c>
      <c r="T4068" s="12">
        <f t="shared" si="193"/>
        <v>42479.039212962962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19">
        <f t="shared" si="191"/>
        <v>0.60899999999999999</v>
      </c>
      <c r="P4069">
        <f t="shared" si="192"/>
        <v>179.11764705882354</v>
      </c>
      <c r="Q4069" t="s">
        <v>8322</v>
      </c>
      <c r="R4069" t="s">
        <v>8323</v>
      </c>
      <c r="S4069" s="10">
        <f t="shared" si="193"/>
        <v>42275.117476851854</v>
      </c>
      <c r="T4069" s="12">
        <f t="shared" si="193"/>
        <v>42235.117476851854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19">
        <f t="shared" si="191"/>
        <v>0.01</v>
      </c>
      <c r="P4070">
        <f t="shared" si="192"/>
        <v>34.950000000000003</v>
      </c>
      <c r="Q4070" t="s">
        <v>8322</v>
      </c>
      <c r="R4070" t="s">
        <v>8323</v>
      </c>
      <c r="S4070" s="10">
        <f t="shared" si="193"/>
        <v>42748.961805555555</v>
      </c>
      <c r="T4070" s="12">
        <f t="shared" si="193"/>
        <v>42718.963599537034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19">
        <f t="shared" si="191"/>
        <v>0.34399999999999997</v>
      </c>
      <c r="P4071">
        <f t="shared" si="192"/>
        <v>33.07692307692308</v>
      </c>
      <c r="Q4071" t="s">
        <v>8322</v>
      </c>
      <c r="R4071" t="s">
        <v>8323</v>
      </c>
      <c r="S4071" s="10">
        <f t="shared" si="193"/>
        <v>42063.5</v>
      </c>
      <c r="T4071" s="12">
        <f t="shared" si="193"/>
        <v>42022.661527777775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9">
        <f t="shared" si="191"/>
        <v>0.16500000000000001</v>
      </c>
      <c r="P4072">
        <f t="shared" si="192"/>
        <v>27.5</v>
      </c>
      <c r="Q4072" t="s">
        <v>8322</v>
      </c>
      <c r="R4072" t="s">
        <v>8323</v>
      </c>
      <c r="S4072" s="10">
        <f t="shared" si="193"/>
        <v>42064.125</v>
      </c>
      <c r="T4072" s="12">
        <f t="shared" si="193"/>
        <v>42031.666898148149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19">
        <f t="shared" si="191"/>
        <v>0</v>
      </c>
      <c r="P4073" t="e">
        <f t="shared" si="192"/>
        <v>#DIV/0!</v>
      </c>
      <c r="Q4073" t="s">
        <v>8322</v>
      </c>
      <c r="R4073" t="s">
        <v>8323</v>
      </c>
      <c r="S4073" s="10">
        <f t="shared" si="193"/>
        <v>42730.804756944446</v>
      </c>
      <c r="T4073" s="12">
        <f t="shared" si="193"/>
        <v>42700.804756944446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19">
        <f t="shared" si="191"/>
        <v>4.0000000000000001E-3</v>
      </c>
      <c r="P4074">
        <f t="shared" si="192"/>
        <v>2</v>
      </c>
      <c r="Q4074" t="s">
        <v>8322</v>
      </c>
      <c r="R4074" t="s">
        <v>8323</v>
      </c>
      <c r="S4074" s="10">
        <f t="shared" si="193"/>
        <v>41872.77443287037</v>
      </c>
      <c r="T4074" s="12">
        <f t="shared" si="193"/>
        <v>41812.77443287037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19">
        <f t="shared" si="191"/>
        <v>1.0571428571428572E-2</v>
      </c>
      <c r="P4075">
        <f t="shared" si="192"/>
        <v>18.5</v>
      </c>
      <c r="Q4075" t="s">
        <v>8322</v>
      </c>
      <c r="R4075" t="s">
        <v>8323</v>
      </c>
      <c r="S4075" s="10">
        <f t="shared" si="193"/>
        <v>42133.166666666672</v>
      </c>
      <c r="T4075" s="12">
        <f t="shared" si="193"/>
        <v>42078.34520833334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19">
        <f t="shared" si="191"/>
        <v>0.26727272727272727</v>
      </c>
      <c r="P4076">
        <f t="shared" si="192"/>
        <v>35</v>
      </c>
      <c r="Q4076" t="s">
        <v>8322</v>
      </c>
      <c r="R4076" t="s">
        <v>8323</v>
      </c>
      <c r="S4076" s="10">
        <f t="shared" si="193"/>
        <v>42313.594618055555</v>
      </c>
      <c r="T4076" s="12">
        <f t="shared" si="193"/>
        <v>42283.552951388891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19">
        <f t="shared" si="191"/>
        <v>0.28799999999999998</v>
      </c>
      <c r="P4077">
        <f t="shared" si="192"/>
        <v>44.307692307692307</v>
      </c>
      <c r="Q4077" t="s">
        <v>8322</v>
      </c>
      <c r="R4077" t="s">
        <v>8323</v>
      </c>
      <c r="S4077" s="10">
        <f t="shared" si="193"/>
        <v>41820.727777777778</v>
      </c>
      <c r="T4077" s="12">
        <f t="shared" si="193"/>
        <v>41779.045937499999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19">
        <f t="shared" si="191"/>
        <v>0</v>
      </c>
      <c r="P4078" t="e">
        <f t="shared" si="192"/>
        <v>#DIV/0!</v>
      </c>
      <c r="Q4078" t="s">
        <v>8322</v>
      </c>
      <c r="R4078" t="s">
        <v>8323</v>
      </c>
      <c r="S4078" s="10">
        <f t="shared" si="193"/>
        <v>41933.82708333333</v>
      </c>
      <c r="T4078" s="12">
        <f t="shared" si="193"/>
        <v>41905.795706018522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19">
        <f t="shared" si="191"/>
        <v>8.8999999999999996E-2</v>
      </c>
      <c r="P4079">
        <f t="shared" si="192"/>
        <v>222.5</v>
      </c>
      <c r="Q4079" t="s">
        <v>8322</v>
      </c>
      <c r="R4079" t="s">
        <v>8323</v>
      </c>
      <c r="S4079" s="10">
        <f t="shared" si="193"/>
        <v>42725.7105787037</v>
      </c>
      <c r="T4079" s="12">
        <f t="shared" si="193"/>
        <v>42695.7105787037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19">
        <f t="shared" si="191"/>
        <v>0</v>
      </c>
      <c r="P4080" t="e">
        <f t="shared" si="192"/>
        <v>#DIV/0!</v>
      </c>
      <c r="Q4080" t="s">
        <v>8322</v>
      </c>
      <c r="R4080" t="s">
        <v>8323</v>
      </c>
      <c r="S4080" s="10">
        <f t="shared" si="193"/>
        <v>42762.787523148145</v>
      </c>
      <c r="T4080" s="12">
        <f t="shared" si="193"/>
        <v>42732.787523148145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19">
        <f t="shared" si="191"/>
        <v>1.6666666666666668E-3</v>
      </c>
      <c r="P4081">
        <f t="shared" si="192"/>
        <v>5</v>
      </c>
      <c r="Q4081" t="s">
        <v>8322</v>
      </c>
      <c r="R4081" t="s">
        <v>8323</v>
      </c>
      <c r="S4081" s="10">
        <f t="shared" si="193"/>
        <v>42540.938900462963</v>
      </c>
      <c r="T4081" s="12">
        <f t="shared" si="193"/>
        <v>42510.938900462963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19">
        <f t="shared" si="191"/>
        <v>0</v>
      </c>
      <c r="P4082" t="e">
        <f t="shared" si="192"/>
        <v>#DIV/0!</v>
      </c>
      <c r="Q4082" t="s">
        <v>8322</v>
      </c>
      <c r="R4082" t="s">
        <v>8323</v>
      </c>
      <c r="S4082" s="10">
        <f t="shared" si="193"/>
        <v>42535.787500000006</v>
      </c>
      <c r="T4082" s="12">
        <f t="shared" si="193"/>
        <v>42511.698101851856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9">
        <f t="shared" si="191"/>
        <v>0.15737410071942445</v>
      </c>
      <c r="P4083">
        <f t="shared" si="192"/>
        <v>29.166666666666668</v>
      </c>
      <c r="Q4083" t="s">
        <v>8322</v>
      </c>
      <c r="R4083" t="s">
        <v>8323</v>
      </c>
      <c r="S4083" s="10">
        <f t="shared" si="193"/>
        <v>42071.539641203708</v>
      </c>
      <c r="T4083" s="12">
        <f t="shared" si="193"/>
        <v>42041.581307870365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19">
        <f t="shared" si="191"/>
        <v>0.02</v>
      </c>
      <c r="P4084">
        <f t="shared" si="192"/>
        <v>1.5</v>
      </c>
      <c r="Q4084" t="s">
        <v>8322</v>
      </c>
      <c r="R4084" t="s">
        <v>8323</v>
      </c>
      <c r="S4084" s="10">
        <f t="shared" si="193"/>
        <v>42322.958333333328</v>
      </c>
      <c r="T4084" s="12">
        <f t="shared" si="193"/>
        <v>42307.189270833333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9">
        <f t="shared" si="191"/>
        <v>0.21685714285714286</v>
      </c>
      <c r="P4085">
        <f t="shared" si="192"/>
        <v>126.5</v>
      </c>
      <c r="Q4085" t="s">
        <v>8322</v>
      </c>
      <c r="R4085" t="s">
        <v>8323</v>
      </c>
      <c r="S4085" s="10">
        <f t="shared" si="193"/>
        <v>42383.761759259258</v>
      </c>
      <c r="T4085" s="12">
        <f t="shared" si="193"/>
        <v>42353.761759259258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19">
        <f t="shared" si="191"/>
        <v>3.3333333333333335E-3</v>
      </c>
      <c r="P4086">
        <f t="shared" si="192"/>
        <v>10</v>
      </c>
      <c r="Q4086" t="s">
        <v>8322</v>
      </c>
      <c r="R4086" t="s">
        <v>8323</v>
      </c>
      <c r="S4086" s="10">
        <f t="shared" si="193"/>
        <v>42652.436412037037</v>
      </c>
      <c r="T4086" s="12">
        <f t="shared" si="193"/>
        <v>42622.436412037037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19">
        <f t="shared" si="191"/>
        <v>2.8571428571428571E-3</v>
      </c>
      <c r="P4087">
        <f t="shared" si="192"/>
        <v>10</v>
      </c>
      <c r="Q4087" t="s">
        <v>8322</v>
      </c>
      <c r="R4087" t="s">
        <v>8323</v>
      </c>
      <c r="S4087" s="10">
        <f t="shared" si="193"/>
        <v>42087.165972222225</v>
      </c>
      <c r="T4087" s="12">
        <f t="shared" si="193"/>
        <v>42058.603877314818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19">
        <f t="shared" si="191"/>
        <v>4.7E-2</v>
      </c>
      <c r="P4088">
        <f t="shared" si="192"/>
        <v>9.4</v>
      </c>
      <c r="Q4088" t="s">
        <v>8322</v>
      </c>
      <c r="R4088" t="s">
        <v>8323</v>
      </c>
      <c r="S4088" s="10">
        <f t="shared" si="193"/>
        <v>42329.166666666672</v>
      </c>
      <c r="T4088" s="12">
        <f t="shared" si="193"/>
        <v>42304.940960648149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19">
        <f t="shared" si="191"/>
        <v>0</v>
      </c>
      <c r="P4089" t="e">
        <f t="shared" si="192"/>
        <v>#DIV/0!</v>
      </c>
      <c r="Q4089" t="s">
        <v>8322</v>
      </c>
      <c r="R4089" t="s">
        <v>8323</v>
      </c>
      <c r="S4089" s="10">
        <f t="shared" si="193"/>
        <v>42568.742893518516</v>
      </c>
      <c r="T4089" s="12">
        <f t="shared" si="193"/>
        <v>42538.742893518516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9">
        <f t="shared" si="191"/>
        <v>0.108</v>
      </c>
      <c r="P4090">
        <f t="shared" si="192"/>
        <v>72</v>
      </c>
      <c r="Q4090" t="s">
        <v>8322</v>
      </c>
      <c r="R4090" t="s">
        <v>8323</v>
      </c>
      <c r="S4090" s="10">
        <f t="shared" si="193"/>
        <v>42020.434722222228</v>
      </c>
      <c r="T4090" s="12">
        <f t="shared" si="193"/>
        <v>41990.612546296295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19">
        <f t="shared" si="191"/>
        <v>4.8000000000000001E-2</v>
      </c>
      <c r="P4091">
        <f t="shared" si="192"/>
        <v>30</v>
      </c>
      <c r="Q4091" t="s">
        <v>8322</v>
      </c>
      <c r="R4091" t="s">
        <v>8323</v>
      </c>
      <c r="S4091" s="10">
        <f t="shared" si="193"/>
        <v>42155.732638888891</v>
      </c>
      <c r="T4091" s="12">
        <f t="shared" si="193"/>
        <v>42122.732499999998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19">
        <f t="shared" si="191"/>
        <v>3.2000000000000001E-2</v>
      </c>
      <c r="P4092">
        <f t="shared" si="192"/>
        <v>10.666666666666666</v>
      </c>
      <c r="Q4092" t="s">
        <v>8322</v>
      </c>
      <c r="R4092" t="s">
        <v>8323</v>
      </c>
      <c r="S4092" s="10">
        <f t="shared" si="193"/>
        <v>42223.625</v>
      </c>
      <c r="T4092" s="12">
        <f t="shared" si="193"/>
        <v>42209.67288194444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9">
        <f t="shared" si="191"/>
        <v>0.1275</v>
      </c>
      <c r="P4093">
        <f t="shared" si="192"/>
        <v>25.5</v>
      </c>
      <c r="Q4093" t="s">
        <v>8322</v>
      </c>
      <c r="R4093" t="s">
        <v>8323</v>
      </c>
      <c r="S4093" s="10">
        <f t="shared" si="193"/>
        <v>42020.506377314814</v>
      </c>
      <c r="T4093" s="12">
        <f t="shared" si="193"/>
        <v>41990.506377314814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19">
        <f t="shared" si="191"/>
        <v>1.8181818181818181E-4</v>
      </c>
      <c r="P4094">
        <f t="shared" si="192"/>
        <v>20</v>
      </c>
      <c r="Q4094" t="s">
        <v>8322</v>
      </c>
      <c r="R4094" t="s">
        <v>8323</v>
      </c>
      <c r="S4094" s="10">
        <f t="shared" si="193"/>
        <v>42099.153321759266</v>
      </c>
      <c r="T4094" s="12">
        <f t="shared" si="193"/>
        <v>42039.194988425923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19">
        <f t="shared" si="191"/>
        <v>2.4E-2</v>
      </c>
      <c r="P4095">
        <f t="shared" si="192"/>
        <v>15</v>
      </c>
      <c r="Q4095" t="s">
        <v>8322</v>
      </c>
      <c r="R4095" t="s">
        <v>8323</v>
      </c>
      <c r="S4095" s="10">
        <f t="shared" si="193"/>
        <v>42238.815891203703</v>
      </c>
      <c r="T4095" s="12">
        <f t="shared" si="193"/>
        <v>42178.815891203703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19">
        <f t="shared" si="191"/>
        <v>0.36499999999999999</v>
      </c>
      <c r="P4096">
        <f t="shared" si="192"/>
        <v>91.25</v>
      </c>
      <c r="Q4096" t="s">
        <v>8322</v>
      </c>
      <c r="R4096" t="s">
        <v>8323</v>
      </c>
      <c r="S4096" s="10">
        <f t="shared" si="193"/>
        <v>41934.207638888889</v>
      </c>
      <c r="T4096" s="12">
        <f t="shared" si="193"/>
        <v>41890.086805555555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19">
        <f t="shared" si="191"/>
        <v>2.6666666666666668E-2</v>
      </c>
      <c r="P4097">
        <f t="shared" si="192"/>
        <v>800</v>
      </c>
      <c r="Q4097" t="s">
        <v>8322</v>
      </c>
      <c r="R4097" t="s">
        <v>8323</v>
      </c>
      <c r="S4097" s="10">
        <f t="shared" si="193"/>
        <v>42723.031828703708</v>
      </c>
      <c r="T4097" s="12">
        <f t="shared" si="193"/>
        <v>42693.031828703708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9">
        <f t="shared" si="191"/>
        <v>0.11428571428571428</v>
      </c>
      <c r="P4098">
        <f t="shared" si="192"/>
        <v>80</v>
      </c>
      <c r="Q4098" t="s">
        <v>8322</v>
      </c>
      <c r="R4098" t="s">
        <v>8323</v>
      </c>
      <c r="S4098" s="10">
        <f t="shared" si="193"/>
        <v>42794.368749999994</v>
      </c>
      <c r="T4098" s="12">
        <f t="shared" si="193"/>
        <v>42750.530312499999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19">
        <f t="shared" ref="O4099:O4115" si="194">E4099/D4099</f>
        <v>0</v>
      </c>
      <c r="P4099" t="e">
        <f t="shared" ref="P4099:P4115" si="195">E4099/L4099</f>
        <v>#DIV/0!</v>
      </c>
      <c r="Q4099" t="s">
        <v>8322</v>
      </c>
      <c r="R4099" t="s">
        <v>8323</v>
      </c>
      <c r="S4099" s="10">
        <f t="shared" ref="S4099:T4115" si="196">(((I4099/60)/60)/24)+DATE(1970,1,1)</f>
        <v>42400.996527777781</v>
      </c>
      <c r="T4099" s="12">
        <f t="shared" si="196"/>
        <v>42344.824502314819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19">
        <f t="shared" si="194"/>
        <v>0</v>
      </c>
      <c r="P4100" t="e">
        <f t="shared" si="195"/>
        <v>#DIV/0!</v>
      </c>
      <c r="Q4100" t="s">
        <v>8322</v>
      </c>
      <c r="R4100" t="s">
        <v>8323</v>
      </c>
      <c r="S4100" s="10">
        <f t="shared" si="196"/>
        <v>42525.722187499996</v>
      </c>
      <c r="T4100" s="12">
        <f t="shared" si="196"/>
        <v>42495.722187499996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19">
        <f t="shared" si="194"/>
        <v>1.1111111111111112E-2</v>
      </c>
      <c r="P4101">
        <f t="shared" si="195"/>
        <v>50</v>
      </c>
      <c r="Q4101" t="s">
        <v>8322</v>
      </c>
      <c r="R4101" t="s">
        <v>8323</v>
      </c>
      <c r="S4101" s="10">
        <f t="shared" si="196"/>
        <v>42615.850381944445</v>
      </c>
      <c r="T4101" s="12">
        <f t="shared" si="196"/>
        <v>42570.850381944445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19">
        <f t="shared" si="194"/>
        <v>0</v>
      </c>
      <c r="P4102" t="e">
        <f t="shared" si="195"/>
        <v>#DIV/0!</v>
      </c>
      <c r="Q4102" t="s">
        <v>8322</v>
      </c>
      <c r="R4102" t="s">
        <v>8323</v>
      </c>
      <c r="S4102" s="10">
        <f t="shared" si="196"/>
        <v>41937.124884259261</v>
      </c>
      <c r="T4102" s="12">
        <f t="shared" si="196"/>
        <v>41927.124884259261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19">
        <f t="shared" si="194"/>
        <v>0</v>
      </c>
      <c r="P4103" t="e">
        <f t="shared" si="195"/>
        <v>#DIV/0!</v>
      </c>
      <c r="Q4103" t="s">
        <v>8322</v>
      </c>
      <c r="R4103" t="s">
        <v>8323</v>
      </c>
      <c r="S4103" s="10">
        <f t="shared" si="196"/>
        <v>42760.903726851851</v>
      </c>
      <c r="T4103" s="12">
        <f t="shared" si="196"/>
        <v>42730.903726851851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19">
        <f t="shared" si="194"/>
        <v>0.27400000000000002</v>
      </c>
      <c r="P4104">
        <f t="shared" si="195"/>
        <v>22.833333333333332</v>
      </c>
      <c r="Q4104" t="s">
        <v>8322</v>
      </c>
      <c r="R4104" t="s">
        <v>8323</v>
      </c>
      <c r="S4104" s="10">
        <f t="shared" si="196"/>
        <v>42505.848067129627</v>
      </c>
      <c r="T4104" s="12">
        <f t="shared" si="196"/>
        <v>42475.848067129627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19">
        <f t="shared" si="194"/>
        <v>0.1</v>
      </c>
      <c r="P4105">
        <f t="shared" si="195"/>
        <v>16.666666666666668</v>
      </c>
      <c r="Q4105" t="s">
        <v>8322</v>
      </c>
      <c r="R4105" t="s">
        <v>8323</v>
      </c>
      <c r="S4105" s="10">
        <f t="shared" si="196"/>
        <v>42242.772222222222</v>
      </c>
      <c r="T4105" s="12">
        <f t="shared" si="196"/>
        <v>42188.83293981482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9">
        <f t="shared" si="194"/>
        <v>0.21366666666666667</v>
      </c>
      <c r="P4106">
        <f t="shared" si="195"/>
        <v>45.785714285714285</v>
      </c>
      <c r="Q4106" t="s">
        <v>8322</v>
      </c>
      <c r="R4106" t="s">
        <v>8323</v>
      </c>
      <c r="S4106" s="10">
        <f t="shared" si="196"/>
        <v>42670.278171296297</v>
      </c>
      <c r="T4106" s="12">
        <f t="shared" si="196"/>
        <v>42640.278171296297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19">
        <f t="shared" si="194"/>
        <v>6.9696969696969702E-2</v>
      </c>
      <c r="P4107">
        <f t="shared" si="195"/>
        <v>383.33333333333331</v>
      </c>
      <c r="Q4107" t="s">
        <v>8322</v>
      </c>
      <c r="R4107" t="s">
        <v>8323</v>
      </c>
      <c r="S4107" s="10">
        <f t="shared" si="196"/>
        <v>42730.010520833333</v>
      </c>
      <c r="T4107" s="12">
        <f t="shared" si="196"/>
        <v>42697.010520833333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19">
        <f t="shared" si="194"/>
        <v>0.70599999999999996</v>
      </c>
      <c r="P4108">
        <f t="shared" si="195"/>
        <v>106.96969696969697</v>
      </c>
      <c r="Q4108" t="s">
        <v>8322</v>
      </c>
      <c r="R4108" t="s">
        <v>8323</v>
      </c>
      <c r="S4108" s="10">
        <f t="shared" si="196"/>
        <v>42096.041666666672</v>
      </c>
      <c r="T4108" s="12">
        <f t="shared" si="196"/>
        <v>42053.049375000002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19">
        <f t="shared" si="194"/>
        <v>2.0500000000000001E-2</v>
      </c>
      <c r="P4109">
        <f t="shared" si="195"/>
        <v>10.25</v>
      </c>
      <c r="Q4109" t="s">
        <v>8322</v>
      </c>
      <c r="R4109" t="s">
        <v>8323</v>
      </c>
      <c r="S4109" s="10">
        <f t="shared" si="196"/>
        <v>41906.916678240741</v>
      </c>
      <c r="T4109" s="12">
        <f t="shared" si="196"/>
        <v>41883.916678240741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19">
        <f t="shared" si="194"/>
        <v>1.9666666666666666E-2</v>
      </c>
      <c r="P4110">
        <f t="shared" si="195"/>
        <v>59</v>
      </c>
      <c r="Q4110" t="s">
        <v>8322</v>
      </c>
      <c r="R4110" t="s">
        <v>8323</v>
      </c>
      <c r="S4110" s="10">
        <f t="shared" si="196"/>
        <v>42797.208333333328</v>
      </c>
      <c r="T4110" s="12">
        <f t="shared" si="196"/>
        <v>42767.031678240746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19">
        <f t="shared" si="194"/>
        <v>0</v>
      </c>
      <c r="P4111" t="e">
        <f t="shared" si="195"/>
        <v>#DIV/0!</v>
      </c>
      <c r="Q4111" t="s">
        <v>8322</v>
      </c>
      <c r="R4111" t="s">
        <v>8323</v>
      </c>
      <c r="S4111" s="10">
        <f t="shared" si="196"/>
        <v>42337.581064814818</v>
      </c>
      <c r="T4111" s="12">
        <f t="shared" si="196"/>
        <v>42307.539398148147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19">
        <f t="shared" si="194"/>
        <v>0.28666666666666668</v>
      </c>
      <c r="P4112">
        <f t="shared" si="195"/>
        <v>14.333333333333334</v>
      </c>
      <c r="Q4112" t="s">
        <v>8322</v>
      </c>
      <c r="R4112" t="s">
        <v>8323</v>
      </c>
      <c r="S4112" s="10">
        <f t="shared" si="196"/>
        <v>42572.626747685179</v>
      </c>
      <c r="T4112" s="12">
        <f t="shared" si="196"/>
        <v>42512.626747685179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19">
        <f t="shared" si="194"/>
        <v>3.1333333333333331E-2</v>
      </c>
      <c r="P4113">
        <f t="shared" si="195"/>
        <v>15.666666666666666</v>
      </c>
      <c r="Q4113" t="s">
        <v>8322</v>
      </c>
      <c r="R4113" t="s">
        <v>8323</v>
      </c>
      <c r="S4113" s="10">
        <f t="shared" si="196"/>
        <v>42059.135879629626</v>
      </c>
      <c r="T4113" s="12">
        <f t="shared" si="196"/>
        <v>42029.135879629626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19">
        <f t="shared" si="194"/>
        <v>4.0000000000000002E-4</v>
      </c>
      <c r="P4114">
        <f t="shared" si="195"/>
        <v>1</v>
      </c>
      <c r="Q4114" t="s">
        <v>8322</v>
      </c>
      <c r="R4114" t="s">
        <v>8323</v>
      </c>
      <c r="S4114" s="10">
        <f t="shared" si="196"/>
        <v>42428</v>
      </c>
      <c r="T4114" s="12">
        <f t="shared" si="196"/>
        <v>42400.946597222224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19">
        <f t="shared" si="194"/>
        <v>2E-3</v>
      </c>
      <c r="P4115">
        <f t="shared" si="195"/>
        <v>1</v>
      </c>
      <c r="Q4115" t="s">
        <v>8322</v>
      </c>
      <c r="R4115" t="s">
        <v>8323</v>
      </c>
      <c r="S4115" s="10">
        <f t="shared" si="196"/>
        <v>42377.273611111115</v>
      </c>
      <c r="T4115" s="12">
        <f t="shared" si="196"/>
        <v>42358.573182870372</v>
      </c>
    </row>
  </sheetData>
  <conditionalFormatting sqref="F1:F1048576">
    <cfRule type="containsText" dxfId="3" priority="3" operator="containsText" text="live">
      <formula>NOT(ISERROR(SEARCH("live",F1)))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failed">
      <formula>NOT(ISERROR(SEARCH("failed",F1)))</formula>
    </cfRule>
    <cfRule type="containsText" dxfId="0" priority="6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</vt:lpstr>
      <vt:lpstr>Sub-Category</vt:lpstr>
      <vt:lpstr>Line Chart</vt:lpstr>
      <vt:lpstr>Outcomes Based on Goal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2020-02-06T21:58:12Z</dcterms:modified>
</cp:coreProperties>
</file>