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TC" sheetId="2" state="visible" r:id="rId2"/>
    <sheet name="결함" sheetId="3" state="visible" r:id="rId3"/>
    <sheet name="피그마 정리" sheetId="4" state="visible" r:id="rId4"/>
    <sheet name="결정 필요" sheetId="5" state="visible" r:id="rId5"/>
    <sheet name="데이터 요청" sheetId="6" state="visible" r:id="rId6"/>
    <sheet name="계정 · 안내" sheetId="7" state="visible" r:id="rId7"/>
    <sheet name="스크린샷" sheetId="8" state="visible" r:id="rId8"/>
  </sheets>
  <definedNames>
    <definedName name="_xlnm._FilterDatabase" localSheetId="1" hidden="1">'TC'!$A$1:$T$1</definedName>
    <definedName name="_xlnm._FilterDatabase" localSheetId="2" hidden="1">'결함'!$A$1:$N$1</definedName>
    <definedName name="_xlnm._FilterDatabase" localSheetId="3" hidden="1">'피그마 정리'!$A$1:$H$1</definedName>
    <definedName name="_xlnm._FilterDatabase" localSheetId="4" hidden="1">'결정 필요'!$A$1:$H$1</definedName>
    <definedName name="_xlnm._FilterDatabase" localSheetId="5" hidden="1">'데이터 요청'!$A$1:$G$1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2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4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9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9" fontId="5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4000500" cy="4448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4000500" cy="4448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4000500" cy="4448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4000500" cy="45053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4000500" cy="50577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4000500" cy="476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4000500" cy="48863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4000500" cy="4448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4000500" cy="4448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124</row>
      <rowOff>0</rowOff>
    </from>
    <ext cx="4000500" cy="4448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4000500" cy="4448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154</row>
      <rowOff>0</rowOff>
    </from>
    <ext cx="4000500" cy="4448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4000500" cy="4448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184</row>
      <rowOff>0</rowOff>
    </from>
    <ext cx="4000500" cy="4448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2095500" cy="45339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214</row>
      <rowOff>0</rowOff>
    </from>
    <ext cx="2095500" cy="4533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utblank-oss.github.io/meli.brain/docs/qa/cmp_01.png" TargetMode="External" Id="rId1" /><Relationship Type="http://schemas.openxmlformats.org/officeDocument/2006/relationships/hyperlink" Target="https://butblank-oss.github.io/meli.brain/docs/qa/cmp_sys05.png" TargetMode="External" Id="rId2" /><Relationship Type="http://schemas.openxmlformats.org/officeDocument/2006/relationships/hyperlink" Target="https://butblank-oss.github.io/meli.brain/docs/qa/cmp_01.png" TargetMode="External" Id="rId3" /><Relationship Type="http://schemas.openxmlformats.org/officeDocument/2006/relationships/hyperlink" Target="https://butblank-oss.github.io/meli.brain/docs/qa/cmp_02.png" TargetMode="External" Id="rId4" /><Relationship Type="http://schemas.openxmlformats.org/officeDocument/2006/relationships/hyperlink" Target="https://butblank-oss.github.io/meli.brain/docs/qa/cmp_03.png" TargetMode="External" Id="rId5" /><Relationship Type="http://schemas.openxmlformats.org/officeDocument/2006/relationships/hyperlink" Target="https://butblank-oss.github.io/meli.brain/docs/qa/cmp_04.png" TargetMode="External" Id="rId6" /><Relationship Type="http://schemas.openxmlformats.org/officeDocument/2006/relationships/hyperlink" Target="https://butblank-oss.github.io/meli.brain/docs/qa/cmp_04B.png" TargetMode="External" Id="rId7" /><Relationship Type="http://schemas.openxmlformats.org/officeDocument/2006/relationships/hyperlink" Target="https://butblank-oss.github.io/meli.brain/docs/qa/cmp_05.png" TargetMode="External" Id="rId8" /><Relationship Type="http://schemas.openxmlformats.org/officeDocument/2006/relationships/hyperlink" Target="https://butblank-oss.github.io/meli.brain/docs/qa/cmp_06.png" TargetMode="External" Id="rId9" /><Relationship Type="http://schemas.openxmlformats.org/officeDocument/2006/relationships/hyperlink" Target="https://butblank-oss.github.io/meli.brain/docs/qa/cmp_05.png" TargetMode="External" Id="rId10" /><Relationship Type="http://schemas.openxmlformats.org/officeDocument/2006/relationships/hyperlink" Target="https://butblank-oss.github.io/meli.brain/docs/qa/cmp_07A.png" TargetMode="External" Id="rId11" /><Relationship Type="http://schemas.openxmlformats.org/officeDocument/2006/relationships/hyperlink" Target="https://butblank-oss.github.io/meli.brain/docs/qa/cmp_07B.png" TargetMode="External" Id="rId12" /><Relationship Type="http://schemas.openxmlformats.org/officeDocument/2006/relationships/hyperlink" Target="https://butblank-oss.github.io/meli.brain/docs/qa/cmp_07C.png" TargetMode="External" Id="rId13" /><Relationship Type="http://schemas.openxmlformats.org/officeDocument/2006/relationships/hyperlink" Target="https://butblank-oss.github.io/meli.brain/docs/qa/cmp_07A.png" TargetMode="External" Id="rId14" /><Relationship Type="http://schemas.openxmlformats.org/officeDocument/2006/relationships/hyperlink" Target="https://butblank-oss.github.io/meli.brain/docs/qa/cmp_07h.png" TargetMode="External" Id="rId15" /><Relationship Type="http://schemas.openxmlformats.org/officeDocument/2006/relationships/hyperlink" Target="https://butblank-oss.github.io/meli.brain/docs/qa/cmp_08.png" TargetMode="External" Id="rId16" /><Relationship Type="http://schemas.openxmlformats.org/officeDocument/2006/relationships/hyperlink" Target="https://butblank-oss.github.io/meli.brain/docs/qa/cmp_07l.png" TargetMode="External" Id="rId17" /><Relationship Type="http://schemas.openxmlformats.org/officeDocument/2006/relationships/hyperlink" Target="https://butblank-oss.github.io/meli.brain/docs/qa/cmp_08.png" TargetMode="External" Id="rId18" /><Relationship Type="http://schemas.openxmlformats.org/officeDocument/2006/relationships/hyperlink" Target="https://butblank-oss.github.io/meli.brain/docs/qa/dev_form4_landing.png" TargetMode="External" Id="rId19" /><Relationship Type="http://schemas.openxmlformats.org/officeDocument/2006/relationships/hyperlink" Target="https://butblank-oss.github.io/meli.brain/docs/qa/dev_form4_form.png" TargetMode="External" Id="rId20" /><Relationship Type="http://schemas.openxmlformats.org/officeDocument/2006/relationships/hyperlink" Target="https://butblank-oss.github.io/meli.brain/docs/qa/dev_form3_landing.png" TargetMode="External" Id="rId21" /></Relationships>
</file>

<file path=xl/worksheets/_rels/sheet3.xml.rels><Relationships xmlns="http://schemas.openxmlformats.org/package/2006/relationships"><Relationship Type="http://schemas.openxmlformats.org/officeDocument/2006/relationships/hyperlink" Target="https://butblank-oss.github.io/meli.brain/docs/qa/cmp_08.png" TargetMode="External" Id="rId1" /><Relationship Type="http://schemas.openxmlformats.org/officeDocument/2006/relationships/hyperlink" Target="https://butblank-oss.github.io/meli.brain/docs/qa/cmp_08.png" TargetMode="External" Id="rId2" /><Relationship Type="http://schemas.openxmlformats.org/officeDocument/2006/relationships/hyperlink" Target="https://butblank-oss.github.io/meli.brain/docs/qa/cmp_01.png" TargetMode="External" Id="rId3" /><Relationship Type="http://schemas.openxmlformats.org/officeDocument/2006/relationships/hyperlink" Target="https://butblank-oss.github.io/meli.brain/docs/qa/cmp_02.png" TargetMode="External" Id="rId4" /><Relationship Type="http://schemas.openxmlformats.org/officeDocument/2006/relationships/hyperlink" Target="https://butblank-oss.github.io/meli.brain/docs/qa/cmp_03.png" TargetMode="External" Id="rId5" /><Relationship Type="http://schemas.openxmlformats.org/officeDocument/2006/relationships/hyperlink" Target="https://butblank-oss.github.io/meli.brain/docs/qa/cmp_07A.png" TargetMode="External" Id="rId6" /><Relationship Type="http://schemas.openxmlformats.org/officeDocument/2006/relationships/hyperlink" Target="https://butblank-oss.github.io/meli.brain/docs/qa/cmp_sys05.png" TargetMode="External" Id="rId7" /><Relationship Type="http://schemas.openxmlformats.org/officeDocument/2006/relationships/hyperlink" Target="https://butblank-oss.github.io/meli.brain/docs/qa/cmp_05.png" TargetMode="External" Id="rId8" /><Relationship Type="http://schemas.openxmlformats.org/officeDocument/2006/relationships/hyperlink" Target="https://butblank-oss.github.io/meli.brain/docs/qa/cmp_04.png" TargetMode="External" Id="rId9" /></Relationships>
</file>

<file path=xl/worksheets/_rels/sheet7.xml.rels><Relationships xmlns="http://schemas.openxmlformats.org/package/2006/relationships"><Relationship Type="http://schemas.openxmlformats.org/officeDocument/2006/relationships/hyperlink" Target="https://dev-meli-web.meli.health/report-3gi?state=nice" TargetMode="External" Id="rId1" /><Relationship Type="http://schemas.openxmlformats.org/officeDocument/2006/relationships/hyperlink" Target="https://dev-meli-web.meli.health/report-3gi?state=07B" TargetMode="External" Id="rId2" /><Relationship Type="http://schemas.openxmlformats.org/officeDocument/2006/relationships/hyperlink" Target="https://dev-meli-web.meli.health/report-3gi?state=07C" TargetMode="External" Id="rId3" /><Relationship Type="http://schemas.openxmlformats.org/officeDocument/2006/relationships/hyperlink" Target="https://dev-meli-web.meli.health/report-3gi?state=07l" TargetMode="External" Id="rId4" /><Relationship Type="http://schemas.openxmlformats.org/officeDocument/2006/relationships/hyperlink" Target="https://dev-meli-web.meli.health/report-3gi?state=sys05" TargetMode="External" Id="rId5" /><Relationship Type="http://schemas.openxmlformats.org/officeDocument/2006/relationships/hyperlink" Target="https://dev-meli-web.meli.health/invitations/namdong4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butblank-oss.github.io/meli.brain/docs/qa/cmp_01.png" TargetMode="External" Id="rId1" /><Relationship Type="http://schemas.openxmlformats.org/officeDocument/2006/relationships/hyperlink" Target="https://butblank-oss.github.io/meli.brain/docs/qa/cmp_02.png" TargetMode="External" Id="rId2" /><Relationship Type="http://schemas.openxmlformats.org/officeDocument/2006/relationships/hyperlink" Target="https://butblank-oss.github.io/meli.brain/docs/qa/cmp_03.png" TargetMode="External" Id="rId3" /><Relationship Type="http://schemas.openxmlformats.org/officeDocument/2006/relationships/hyperlink" Target="https://butblank-oss.github.io/meli.brain/docs/qa/cmp_04.png" TargetMode="External" Id="rId4" /><Relationship Type="http://schemas.openxmlformats.org/officeDocument/2006/relationships/hyperlink" Target="https://butblank-oss.github.io/meli.brain/docs/qa/cmp_04B.png" TargetMode="External" Id="rId5" /><Relationship Type="http://schemas.openxmlformats.org/officeDocument/2006/relationships/hyperlink" Target="https://butblank-oss.github.io/meli.brain/docs/qa/cmp_05.png" TargetMode="External" Id="rId6" /><Relationship Type="http://schemas.openxmlformats.org/officeDocument/2006/relationships/hyperlink" Target="https://butblank-oss.github.io/meli.brain/docs/qa/cmp_06.png" TargetMode="External" Id="rId7" /><Relationship Type="http://schemas.openxmlformats.org/officeDocument/2006/relationships/hyperlink" Target="https://butblank-oss.github.io/meli.brain/docs/qa/cmp_07A.png" TargetMode="External" Id="rId8" /><Relationship Type="http://schemas.openxmlformats.org/officeDocument/2006/relationships/hyperlink" Target="https://butblank-oss.github.io/meli.brain/docs/qa/cmp_07B.png" TargetMode="External" Id="rId9" /><Relationship Type="http://schemas.openxmlformats.org/officeDocument/2006/relationships/hyperlink" Target="https://butblank-oss.github.io/meli.brain/docs/qa/cmp_07C.png" TargetMode="External" Id="rId10" /><Relationship Type="http://schemas.openxmlformats.org/officeDocument/2006/relationships/hyperlink" Target="https://butblank-oss.github.io/meli.brain/docs/qa/cmp_07h.png" TargetMode="External" Id="rId11" /><Relationship Type="http://schemas.openxmlformats.org/officeDocument/2006/relationships/hyperlink" Target="https://butblank-oss.github.io/meli.brain/docs/qa/cmp_07l.png" TargetMode="External" Id="rId12" /><Relationship Type="http://schemas.openxmlformats.org/officeDocument/2006/relationships/hyperlink" Target="https://butblank-oss.github.io/meli.brain/docs/qa/cmp_08.png" TargetMode="External" Id="rId13" /><Relationship Type="http://schemas.openxmlformats.org/officeDocument/2006/relationships/hyperlink" Target="https://butblank-oss.github.io/meli.brain/docs/qa/cmp_sys05.png" TargetMode="External" Id="rId14" /><Relationship Type="http://schemas.openxmlformats.org/officeDocument/2006/relationships/hyperlink" Target="https://butblank-oss.github.io/meli.brain/docs/qa/dev_form4_landing.png" TargetMode="External" Id="rId15" /><Relationship Type="http://schemas.openxmlformats.org/officeDocument/2006/relationships/hyperlink" Target="https://butblank-oss.github.io/meli.brain/docs/qa/dev_form3_landing.png" TargetMode="External" Id="rId16" /><Relationship Type="http://schemas.openxmlformats.org/officeDocument/2006/relationships/drawing" Target="/xl/drawings/drawing1.xm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zoomScale="10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3기 종료 리포트 QA — 요약 (dev 10/7 빌드 · 2026-10-12)</t>
        </is>
      </c>
    </row>
    <row r="2">
      <c r="A2" s="2" t="inlineStr">
        <is>
          <t>QA 기준 = 피그마(목업 + 디스크립션, 페이지 1028:3313). TC 시트의 결과 칸을 채우면 아래 숫자가 자동으로 바뀝니다. 배포 판단: P1에 실패가 하나라도 있으면 배포 불가.</t>
        </is>
      </c>
    </row>
    <row r="4">
      <c r="A4" s="3" t="inlineStr">
        <is>
          <t>우선순위</t>
        </is>
      </c>
      <c r="B4" s="3" t="inlineStr">
        <is>
          <t>의미</t>
        </is>
      </c>
      <c r="C4" s="3" t="inlineStr">
        <is>
          <t>전체</t>
        </is>
      </c>
      <c r="D4" s="3" t="inlineStr">
        <is>
          <t>통과</t>
        </is>
      </c>
      <c r="E4" s="3" t="inlineStr">
        <is>
          <t>실패</t>
        </is>
      </c>
      <c r="F4" s="3" t="inlineStr">
        <is>
          <t>보류</t>
        </is>
      </c>
      <c r="G4" s="3" t="inlineStr">
        <is>
          <t>미실행/빈칸</t>
        </is>
      </c>
      <c r="H4" s="3" t="inlineStr">
        <is>
          <t>통과율</t>
        </is>
      </c>
    </row>
    <row r="5">
      <c r="A5" s="4" t="inlineStr">
        <is>
          <t>P1</t>
        </is>
      </c>
      <c r="B5" s="4" t="inlineStr">
        <is>
          <t>배포 차단</t>
        </is>
      </c>
      <c r="C5" s="4">
        <f>COUNTIF(TC!$B$2:$B$52,A5)</f>
        <v/>
      </c>
      <c r="D5" s="4">
        <f>COUNTIFS(TC!$B$2:$B$52,A5,TC!$N$2:$N$52,"통과")</f>
        <v/>
      </c>
      <c r="E5" s="4">
        <f>COUNTIFS(TC!$B$2:$B$52,A5,TC!$N$2:$N$52,"실패")</f>
        <v/>
      </c>
      <c r="F5" s="4">
        <f>COUNTIFS(TC!$B$2:$B$52,A5,TC!$N$2:$N$52,"보류")</f>
        <v/>
      </c>
      <c r="G5" s="4">
        <f>C5-D5-E5-F5-COUNTIFS(TC!$B$2:$B$52,A5,TC!$N$2:$N$52,"해당없음")</f>
        <v/>
      </c>
      <c r="H5" s="5">
        <f>IF(C5=0,0,D5/C5)</f>
        <v/>
      </c>
    </row>
    <row r="6">
      <c r="A6" s="4" t="inlineStr">
        <is>
          <t>P2</t>
        </is>
      </c>
      <c r="B6" s="4" t="inlineStr">
        <is>
          <t>화면 · 문구</t>
        </is>
      </c>
      <c r="C6" s="4">
        <f>COUNTIF(TC!$B$2:$B$52,A6)</f>
        <v/>
      </c>
      <c r="D6" s="4">
        <f>COUNTIFS(TC!$B$2:$B$52,A6,TC!$N$2:$N$52,"통과")</f>
        <v/>
      </c>
      <c r="E6" s="4">
        <f>COUNTIFS(TC!$B$2:$B$52,A6,TC!$N$2:$N$52,"실패")</f>
        <v/>
      </c>
      <c r="F6" s="4">
        <f>COUNTIFS(TC!$B$2:$B$52,A6,TC!$N$2:$N$52,"보류")</f>
        <v/>
      </c>
      <c r="G6" s="4">
        <f>C6-D6-E6-F6-COUNTIFS(TC!$B$2:$B$52,A6,TC!$N$2:$N$52,"해당없음")</f>
        <v/>
      </c>
      <c r="H6" s="5">
        <f>IF(C6=0,0,D6/C6)</f>
        <v/>
      </c>
    </row>
    <row r="7">
      <c r="A7" s="4" t="inlineStr">
        <is>
          <t>P3</t>
        </is>
      </c>
      <c r="B7" s="4" t="inlineStr">
        <is>
          <t>예외 · 환경</t>
        </is>
      </c>
      <c r="C7" s="4">
        <f>COUNTIF(TC!$B$2:$B$52,A7)</f>
        <v/>
      </c>
      <c r="D7" s="4">
        <f>COUNTIFS(TC!$B$2:$B$52,A7,TC!$N$2:$N$52,"통과")</f>
        <v/>
      </c>
      <c r="E7" s="4">
        <f>COUNTIFS(TC!$B$2:$B$52,A7,TC!$N$2:$N$52,"실패")</f>
        <v/>
      </c>
      <c r="F7" s="4">
        <f>COUNTIFS(TC!$B$2:$B$52,A7,TC!$N$2:$N$52,"보류")</f>
        <v/>
      </c>
      <c r="G7" s="4">
        <f>C7-D7-E7-F7-COUNTIFS(TC!$B$2:$B$52,A7,TC!$N$2:$N$52,"해당없음")</f>
        <v/>
      </c>
      <c r="H7" s="5">
        <f>IF(C7=0,0,D7/C7)</f>
        <v/>
      </c>
    </row>
    <row r="8">
      <c r="A8" s="6" t="inlineStr">
        <is>
          <t>합계</t>
        </is>
      </c>
      <c r="B8" s="6" t="inlineStr"/>
      <c r="C8" s="6">
        <f>SUM(C5:C7)</f>
        <v/>
      </c>
      <c r="D8" s="6">
        <f>SUM(D5:D7)</f>
        <v/>
      </c>
      <c r="E8" s="6">
        <f>SUM(E5:E7)</f>
        <v/>
      </c>
      <c r="F8" s="6">
        <f>SUM(F5:F7)</f>
        <v/>
      </c>
      <c r="G8" s="6">
        <f>SUM(G5:G7)</f>
        <v/>
      </c>
      <c r="H8" s="7">
        <f>IF(C8=0,0,D8/C8)</f>
        <v/>
      </c>
    </row>
    <row r="10">
      <c r="A10" s="8" t="inlineStr">
        <is>
          <t>배포 판단</t>
        </is>
      </c>
      <c r="B10" s="9">
        <f>IF(E5&gt;0,"배포 불가 — P1 실패 "&amp;E5&amp;"건",IF(G5+F5&gt;0,"판단 보류 — P1 미완료 "&amp;(G5+F5)&amp;"건","배포 가능"))</f>
        <v/>
      </c>
    </row>
    <row r="11">
      <c r="A11" s="2" t="inlineStr">
        <is>
          <t>※ 결과는 앱 결과(N열, Android 기준) 기준으로 셉니다. iOS는 O열에 따로 적어 주세요.</t>
        </is>
      </c>
    </row>
    <row r="13">
      <c r="A13" s="8" t="inlineStr">
        <is>
          <t>결함</t>
        </is>
      </c>
      <c r="D13" s="8" t="inlineStr">
        <is>
          <t>피그마 정리</t>
        </is>
      </c>
    </row>
    <row r="14">
      <c r="A14" s="3" t="inlineStr">
        <is>
          <t>전체</t>
        </is>
      </c>
      <c r="B14" s="3" t="inlineStr">
        <is>
          <t>열림</t>
        </is>
      </c>
      <c r="C14" s="3" t="inlineStr">
        <is>
          <t>해결</t>
        </is>
      </c>
      <c r="D14" s="3" t="inlineStr">
        <is>
          <t>건수</t>
        </is>
      </c>
    </row>
    <row r="15">
      <c r="A15" s="10">
        <f>COUNTIF(결함!$A$2:$A$60,"BUG-*")</f>
        <v/>
      </c>
      <c r="B15" s="10">
        <f>A15-C15</f>
        <v/>
      </c>
      <c r="C15" s="10">
        <f>COUNTIF(결함!$E$2:$E$60,"해결")</f>
        <v/>
      </c>
      <c r="D15" s="4">
        <f>COUNTIF('피그마 정리'!$A$2:$A$40,"FIG-*")</f>
        <v/>
      </c>
    </row>
    <row r="17">
      <c r="A17" s="8" t="inlineStr">
        <is>
          <t>결정 필요</t>
        </is>
      </c>
    </row>
    <row r="18">
      <c r="A18" s="3" t="inlineStr">
        <is>
          <t>전체</t>
        </is>
      </c>
      <c r="B18" s="3" t="inlineStr">
        <is>
          <t>결정됨</t>
        </is>
      </c>
      <c r="C18" s="3" t="inlineStr">
        <is>
          <t>남음</t>
        </is>
      </c>
    </row>
    <row r="19">
      <c r="A19" s="4">
        <f>COUNTIF('결정 필요'!$A$2:$A$9,"Q-*")</f>
        <v/>
      </c>
      <c r="B19" s="4">
        <f>COUNTIF('결정 필요'!$F$2:$F$9,"?*")</f>
        <v/>
      </c>
      <c r="C19" s="4">
        <f>A19-B19</f>
        <v/>
      </c>
    </row>
    <row r="21">
      <c r="A21" s="8" t="inlineStr">
        <is>
          <t>칸 색 안내</t>
        </is>
      </c>
    </row>
    <row r="22">
      <c r="A22" s="11" t="n"/>
      <c r="B22" s="12" t="inlineStr">
        <is>
          <t>노란 칸 = 직접 입력 (결과 · 실제 결과 · 결함 ID · 증빙 · 테스터 · 날짜 · 결정)</t>
        </is>
      </c>
    </row>
    <row r="23">
      <c r="A23" s="13" t="n"/>
      <c r="B23" s="12" t="inlineStr">
        <is>
          <t>초록 칸 = 기획이 웹 샘플로 먼저 본 결과 (10/12). 앱에서 다시 확인해 N · O열에 적어 주세요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3" customWidth="1" min="4" max="4"/>
    <col width="12" customWidth="1" min="5" max="5"/>
    <col width="11" customWidth="1" min="6" max="6"/>
    <col width="20" customWidth="1" min="7" max="7"/>
    <col width="28" customWidth="1" min="8" max="8"/>
    <col width="40" customWidth="1" min="9" max="9"/>
    <col width="16" customWidth="1" min="10" max="10"/>
    <col width="18" customWidth="1" min="11" max="11"/>
    <col width="11" customWidth="1" min="12" max="12"/>
    <col width="28" customWidth="1" min="13" max="13"/>
    <col width="11" customWidth="1" min="14" max="14"/>
    <col width="11" customWidth="1" min="15" max="15"/>
    <col width="28" customWidth="1" min="16" max="16"/>
    <col width="10" customWidth="1" min="17" max="17"/>
    <col width="22" customWidth="1" min="18" max="18"/>
    <col width="9" customWidth="1" min="19" max="19"/>
    <col width="11" customWidth="1" min="20" max="20"/>
  </cols>
  <sheetData>
    <row r="1">
      <c r="A1" s="3" t="inlineStr">
        <is>
          <t>TC ID</t>
        </is>
      </c>
      <c r="B1" s="3" t="inlineStr">
        <is>
          <t>우선순위</t>
        </is>
      </c>
      <c r="C1" s="3" t="inlineStr">
        <is>
          <t>여정 단계</t>
        </is>
      </c>
      <c r="D1" s="3" t="inlineStr">
        <is>
          <t>화면</t>
        </is>
      </c>
      <c r="E1" s="3" t="inlineStr">
        <is>
          <t>테스트 계정</t>
        </is>
      </c>
      <c r="F1" s="3" t="inlineStr">
        <is>
          <t>환경</t>
        </is>
      </c>
      <c r="G1" s="3" t="inlineStr">
        <is>
          <t>사전 조건</t>
        </is>
      </c>
      <c r="H1" s="3" t="inlineStr">
        <is>
          <t>테스트 절차</t>
        </is>
      </c>
      <c r="I1" s="3" t="inlineStr">
        <is>
          <t>기대 결과</t>
        </is>
      </c>
      <c r="J1" s="3" t="inlineStr">
        <is>
          <t>근거(정본)</t>
        </is>
      </c>
      <c r="K1" s="3" t="inlineStr">
        <is>
          <t>참고 스크린샷</t>
        </is>
      </c>
      <c r="L1" s="3" t="inlineStr">
        <is>
          <t>웹 샘플 결과(기획)</t>
        </is>
      </c>
      <c r="M1" s="3" t="inlineStr">
        <is>
          <t>웹 샘플 메모</t>
        </is>
      </c>
      <c r="N1" s="3" t="inlineStr">
        <is>
          <t>결과 Android</t>
        </is>
      </c>
      <c r="O1" s="3" t="inlineStr">
        <is>
          <t>결과 iOS</t>
        </is>
      </c>
      <c r="P1" s="3" t="inlineStr">
        <is>
          <t>실제 결과</t>
        </is>
      </c>
      <c r="Q1" s="3" t="inlineStr">
        <is>
          <t>결함 ID</t>
        </is>
      </c>
      <c r="R1" s="3" t="inlineStr">
        <is>
          <t>증빙 스크린샷 링크</t>
        </is>
      </c>
      <c r="S1" s="3" t="inlineStr">
        <is>
          <t>테스터</t>
        </is>
      </c>
      <c r="T1" s="3" t="inlineStr">
        <is>
          <t>테스트일</t>
        </is>
      </c>
    </row>
    <row r="2" ht="48" customHeight="1">
      <c r="A2" s="4" t="inlineStr">
        <is>
          <t>E-01</t>
        </is>
      </c>
      <c r="B2" s="4" t="inlineStr">
        <is>
          <t>P1</t>
        </is>
      </c>
      <c r="C2" s="10" t="inlineStr">
        <is>
          <t>1 진입</t>
        </is>
      </c>
      <c r="D2" s="10" t="inlineStr">
        <is>
          <t>체험 홈</t>
        </is>
      </c>
      <c r="E2" s="10" t="inlineStr">
        <is>
          <t>①</t>
        </is>
      </c>
      <c r="F2" s="10" t="inlineStr">
        <is>
          <t>앱</t>
        </is>
      </c>
      <c r="G2" s="10" t="inlineStr">
        <is>
          <t>dev 빌드 설치 · 로그인</t>
        </is>
      </c>
      <c r="H2" s="10" t="inlineStr">
        <is>
          <t>체험 홈으로 들어간다</t>
        </is>
      </c>
      <c r="I2" s="10" t="inlineStr">
        <is>
          <t>상단에 3기 리포트 카드(전용 배너 이미지)가 보인다</t>
        </is>
      </c>
      <c r="J2" s="10" t="inlineStr">
        <is>
          <t>B-01 · IA-R-08</t>
        </is>
      </c>
      <c r="K2" s="10" t="n"/>
      <c r="L2" s="4" t="n"/>
      <c r="M2" s="10" t="n"/>
      <c r="N2" s="14" t="inlineStr">
        <is>
          <t>미실행</t>
        </is>
      </c>
      <c r="O2" s="14" t="n"/>
      <c r="P2" s="15" t="n"/>
      <c r="Q2" s="14" t="n"/>
      <c r="R2" s="15" t="n"/>
      <c r="S2" s="14" t="n"/>
      <c r="T2" s="14" t="n"/>
    </row>
    <row r="3" ht="48" customHeight="1">
      <c r="A3" s="4" t="inlineStr">
        <is>
          <t>E-02</t>
        </is>
      </c>
      <c r="B3" s="4" t="inlineStr">
        <is>
          <t>P1</t>
        </is>
      </c>
      <c r="C3" s="10" t="inlineStr">
        <is>
          <t>1 진입</t>
        </is>
      </c>
      <c r="D3" s="10" t="inlineStr">
        <is>
          <t>자동 팝업</t>
        </is>
      </c>
      <c r="E3" s="10" t="inlineStr">
        <is>
          <t>①</t>
        </is>
      </c>
      <c r="F3" s="10" t="inlineStr">
        <is>
          <t>앱</t>
        </is>
      </c>
      <c r="G3" s="10" t="inlineStr">
        <is>
          <t>리포트를 한 번도 열지 않은 상태</t>
        </is>
      </c>
      <c r="H3" s="10" t="inlineStr">
        <is>
          <t>로그인 직후 홈 진입</t>
        </is>
      </c>
      <c r="I3" s="10" t="inlineStr">
        <is>
          <t>리포트가 자동으로 1회 열리고 표지(SC-RP-01)부터 보인다</t>
        </is>
      </c>
      <c r="J3" s="10" t="inlineStr">
        <is>
          <t>IA-R-01</t>
        </is>
      </c>
      <c r="K3" s="16" t="inlineStr">
        <is>
          <t>cmp_01.png</t>
        </is>
      </c>
      <c r="L3" s="4" t="n"/>
      <c r="M3" s="10" t="n"/>
      <c r="N3" s="14" t="inlineStr">
        <is>
          <t>미실행</t>
        </is>
      </c>
      <c r="O3" s="14" t="n"/>
      <c r="P3" s="15" t="n"/>
      <c r="Q3" s="14" t="n"/>
      <c r="R3" s="15" t="n"/>
      <c r="S3" s="14" t="n"/>
      <c r="T3" s="14" t="n"/>
    </row>
    <row r="4" ht="48" customHeight="1">
      <c r="A4" s="4" t="inlineStr">
        <is>
          <t>E-03</t>
        </is>
      </c>
      <c r="B4" s="4" t="inlineStr">
        <is>
          <t>P2</t>
        </is>
      </c>
      <c r="C4" s="10" t="inlineStr">
        <is>
          <t>1 진입</t>
        </is>
      </c>
      <c r="D4" s="10" t="inlineStr">
        <is>
          <t>자동 팝업</t>
        </is>
      </c>
      <c r="E4" s="10" t="inlineStr">
        <is>
          <t>①</t>
        </is>
      </c>
      <c r="F4" s="10" t="inlineStr">
        <is>
          <t>앱</t>
        </is>
      </c>
      <c r="G4" s="10" t="inlineStr">
        <is>
          <t>E-02 이후</t>
        </is>
      </c>
      <c r="H4" s="10" t="inlineStr">
        <is>
          <t>리포트를 닫고 앱을 껐다 다시 연다</t>
        </is>
      </c>
      <c r="I4" s="10" t="inlineStr">
        <is>
          <t>자동 팝업이 다시 뜨지 않는다 · 홈 카드는 그대로 있다</t>
        </is>
      </c>
      <c r="J4" s="10" t="inlineStr">
        <is>
          <t>IA-R-01</t>
        </is>
      </c>
      <c r="K4" s="10" t="n"/>
      <c r="L4" s="4" t="n"/>
      <c r="M4" s="10" t="n"/>
      <c r="N4" s="14" t="inlineStr">
        <is>
          <t>미실행</t>
        </is>
      </c>
      <c r="O4" s="14" t="n"/>
      <c r="P4" s="15" t="n"/>
      <c r="Q4" s="14" t="n"/>
      <c r="R4" s="15" t="n"/>
      <c r="S4" s="14" t="n"/>
      <c r="T4" s="14" t="n"/>
    </row>
    <row r="5" ht="48" customHeight="1">
      <c r="A5" s="4" t="inlineStr">
        <is>
          <t>E-04</t>
        </is>
      </c>
      <c r="B5" s="4" t="inlineStr">
        <is>
          <t>P1</t>
        </is>
      </c>
      <c r="C5" s="10" t="inlineStr">
        <is>
          <t>1 진입</t>
        </is>
      </c>
      <c r="D5" s="10" t="inlineStr">
        <is>
          <t>홈 카드</t>
        </is>
      </c>
      <c r="E5" s="10" t="inlineStr">
        <is>
          <t>①</t>
        </is>
      </c>
      <c r="F5" s="10" t="inlineStr">
        <is>
          <t>앱</t>
        </is>
      </c>
      <c r="G5" s="10" t="inlineStr">
        <is>
          <t>—</t>
        </is>
      </c>
      <c r="H5" s="10" t="inlineStr">
        <is>
          <t>홈 카드를 누른다</t>
        </is>
      </c>
      <c r="I5" s="10" t="inlineStr">
        <is>
          <t>리포트가 표지부터 열린다</t>
        </is>
      </c>
      <c r="J5" s="10" t="inlineStr">
        <is>
          <t>IA-R-03</t>
        </is>
      </c>
      <c r="K5" s="10" t="n"/>
      <c r="L5" s="4" t="n"/>
      <c r="M5" s="10" t="n"/>
      <c r="N5" s="14" t="inlineStr">
        <is>
          <t>미실행</t>
        </is>
      </c>
      <c r="O5" s="14" t="n"/>
      <c r="P5" s="15" t="n"/>
      <c r="Q5" s="14" t="n"/>
      <c r="R5" s="15" t="n"/>
      <c r="S5" s="14" t="n"/>
      <c r="T5" s="14" t="n"/>
    </row>
    <row r="6" ht="48" customHeight="1">
      <c r="A6" s="4" t="inlineStr">
        <is>
          <t>E-05</t>
        </is>
      </c>
      <c r="B6" s="4" t="inlineStr">
        <is>
          <t>P1</t>
        </is>
      </c>
      <c r="C6" s="10" t="inlineStr">
        <is>
          <t>1 진입</t>
        </is>
      </c>
      <c r="D6" s="10" t="inlineStr">
        <is>
          <t>진행 내역</t>
        </is>
      </c>
      <c r="E6" s="10" t="inlineStr">
        <is>
          <t>①</t>
        </is>
      </c>
      <c r="F6" s="10" t="inlineStr">
        <is>
          <t>앱</t>
        </is>
      </c>
      <c r="G6" s="10" t="inlineStr">
        <is>
          <t>10/20 제출 빌드</t>
        </is>
      </c>
      <c r="H6" s="10" t="inlineStr">
        <is>
          <t>내 정보 &gt; 프로그램 진행 내역 &gt; 3기 항목을 누른다</t>
        </is>
      </c>
      <c r="I6" s="10" t="inlineStr">
        <is>
          <t>리포트가 표지부터 열린다</t>
        </is>
      </c>
      <c r="J6" s="10" t="inlineStr">
        <is>
          <t>F4 · IA-R-07</t>
        </is>
      </c>
      <c r="K6" s="10" t="n"/>
      <c r="L6" s="4" t="n"/>
      <c r="M6" s="10" t="n"/>
      <c r="N6" s="14" t="inlineStr">
        <is>
          <t>미실행</t>
        </is>
      </c>
      <c r="O6" s="14" t="n"/>
      <c r="P6" s="15" t="n"/>
      <c r="Q6" s="14" t="n"/>
      <c r="R6" s="15" t="n"/>
      <c r="S6" s="14" t="n"/>
      <c r="T6" s="14" t="n"/>
    </row>
    <row r="7" ht="48" customHeight="1">
      <c r="A7" s="4" t="inlineStr">
        <is>
          <t>E-06</t>
        </is>
      </c>
      <c r="B7" s="4" t="inlineStr">
        <is>
          <t>P2</t>
        </is>
      </c>
      <c r="C7" s="10" t="inlineStr">
        <is>
          <t>1 진입</t>
        </is>
      </c>
      <c r="D7" s="10" t="inlineStr">
        <is>
          <t>체험 홈</t>
        </is>
      </c>
      <c r="E7" s="10" t="inlineStr">
        <is>
          <t>⑤</t>
        </is>
      </c>
      <c r="F7" s="10" t="inlineStr">
        <is>
          <t>앱</t>
        </is>
      </c>
      <c r="G7" s="10" t="inlineStr">
        <is>
          <t>다른 프로그램 진행 중</t>
        </is>
      </c>
      <c r="H7" s="10" t="inlineStr">
        <is>
          <t>홈으로 들어간다</t>
        </is>
      </c>
      <c r="I7" s="10" t="inlineStr">
        <is>
          <t>리포트 카드가 없다</t>
        </is>
      </c>
      <c r="J7" s="10" t="inlineStr">
        <is>
          <t>IA-R-08</t>
        </is>
      </c>
      <c r="K7" s="10" t="n"/>
      <c r="L7" s="4" t="n"/>
      <c r="M7" s="10" t="n"/>
      <c r="N7" s="14" t="inlineStr">
        <is>
          <t>미실행</t>
        </is>
      </c>
      <c r="O7" s="14" t="n"/>
      <c r="P7" s="15" t="n"/>
      <c r="Q7" s="14" t="n"/>
      <c r="R7" s="15" t="n"/>
      <c r="S7" s="14" t="n"/>
      <c r="T7" s="14" t="n"/>
    </row>
    <row r="8" ht="48" customHeight="1">
      <c r="A8" s="4" t="inlineStr">
        <is>
          <t>E-07</t>
        </is>
      </c>
      <c r="B8" s="4" t="inlineStr">
        <is>
          <t>P2</t>
        </is>
      </c>
      <c r="C8" s="10" t="inlineStr">
        <is>
          <t>1 진입</t>
        </is>
      </c>
      <c r="D8" s="10" t="inlineStr">
        <is>
          <t>공개 전</t>
        </is>
      </c>
      <c r="E8" s="10" t="inlineStr">
        <is>
          <t>⑥</t>
        </is>
      </c>
      <c r="F8" s="10" t="inlineStr">
        <is>
          <t>앱</t>
        </is>
      </c>
      <c r="G8" s="10" t="inlineStr">
        <is>
          <t>—</t>
        </is>
      </c>
      <c r="H8" s="10" t="inlineStr">
        <is>
          <t>홈 확인 후 리포트 링크로 직접 연다</t>
        </is>
      </c>
      <c r="I8" s="10" t="inlineStr">
        <is>
          <t>카드 없음 · "아직 볼 수 없어요" 안내</t>
        </is>
      </c>
      <c r="J8" s="10" t="inlineStr">
        <is>
          <t>P09</t>
        </is>
      </c>
      <c r="K8" s="10" t="n"/>
      <c r="L8" s="4" t="n"/>
      <c r="M8" s="10" t="n"/>
      <c r="N8" s="14" t="inlineStr">
        <is>
          <t>미실행</t>
        </is>
      </c>
      <c r="O8" s="14" t="n"/>
      <c r="P8" s="15" t="n"/>
      <c r="Q8" s="14" t="n"/>
      <c r="R8" s="15" t="n"/>
      <c r="S8" s="14" t="n"/>
      <c r="T8" s="14" t="n"/>
    </row>
    <row r="9" ht="48" customHeight="1">
      <c r="A9" s="4" t="inlineStr">
        <is>
          <t>E-08</t>
        </is>
      </c>
      <c r="B9" s="4" t="inlineStr">
        <is>
          <t>P1</t>
        </is>
      </c>
      <c r="C9" s="10" t="inlineStr">
        <is>
          <t>1 진입</t>
        </is>
      </c>
      <c r="D9" s="10" t="inlineStr">
        <is>
          <t>비대상 P20</t>
        </is>
      </c>
      <c r="E9" s="10" t="inlineStr">
        <is>
          <t>⑦</t>
        </is>
      </c>
      <c r="F9" s="10" t="inlineStr">
        <is>
          <t>앱 · 웹</t>
        </is>
      </c>
      <c r="G9" s="10" t="inlineStr">
        <is>
          <t>—</t>
        </is>
      </c>
      <c r="H9" s="10" t="inlineStr">
        <is>
          <t>리포트 링크로 직접 연다</t>
        </is>
      </c>
      <c r="I9" s="10" t="inlineStr">
        <is>
          <t>제목 없이 본문 "2026년 인천 남동구 보건소 두뇌운동 치매 예방 교실 3기 참여자에게만 제공되는 리포트입니다. 자세한 문의는 인천 남동구 보건소로 문의 부탁드립니다." + [홈으로 돌아가기]</t>
        </is>
      </c>
      <c r="J9" s="10" t="inlineStr">
        <is>
          <t>P20 · gate-nontarget</t>
        </is>
      </c>
      <c r="K9" s="16" t="inlineStr">
        <is>
          <t>cmp_sys05.png</t>
        </is>
      </c>
      <c r="L9" s="17" t="inlineStr">
        <is>
          <t>실패</t>
        </is>
      </c>
      <c r="M9" s="18" t="inlineStr">
        <is>
          <t>문구는 일치 · 아이콘 · 버튼 배치 다름 → BUG-07</t>
        </is>
      </c>
      <c r="N9" s="14" t="inlineStr">
        <is>
          <t>미실행</t>
        </is>
      </c>
      <c r="O9" s="14" t="n"/>
      <c r="P9" s="15" t="n"/>
      <c r="Q9" s="14" t="n"/>
      <c r="R9" s="15" t="n"/>
      <c r="S9" s="14" t="n"/>
      <c r="T9" s="14" t="n"/>
    </row>
    <row r="10" ht="48" customHeight="1">
      <c r="A10" s="4" t="inlineStr">
        <is>
          <t>E-09</t>
        </is>
      </c>
      <c r="B10" s="4" t="inlineStr">
        <is>
          <t>P1</t>
        </is>
      </c>
      <c r="C10" s="10" t="inlineStr">
        <is>
          <t>1 진입</t>
        </is>
      </c>
      <c r="D10" s="10" t="inlineStr">
        <is>
          <t>강제 업데이트</t>
        </is>
      </c>
      <c r="E10" s="10" t="inlineStr">
        <is>
          <t>아무 계정</t>
        </is>
      </c>
      <c r="F10" s="10" t="inlineStr">
        <is>
          <t>앱</t>
        </is>
      </c>
      <c r="G10" s="10" t="inlineStr">
        <is>
          <t>앱 4.1.0 이하 설치</t>
        </is>
      </c>
      <c r="H10" s="10" t="inlineStr">
        <is>
          <t>앱을 연다</t>
        </is>
      </c>
      <c r="I10" s="10" t="inlineStr">
        <is>
          <t>4.1.1 미만은 업데이트 안내 · 앱 사용 차단</t>
        </is>
      </c>
      <c r="J10" s="10" t="inlineStr">
        <is>
          <t>K-15 · IA-R-13 · 개발 D-5</t>
        </is>
      </c>
      <c r="K10" s="10" t="n"/>
      <c r="L10" s="4" t="n"/>
      <c r="M10" s="10" t="n"/>
      <c r="N10" s="14" t="inlineStr">
        <is>
          <t>미실행</t>
        </is>
      </c>
      <c r="O10" s="14" t="n"/>
      <c r="P10" s="15" t="n"/>
      <c r="Q10" s="14" t="n"/>
      <c r="R10" s="15" t="n"/>
      <c r="S10" s="14" t="n"/>
      <c r="T10" s="14" t="n"/>
    </row>
    <row r="11" ht="48" customHeight="1">
      <c r="A11" s="4" t="inlineStr">
        <is>
          <t>E-10</t>
        </is>
      </c>
      <c r="B11" s="4" t="inlineStr">
        <is>
          <t>P1</t>
        </is>
      </c>
      <c r="C11" s="10" t="inlineStr">
        <is>
          <t>1 진입</t>
        </is>
      </c>
      <c r="D11" s="10" t="inlineStr">
        <is>
          <t>네트워크 오류</t>
        </is>
      </c>
      <c r="E11" s="10" t="inlineStr">
        <is>
          <t>①</t>
        </is>
      </c>
      <c r="F11" s="10" t="inlineStr">
        <is>
          <t>앱</t>
        </is>
      </c>
      <c r="G11" s="10" t="inlineStr">
        <is>
          <t>비행기 모드</t>
        </is>
      </c>
      <c r="H11" s="10" t="inlineStr">
        <is>
          <t>홈 카드를 누른다</t>
        </is>
      </c>
      <c r="I11" s="10" t="inlineStr">
        <is>
          <t>전체 화면 오류 + [다시 시도] · "참여자에게만" 문구가 나오지 않는다</t>
        </is>
      </c>
      <c r="J11" s="10" t="inlineStr">
        <is>
          <t>P18</t>
        </is>
      </c>
      <c r="K11" s="10" t="n"/>
      <c r="L11" s="4" t="n"/>
      <c r="M11" s="10" t="n"/>
      <c r="N11" s="14" t="inlineStr">
        <is>
          <t>미실행</t>
        </is>
      </c>
      <c r="O11" s="14" t="n"/>
      <c r="P11" s="15" t="n"/>
      <c r="Q11" s="14" t="n"/>
      <c r="R11" s="15" t="n"/>
      <c r="S11" s="14" t="n"/>
      <c r="T11" s="14" t="n"/>
    </row>
    <row r="12" ht="48" customHeight="1">
      <c r="A12" s="4" t="inlineStr">
        <is>
          <t>S-01</t>
        </is>
      </c>
      <c r="B12" s="4" t="inlineStr">
        <is>
          <t>P2</t>
        </is>
      </c>
      <c r="C12" s="10" t="inlineStr">
        <is>
          <t>2 8개 섹션</t>
        </is>
      </c>
      <c r="D12" s="10" t="inlineStr">
        <is>
          <t>01 표지</t>
        </is>
      </c>
      <c r="E12" s="10" t="inlineStr">
        <is>
          <t>② ③ ④</t>
        </is>
      </c>
      <c r="F12" s="10" t="inlineStr">
        <is>
          <t>앱 · 웹</t>
        </is>
      </c>
      <c r="G12" s="10" t="inlineStr">
        <is>
          <t>—</t>
        </is>
      </c>
      <c r="H12" s="10" t="inlineStr">
        <is>
          <t>표지를 본다</t>
        </is>
      </c>
      <c r="I12" s="10" t="inlineStr">
        <is>
          <t>피그마 목업처럼 배지 "2026 인천 남동구 보건소 치매 예방 3기" · "{마스킹 이름}님," · 기간 · 참여일 · 왼쪽 정렬 · 메달 그래픽</t>
        </is>
      </c>
      <c r="J12" s="10" t="inlineStr">
        <is>
          <t>S1-01~04 · 목업 1097:791</t>
        </is>
      </c>
      <c r="K12" s="16" t="inlineStr">
        <is>
          <t>cmp_01.png</t>
        </is>
      </c>
      <c r="L12" s="17" t="inlineStr">
        <is>
          <t>실패</t>
        </is>
      </c>
      <c r="M12" s="18" t="inlineStr">
        <is>
          <t>문구 일치 · 가운데 정렬 · 메달 없음 → BUG-03</t>
        </is>
      </c>
      <c r="N12" s="14" t="inlineStr">
        <is>
          <t>미실행</t>
        </is>
      </c>
      <c r="O12" s="14" t="n"/>
      <c r="P12" s="15" t="n"/>
      <c r="Q12" s="14" t="n"/>
      <c r="R12" s="15" t="n"/>
      <c r="S12" s="14" t="n"/>
      <c r="T12" s="14" t="n"/>
    </row>
    <row r="13" ht="48" customHeight="1">
      <c r="A13" s="4" t="inlineStr">
        <is>
          <t>S-02</t>
        </is>
      </c>
      <c r="B13" s="4" t="inlineStr">
        <is>
          <t>P1</t>
        </is>
      </c>
      <c r="C13" s="10" t="inlineStr">
        <is>
          <t>2 8개 섹션</t>
        </is>
      </c>
      <c r="D13" s="10" t="inlineStr">
        <is>
          <t>02 숫자로 먼저</t>
        </is>
      </c>
      <c r="E13" s="10" t="inlineStr">
        <is>
          <t>②</t>
        </is>
      </c>
      <c r="F13" s="10" t="inlineStr">
        <is>
          <t>앱</t>
        </is>
      </c>
      <c r="G13" s="10" t="inlineStr">
        <is>
          <t>§데이터 요청 5번 원값 수령</t>
        </is>
      </c>
      <c r="H13" s="10" t="inlineStr">
        <is>
          <t>화면 숫자와 원값을 대조한다</t>
        </is>
      </c>
      <c r="I13" s="10" t="inlineStr">
        <is>
          <t>뇌 점수 시작→종료 · 함께한 날 · 참여율 · 게임 횟수 · 마음 기록이 원값과 같다</t>
        </is>
      </c>
      <c r="J13" s="10" t="inlineStr">
        <is>
          <t>S2 · F-01~F-04 · F-08</t>
        </is>
      </c>
      <c r="K13" s="16" t="inlineStr">
        <is>
          <t>cmp_02.png</t>
        </is>
      </c>
      <c r="L13" s="17" t="inlineStr">
        <is>
          <t>실패</t>
        </is>
      </c>
      <c r="M13" s="18" t="inlineStr">
        <is>
          <t>숫자 정상 · 꺾은선이 거의 평평 → BUG-04</t>
        </is>
      </c>
      <c r="N13" s="14" t="inlineStr">
        <is>
          <t>미실행</t>
        </is>
      </c>
      <c r="O13" s="14" t="n"/>
      <c r="P13" s="15" t="n"/>
      <c r="Q13" s="14" t="n"/>
      <c r="R13" s="15" t="n"/>
      <c r="S13" s="14" t="n"/>
      <c r="T13" s="14" t="n"/>
    </row>
    <row r="14" ht="48" customHeight="1">
      <c r="A14" s="4" t="inlineStr">
        <is>
          <t>S-03</t>
        </is>
      </c>
      <c r="B14" s="4" t="inlineStr">
        <is>
          <t>P2</t>
        </is>
      </c>
      <c r="C14" s="10" t="inlineStr">
        <is>
          <t>2 8개 섹션</t>
        </is>
      </c>
      <c r="D14" s="10" t="inlineStr">
        <is>
          <t>03 집중의 리듬</t>
        </is>
      </c>
      <c r="E14" s="10" t="inlineStr">
        <is>
          <t>②</t>
        </is>
      </c>
      <c r="F14" s="10" t="inlineStr">
        <is>
          <t>앱 · 웹</t>
        </is>
      </c>
      <c r="G14" s="10" t="inlineStr">
        <is>
          <t>—</t>
        </is>
      </c>
      <c r="H14" s="10" t="inlineStr">
        <is>
          <t>요일 · 시간 · 막대를 본다</t>
        </is>
      </c>
      <c r="I14" s="10" t="inlineStr">
        <is>
          <t>월~금만 · "프로그램 운영일은 평일(월–금)입니다"</t>
        </is>
      </c>
      <c r="J14" s="10" t="inlineStr">
        <is>
          <t>S3 · F-07</t>
        </is>
      </c>
      <c r="K14" s="16" t="inlineStr">
        <is>
          <t>cmp_03.png</t>
        </is>
      </c>
      <c r="L14" s="17" t="inlineStr">
        <is>
          <t>실패</t>
        </is>
      </c>
      <c r="M14" s="18" t="inlineStr">
        <is>
          <t>88% 강조색 · 멘트 카드 다름 → BUG-05</t>
        </is>
      </c>
      <c r="N14" s="14" t="inlineStr">
        <is>
          <t>미실행</t>
        </is>
      </c>
      <c r="O14" s="14" t="n"/>
      <c r="P14" s="15" t="n"/>
      <c r="Q14" s="14" t="n"/>
      <c r="R14" s="15" t="n"/>
      <c r="S14" s="14" t="n"/>
      <c r="T14" s="14" t="n"/>
    </row>
    <row r="15" ht="48" customHeight="1">
      <c r="A15" s="4" t="inlineStr">
        <is>
          <t>S-04</t>
        </is>
      </c>
      <c r="B15" s="4" t="inlineStr">
        <is>
          <t>P2</t>
        </is>
      </c>
      <c r="C15" s="10" t="inlineStr">
        <is>
          <t>2 8개 섹션</t>
        </is>
      </c>
      <c r="D15" s="10" t="inlineStr">
        <is>
          <t>04 게임</t>
        </is>
      </c>
      <c r="E15" s="10" t="inlineStr">
        <is>
          <t>②</t>
        </is>
      </c>
      <c r="F15" s="10" t="inlineStr">
        <is>
          <t>앱 · 웹</t>
        </is>
      </c>
      <c r="G15" s="10" t="inlineStr">
        <is>
          <t>—</t>
        </is>
      </c>
      <c r="H15" s="10" t="inlineStr">
        <is>
          <t>최다 게임 · 횟수 · 종수 · TOP3</t>
        </is>
      </c>
      <c r="I15" s="10" t="inlineStr">
        <is>
          <t>"해본 게임 N종 / 전체 16종 중" · TOP3 정렬</t>
        </is>
      </c>
      <c r="J15" s="10" t="inlineStr">
        <is>
          <t>S4 · F-03b · F-05</t>
        </is>
      </c>
      <c r="K15" s="16" t="inlineStr">
        <is>
          <t>cmp_04.png</t>
        </is>
      </c>
      <c r="L15" s="17" t="inlineStr">
        <is>
          <t>통과</t>
        </is>
      </c>
      <c r="M15" s="18" t="inlineStr">
        <is>
          <t>게임명 줄바꿈만 다름 → BUG-09 (P3)</t>
        </is>
      </c>
      <c r="N15" s="14" t="inlineStr">
        <is>
          <t>미실행</t>
        </is>
      </c>
      <c r="O15" s="14" t="n"/>
      <c r="P15" s="15" t="n"/>
      <c r="Q15" s="14" t="n"/>
      <c r="R15" s="15" t="n"/>
      <c r="S15" s="14" t="n"/>
      <c r="T15" s="14" t="n"/>
    </row>
    <row r="16" ht="48" customHeight="1">
      <c r="A16" s="4" t="inlineStr">
        <is>
          <t>S-05</t>
        </is>
      </c>
      <c r="B16" s="4" t="inlineStr">
        <is>
          <t>P1</t>
        </is>
      </c>
      <c r="C16" s="10" t="inlineStr">
        <is>
          <t>2 8개 섹션</t>
        </is>
      </c>
      <c r="D16" s="10" t="inlineStr">
        <is>
          <t>04B 랭킹</t>
        </is>
      </c>
      <c r="E16" s="10" t="inlineStr">
        <is>
          <t>② ①</t>
        </is>
      </c>
      <c r="F16" s="10" t="inlineStr">
        <is>
          <t>앱 · 웹</t>
        </is>
      </c>
      <c r="G16" s="10" t="inlineStr">
        <is>
          <t>—</t>
        </is>
      </c>
      <c r="H16" s="10" t="inlineStr">
        <is>
          <t>순위 · 상위 % 타일 · 배지 · 하단 문구</t>
        </is>
      </c>
      <c r="I16" s="10" t="inlineStr">
        <is>
          <t>타일 % = 배지 % · 1~3위면 내 행 없음 · "아래로 {823-순위}명이 더 함께했어요" · 최하위면 문구 없음</t>
        </is>
      </c>
      <c r="J16" s="10" t="inlineStr">
        <is>
          <t>S4B-04~08 · F-06 · F-06b · P08</t>
        </is>
      </c>
      <c r="K16" s="16" t="inlineStr">
        <is>
          <t>cmp_04B.png</t>
        </is>
      </c>
      <c r="L16" s="17" t="inlineStr">
        <is>
          <t>통과</t>
        </is>
      </c>
      <c r="M16" s="18" t="inlineStr">
        <is>
          <t>12위 · 상위 2% · 811명 · 목업과 같음</t>
        </is>
      </c>
      <c r="N16" s="14" t="inlineStr">
        <is>
          <t>미실행</t>
        </is>
      </c>
      <c r="O16" s="14" t="n"/>
      <c r="P16" s="15" t="n"/>
      <c r="Q16" s="14" t="n"/>
      <c r="R16" s="15" t="n"/>
      <c r="S16" s="14" t="n"/>
      <c r="T16" s="14" t="n"/>
    </row>
    <row r="17" ht="48" customHeight="1">
      <c r="A17" s="4" t="inlineStr">
        <is>
          <t>S-06</t>
        </is>
      </c>
      <c r="B17" s="4" t="inlineStr">
        <is>
          <t>P2</t>
        </is>
      </c>
      <c r="C17" s="10" t="inlineStr">
        <is>
          <t>2 8개 섹션</t>
        </is>
      </c>
      <c r="D17" s="10" t="inlineStr">
        <is>
          <t>05 마음</t>
        </is>
      </c>
      <c r="E17" s="10" t="inlineStr">
        <is>
          <t>② + 측정 1회 · 0회 계정</t>
        </is>
      </c>
      <c r="F17" s="10" t="inlineStr">
        <is>
          <t>앱 · 웹</t>
        </is>
      </c>
      <c r="G17" s="10" t="inlineStr">
        <is>
          <t>측정 1회 · 0회 계정은 개발에 요청</t>
        </is>
      </c>
      <c r="H17" s="10" t="inlineStr">
        <is>
          <t>게이지 · 상태 · 안내박스</t>
        </is>
      </c>
      <c r="I17" s="10" t="inlineStr">
        <is>
          <t>종료 점수 구간으로 판정 · 1회면 고스트 없음 · 0회면 "검사 기록이 없습니다."</t>
        </is>
      </c>
      <c r="J17" s="10" t="inlineStr">
        <is>
          <t>S5 · P03 · P04</t>
        </is>
      </c>
      <c r="K17" s="16" t="inlineStr">
        <is>
          <t>cmp_05.png</t>
        </is>
      </c>
      <c r="L17" s="17" t="inlineStr">
        <is>
          <t>통과</t>
        </is>
      </c>
      <c r="M17" s="18" t="inlineStr">
        <is>
          <t>7→3점 양호 · 라벨 위치만 다름 → BUG-09 (P3)</t>
        </is>
      </c>
      <c r="N17" s="14" t="inlineStr">
        <is>
          <t>미실행</t>
        </is>
      </c>
      <c r="O17" s="14" t="n"/>
      <c r="P17" s="15" t="n"/>
      <c r="Q17" s="14" t="n"/>
      <c r="R17" s="15" t="n"/>
      <c r="S17" s="14" t="n"/>
      <c r="T17" s="14" t="n"/>
    </row>
    <row r="18" ht="48" customHeight="1">
      <c r="A18" s="4" t="inlineStr">
        <is>
          <t>S-07</t>
        </is>
      </c>
      <c r="B18" s="4" t="inlineStr">
        <is>
          <t>P2</t>
        </is>
      </c>
      <c r="C18" s="10" t="inlineStr">
        <is>
          <t>2 8개 섹션</t>
        </is>
      </c>
      <c r="D18" s="10" t="inlineStr">
        <is>
          <t>06 걸음</t>
        </is>
      </c>
      <c r="E18" s="10" t="inlineStr">
        <is>
          <t>② + 미연동 계정</t>
        </is>
      </c>
      <c r="F18" s="10" t="inlineStr">
        <is>
          <t>앱 · 웹</t>
        </is>
      </c>
      <c r="G18" s="10" t="inlineStr">
        <is>
          <t>미연동 계정은 개발에 요청</t>
        </is>
      </c>
      <c r="H18" s="10" t="inlineStr">
        <is>
          <t>걸음 · 환산 · 칼로리</t>
        </is>
      </c>
      <c r="I18" s="10" t="inlineStr">
        <is>
          <t>미연동이면 섹션 자체 없음 · 7km 미만이면 환산 카드 없음 · N=1이면 회차 없이 "걸었어요"</t>
        </is>
      </c>
      <c r="J18" s="10" t="inlineStr">
        <is>
          <t>S6 · P16 · P17</t>
        </is>
      </c>
      <c r="K18" s="16" t="inlineStr">
        <is>
          <t>cmp_06.png</t>
        </is>
      </c>
      <c r="L18" s="17" t="inlineStr">
        <is>
          <t>통과</t>
        </is>
      </c>
      <c r="M18" s="18" t="inlineStr">
        <is>
          <t>목업과 같음</t>
        </is>
      </c>
      <c r="N18" s="14" t="inlineStr">
        <is>
          <t>미실행</t>
        </is>
      </c>
      <c r="O18" s="14" t="n"/>
      <c r="P18" s="15" t="n"/>
      <c r="Q18" s="14" t="n"/>
      <c r="R18" s="15" t="n"/>
      <c r="S18" s="14" t="n"/>
      <c r="T18" s="14" t="n"/>
    </row>
    <row r="19" ht="48" customHeight="1">
      <c r="A19" s="4" t="inlineStr">
        <is>
          <t>S-08</t>
        </is>
      </c>
      <c r="B19" s="4" t="inlineStr">
        <is>
          <t>P2</t>
        </is>
      </c>
      <c r="C19" s="10" t="inlineStr">
        <is>
          <t>2 8개 섹션</t>
        </is>
      </c>
      <c r="D19" s="10" t="inlineStr">
        <is>
          <t>스크롤 힌트</t>
        </is>
      </c>
      <c r="E19" s="10" t="inlineStr">
        <is>
          <t>②</t>
        </is>
      </c>
      <c r="F19" s="10" t="inlineStr">
        <is>
          <t>앱</t>
        </is>
      </c>
      <c r="G19" s="10" t="inlineStr">
        <is>
          <t>작은 폰(iPhone SE급)</t>
        </is>
      </c>
      <c r="H19" s="10" t="inlineStr">
        <is>
          <t>각 섹션에 들어간 직후와 스크롤한 뒤</t>
        </is>
      </c>
      <c r="I19" s="10" t="inlineStr">
        <is>
          <t>진입 직후만 하단 고정 · 스크롤하면 풀림 · 본문을 계속 가리지 않음</t>
        </is>
      </c>
      <c r="J19" s="10" t="inlineStr">
        <is>
          <t>S1-05 · FE-05</t>
        </is>
      </c>
      <c r="K19" s="16" t="inlineStr">
        <is>
          <t>cmp_05.png</t>
        </is>
      </c>
      <c r="L19" s="17" t="inlineStr">
        <is>
          <t>보류</t>
        </is>
      </c>
      <c r="M19" s="18" t="inlineStr">
        <is>
          <t>375×812 웹에서 진입 직후 힌트가 05 안내박스를 가림 → BUG-08 · 앱에서 확인</t>
        </is>
      </c>
      <c r="N19" s="14" t="inlineStr">
        <is>
          <t>미실행</t>
        </is>
      </c>
      <c r="O19" s="14" t="n"/>
      <c r="P19" s="15" t="n"/>
      <c r="Q19" s="14" t="n"/>
      <c r="R19" s="15" t="n"/>
      <c r="S19" s="14" t="n"/>
      <c r="T19" s="14" t="n"/>
    </row>
    <row r="20" ht="48" customHeight="1">
      <c r="A20" s="4" t="inlineStr">
        <is>
          <t>S-09</t>
        </is>
      </c>
      <c r="B20" s="4" t="inlineStr">
        <is>
          <t>P1</t>
        </is>
      </c>
      <c r="C20" s="10" t="inlineStr">
        <is>
          <t>2 8개 섹션</t>
        </is>
      </c>
      <c r="D20" s="10" t="inlineStr">
        <is>
          <t>닫기 버튼</t>
        </is>
      </c>
      <c r="E20" s="10" t="inlineStr">
        <is>
          <t>①</t>
        </is>
      </c>
      <c r="F20" s="10" t="inlineStr">
        <is>
          <t>앱</t>
        </is>
      </c>
      <c r="G20" s="10" t="inlineStr">
        <is>
          <t>—</t>
        </is>
      </c>
      <c r="H20" s="10" t="inlineStr">
        <is>
          <t>아무 섹션에서 스크롤 중</t>
        </is>
      </c>
      <c r="I20" s="10" t="inlineStr">
        <is>
          <t>✕가 항상 우상단에 고정</t>
        </is>
      </c>
      <c r="J20" s="10" t="inlineStr">
        <is>
          <t>S1-06</t>
        </is>
      </c>
      <c r="K20" s="10" t="n"/>
      <c r="L20" s="4" t="n"/>
      <c r="M20" s="10" t="n"/>
      <c r="N20" s="14" t="inlineStr">
        <is>
          <t>미실행</t>
        </is>
      </c>
      <c r="O20" s="14" t="n"/>
      <c r="P20" s="15" t="n"/>
      <c r="Q20" s="14" t="n"/>
      <c r="R20" s="15" t="n"/>
      <c r="S20" s="14" t="n"/>
      <c r="T20" s="14" t="n"/>
    </row>
    <row r="21" ht="48" customHeight="1">
      <c r="A21" s="4" t="inlineStr">
        <is>
          <t>S-10</t>
        </is>
      </c>
      <c r="B21" s="4" t="inlineStr">
        <is>
          <t>P3</t>
        </is>
      </c>
      <c r="C21" s="10" t="inlineStr">
        <is>
          <t>2 8개 섹션</t>
        </is>
      </c>
      <c r="D21" s="10" t="inlineStr">
        <is>
          <t>큰 글씨</t>
        </is>
      </c>
      <c r="E21" s="10" t="inlineStr">
        <is>
          <t>②</t>
        </is>
      </c>
      <c r="F21" s="10" t="inlineStr">
        <is>
          <t>앱</t>
        </is>
      </c>
      <c r="G21" s="10" t="inlineStr">
        <is>
          <t>OS 글자 크기 최대</t>
        </is>
      </c>
      <c r="H21" s="10" t="inlineStr">
        <is>
          <t>전 섹션을 본다</t>
        </is>
      </c>
      <c r="I21" s="10" t="inlineStr">
        <is>
          <t>줄 넘침 · 겹침 · 잘림 없음</t>
        </is>
      </c>
      <c r="J21" s="10" t="inlineStr">
        <is>
          <t>IA-R-14 · D-28</t>
        </is>
      </c>
      <c r="K21" s="10" t="n"/>
      <c r="L21" s="4" t="n"/>
      <c r="M21" s="10" t="n"/>
      <c r="N21" s="14" t="inlineStr">
        <is>
          <t>미실행</t>
        </is>
      </c>
      <c r="O21" s="14" t="n"/>
      <c r="P21" s="15" t="n"/>
      <c r="Q21" s="14" t="n"/>
      <c r="R21" s="15" t="n"/>
      <c r="S21" s="14" t="n"/>
      <c r="T21" s="14" t="n"/>
    </row>
    <row r="22" ht="48" customHeight="1">
      <c r="A22" s="4" t="inlineStr">
        <is>
          <t>C-01</t>
        </is>
      </c>
      <c r="B22" s="4" t="inlineStr">
        <is>
          <t>P1</t>
        </is>
      </c>
      <c r="C22" s="10" t="inlineStr">
        <is>
          <t>3 증서 저장</t>
        </is>
      </c>
      <c r="D22" s="10" t="inlineStr">
        <is>
          <t>07 A</t>
        </is>
      </c>
      <c r="E22" s="10" t="inlineStr">
        <is>
          <t>①</t>
        </is>
      </c>
      <c r="F22" s="10" t="inlineStr">
        <is>
          <t>앱</t>
        </is>
      </c>
      <c r="G22" s="10" t="inlineStr">
        <is>
          <t>사진 권한 허용</t>
        </is>
      </c>
      <c r="H22" s="10" t="inlineStr">
        <is>
          <t>수료증 저장하기</t>
        </is>
      </c>
      <c r="I22" s="10" t="inlineStr">
        <is>
          <t>사진첩에 1:1 이미지 1장 · 숫자 0이나 빈칸 없음</t>
        </is>
      </c>
      <c r="J22" s="10" t="inlineStr">
        <is>
          <t>S7-10 · §12</t>
        </is>
      </c>
      <c r="K22" s="16" t="inlineStr">
        <is>
          <t>cmp_07A.png</t>
        </is>
      </c>
      <c r="L22" s="4" t="n"/>
      <c r="M22" s="10" t="inlineStr">
        <is>
          <t>웹은 앱 브리지가 없어 저장 버튼 비활성(정상) · 테두리 장식 없음 → BUG-06</t>
        </is>
      </c>
      <c r="N22" s="14" t="inlineStr">
        <is>
          <t>미실행</t>
        </is>
      </c>
      <c r="O22" s="14" t="n"/>
      <c r="P22" s="15" t="n"/>
      <c r="Q22" s="14" t="n"/>
      <c r="R22" s="15" t="n"/>
      <c r="S22" s="14" t="n"/>
      <c r="T22" s="14" t="n"/>
    </row>
    <row r="23" ht="48" customHeight="1">
      <c r="A23" s="4" t="inlineStr">
        <is>
          <t>C-02</t>
        </is>
      </c>
      <c r="B23" s="4" t="inlineStr">
        <is>
          <t>P1</t>
        </is>
      </c>
      <c r="C23" s="10" t="inlineStr">
        <is>
          <t>3 증서 저장</t>
        </is>
      </c>
      <c r="D23" s="10" t="inlineStr">
        <is>
          <t>07 A</t>
        </is>
      </c>
      <c r="E23" s="10" t="inlineStr">
        <is>
          <t>①</t>
        </is>
      </c>
      <c r="F23" s="10" t="inlineStr">
        <is>
          <t>앱</t>
        </is>
      </c>
      <c r="G23" s="10" t="inlineStr">
        <is>
          <t>C-01 이후</t>
        </is>
      </c>
      <c r="H23" s="10" t="inlineStr">
        <is>
          <t>파일명 · 형식 확인</t>
        </is>
      </c>
      <c r="I23" s="10" t="inlineStr">
        <is>
          <t>맬리브레인_3기_수료증_{원문이름} · Android JPEG / iOS PNG</t>
        </is>
      </c>
      <c r="J23" s="10" t="inlineStr">
        <is>
          <t>S7-10 · Q-10</t>
        </is>
      </c>
      <c r="K23" s="10" t="n"/>
      <c r="L23" s="4" t="n"/>
      <c r="M23" s="10" t="n"/>
      <c r="N23" s="14" t="inlineStr">
        <is>
          <t>미실행</t>
        </is>
      </c>
      <c r="O23" s="14" t="n"/>
      <c r="P23" s="15" t="n"/>
      <c r="Q23" s="14" t="n"/>
      <c r="R23" s="15" t="n"/>
      <c r="S23" s="14" t="n"/>
      <c r="T23" s="14" t="n"/>
    </row>
    <row r="24" ht="48" customHeight="1">
      <c r="A24" s="4" t="inlineStr">
        <is>
          <t>C-03</t>
        </is>
      </c>
      <c r="B24" s="4" t="inlineStr">
        <is>
          <t>P2</t>
        </is>
      </c>
      <c r="C24" s="10" t="inlineStr">
        <is>
          <t>3 증서 저장</t>
        </is>
      </c>
      <c r="D24" s="10" t="inlineStr">
        <is>
          <t>07 B</t>
        </is>
      </c>
      <c r="E24" s="10" t="inlineStr">
        <is>
          <t>③</t>
        </is>
      </c>
      <c r="F24" s="10" t="inlineStr">
        <is>
          <t>앱 · 웹</t>
        </is>
      </c>
      <c r="G24" s="10" t="inlineStr">
        <is>
          <t>—</t>
        </is>
      </c>
      <c r="H24" s="10" t="inlineStr">
        <is>
          <t>참여기록 저장하기</t>
        </is>
      </c>
      <c r="I24" s="10" t="inlineStr">
        <is>
          <t>라벨 "참여기록 저장하기" · 파일명 …_참여기록_…</t>
        </is>
      </c>
      <c r="J24" s="10" t="inlineStr">
        <is>
          <t>S7-10 · Q-02</t>
        </is>
      </c>
      <c r="K24" s="16" t="inlineStr">
        <is>
          <t>cmp_07B.png</t>
        </is>
      </c>
      <c r="L24" s="17" t="inlineStr">
        <is>
          <t>통과</t>
        </is>
      </c>
      <c r="M24" s="18" t="inlineStr">
        <is>
          <t>라벨 확인(웹)</t>
        </is>
      </c>
      <c r="N24" s="14" t="inlineStr">
        <is>
          <t>미실행</t>
        </is>
      </c>
      <c r="O24" s="14" t="n"/>
      <c r="P24" s="15" t="n"/>
      <c r="Q24" s="14" t="n"/>
      <c r="R24" s="15" t="n"/>
      <c r="S24" s="14" t="n"/>
      <c r="T24" s="14" t="n"/>
    </row>
    <row r="25" ht="48" customHeight="1">
      <c r="A25" s="4" t="inlineStr">
        <is>
          <t>C-04</t>
        </is>
      </c>
      <c r="B25" s="4" t="inlineStr">
        <is>
          <t>P1</t>
        </is>
      </c>
      <c r="C25" s="10" t="inlineStr">
        <is>
          <t>3 증서 저장</t>
        </is>
      </c>
      <c r="D25" s="10" t="inlineStr">
        <is>
          <t>07 C</t>
        </is>
      </c>
      <c r="E25" s="10" t="inlineStr">
        <is>
          <t>④</t>
        </is>
      </c>
      <c r="F25" s="10" t="inlineStr">
        <is>
          <t>앱 · 웹</t>
        </is>
      </c>
      <c r="G25" s="10" t="inlineStr">
        <is>
          <t>—</t>
        </is>
      </c>
      <c r="H25" s="10" t="inlineStr">
        <is>
          <t>증서 화면</t>
        </is>
      </c>
      <c r="I25" s="10" t="inlineStr">
        <is>
          <t>저장 버튼 없음 · 참여 실적 줄 없음 · 4기 · 홈 버튼만</t>
        </is>
      </c>
      <c r="J25" s="10" t="inlineStr">
        <is>
          <t>S7-08 · S7-10</t>
        </is>
      </c>
      <c r="K25" s="16" t="inlineStr">
        <is>
          <t>cmp_07C.png</t>
        </is>
      </c>
      <c r="L25" s="17" t="inlineStr">
        <is>
          <t>통과</t>
        </is>
      </c>
      <c r="M25" s="18" t="n"/>
      <c r="N25" s="14" t="inlineStr">
        <is>
          <t>미실행</t>
        </is>
      </c>
      <c r="O25" s="14" t="n"/>
      <c r="P25" s="15" t="n"/>
      <c r="Q25" s="14" t="n"/>
      <c r="R25" s="15" t="n"/>
      <c r="S25" s="14" t="n"/>
      <c r="T25" s="14" t="n"/>
    </row>
    <row r="26" ht="48" customHeight="1">
      <c r="A26" s="4" t="inlineStr">
        <is>
          <t>C-05</t>
        </is>
      </c>
      <c r="B26" s="4" t="inlineStr">
        <is>
          <t>P3</t>
        </is>
      </c>
      <c r="C26" s="10" t="inlineStr">
        <is>
          <t>3 증서 저장</t>
        </is>
      </c>
      <c r="D26" s="10" t="inlineStr">
        <is>
          <t>07 A</t>
        </is>
      </c>
      <c r="E26" s="10" t="inlineStr">
        <is>
          <t>①</t>
        </is>
      </c>
      <c r="F26" s="10" t="inlineStr">
        <is>
          <t>앱</t>
        </is>
      </c>
      <c r="G26" s="10" t="inlineStr">
        <is>
          <t>사진 권한 거부</t>
        </is>
      </c>
      <c r="H26" s="10" t="inlineStr">
        <is>
          <t>수료증 저장하기</t>
        </is>
      </c>
      <c r="I26" s="10" t="inlineStr">
        <is>
          <t>권한 안내 · 앱이 멈추지 않음</t>
        </is>
      </c>
      <c r="J26" s="10" t="inlineStr">
        <is>
          <t>P15</t>
        </is>
      </c>
      <c r="K26" s="10" t="n"/>
      <c r="L26" s="4" t="n"/>
      <c r="M26" s="10" t="n"/>
      <c r="N26" s="14" t="inlineStr">
        <is>
          <t>미실행</t>
        </is>
      </c>
      <c r="O26" s="14" t="n"/>
      <c r="P26" s="15" t="n"/>
      <c r="Q26" s="14" t="n"/>
      <c r="R26" s="15" t="n"/>
      <c r="S26" s="14" t="n"/>
      <c r="T26" s="14" t="n"/>
    </row>
    <row r="27" ht="48" customHeight="1">
      <c r="A27" s="4" t="inlineStr">
        <is>
          <t>C-06</t>
        </is>
      </c>
      <c r="B27" s="4" t="inlineStr">
        <is>
          <t>P2</t>
        </is>
      </c>
      <c r="C27" s="10" t="inlineStr">
        <is>
          <t>3 증서 저장</t>
        </is>
      </c>
      <c r="D27" s="10" t="inlineStr">
        <is>
          <t>07 A</t>
        </is>
      </c>
      <c r="E27" s="10" t="inlineStr">
        <is>
          <t>①</t>
        </is>
      </c>
      <c r="F27" s="10" t="inlineStr">
        <is>
          <t>앱</t>
        </is>
      </c>
      <c r="G27" s="10" t="inlineStr">
        <is>
          <t>—</t>
        </is>
      </c>
      <c r="H27" s="10" t="inlineStr">
        <is>
          <t>저장 후</t>
        </is>
      </c>
      <c r="I27" s="10" t="inlineStr">
        <is>
          <t>리포트가 닫히지 않고 그대로</t>
        </is>
      </c>
      <c r="J27" s="10" t="inlineStr">
        <is>
          <t>IA-R-10</t>
        </is>
      </c>
      <c r="K27" s="10" t="n"/>
      <c r="L27" s="4" t="n"/>
      <c r="M27" s="10" t="n"/>
      <c r="N27" s="14" t="inlineStr">
        <is>
          <t>미실행</t>
        </is>
      </c>
      <c r="O27" s="14" t="n"/>
      <c r="P27" s="15" t="n"/>
      <c r="Q27" s="14" t="n"/>
      <c r="R27" s="15" t="n"/>
      <c r="S27" s="14" t="n"/>
      <c r="T27" s="14" t="n"/>
    </row>
    <row r="28" ht="48" customHeight="1">
      <c r="A28" s="4" t="inlineStr">
        <is>
          <t>C-07</t>
        </is>
      </c>
      <c r="B28" s="4" t="inlineStr">
        <is>
          <t>P2</t>
        </is>
      </c>
      <c r="C28" s="10" t="inlineStr">
        <is>
          <t>3 증서 저장</t>
        </is>
      </c>
      <c r="D28" s="10" t="inlineStr">
        <is>
          <t>07 A</t>
        </is>
      </c>
      <c r="E28" s="10" t="inlineStr">
        <is>
          <t>①</t>
        </is>
      </c>
      <c r="F28" s="10" t="inlineStr">
        <is>
          <t>앱 · 웹</t>
        </is>
      </c>
      <c r="G28" s="10" t="inlineStr">
        <is>
          <t>—</t>
        </is>
      </c>
      <c r="H28" s="10" t="inlineStr">
        <is>
          <t>증서 이름 확인</t>
        </is>
      </c>
      <c r="I28" s="10" t="inlineStr">
        <is>
          <t>표지는 마스킹(김*리) · 증서는 원문 이름</t>
        </is>
      </c>
      <c r="J28" s="10" t="inlineStr">
        <is>
          <t>S7-06 · P12</t>
        </is>
      </c>
      <c r="K28" s="16" t="inlineStr">
        <is>
          <t>cmp_07A.png</t>
        </is>
      </c>
      <c r="L28" s="17" t="inlineStr">
        <is>
          <t>통과</t>
        </is>
      </c>
      <c r="M28" s="18" t="n"/>
      <c r="N28" s="14" t="inlineStr">
        <is>
          <t>미실행</t>
        </is>
      </c>
      <c r="O28" s="14" t="n"/>
      <c r="P28" s="15" t="n"/>
      <c r="Q28" s="14" t="n"/>
      <c r="R28" s="15" t="n"/>
      <c r="S28" s="14" t="n"/>
      <c r="T28" s="14" t="n"/>
    </row>
    <row r="29" ht="48" customHeight="1">
      <c r="A29" s="4" t="inlineStr">
        <is>
          <t>A-01</t>
        </is>
      </c>
      <c r="B29" s="4" t="inlineStr">
        <is>
          <t>P1</t>
        </is>
      </c>
      <c r="C29" s="10" t="inlineStr">
        <is>
          <t>4 4기 신청</t>
        </is>
      </c>
      <c r="D29" s="10" t="inlineStr">
        <is>
          <t>07-h 시트</t>
        </is>
      </c>
      <c r="E29" s="10" t="inlineStr">
        <is>
          <t>①</t>
        </is>
      </c>
      <c r="F29" s="10" t="inlineStr">
        <is>
          <t>앱 · 웹</t>
        </is>
      </c>
      <c r="G29" s="10" t="inlineStr">
        <is>
          <t>—</t>
        </is>
      </c>
      <c r="H29" s="10" t="inlineStr">
        <is>
          <t>4기도 참여하기</t>
        </is>
      </c>
      <c r="I29" s="10" t="inlineStr">
        <is>
          <t>바텀시트 · 문구는 결정 Q-1대로 · [닫기] [네, 신청합니다]</t>
        </is>
      </c>
      <c r="J29" s="10" t="inlineStr">
        <is>
          <t>07-h · K-13</t>
        </is>
      </c>
      <c r="K29" s="16" t="inlineStr">
        <is>
          <t>cmp_07h.png</t>
        </is>
      </c>
      <c r="L29" s="17" t="inlineStr">
        <is>
          <t>통과</t>
        </is>
      </c>
      <c r="M29" s="18" t="inlineStr">
        <is>
          <t>목업과 같음 · 명칭에 4기 없음은 결정 Q-1</t>
        </is>
      </c>
      <c r="N29" s="14" t="inlineStr">
        <is>
          <t>미실행</t>
        </is>
      </c>
      <c r="O29" s="14" t="n"/>
      <c r="P29" s="15" t="n"/>
      <c r="Q29" s="14" t="n"/>
      <c r="R29" s="15" t="n"/>
      <c r="S29" s="14" t="n"/>
      <c r="T29" s="14" t="n"/>
    </row>
    <row r="30" ht="48" customHeight="1">
      <c r="A30" s="4" t="inlineStr">
        <is>
          <t>A-02</t>
        </is>
      </c>
      <c r="B30" s="4" t="inlineStr">
        <is>
          <t>P2</t>
        </is>
      </c>
      <c r="C30" s="10" t="inlineStr">
        <is>
          <t>4 4기 신청</t>
        </is>
      </c>
      <c r="D30" s="10" t="inlineStr">
        <is>
          <t>07-h 시트</t>
        </is>
      </c>
      <c r="E30" s="10" t="inlineStr">
        <is>
          <t>①</t>
        </is>
      </c>
      <c r="F30" s="10" t="inlineStr">
        <is>
          <t>앱 · 웹</t>
        </is>
      </c>
      <c r="G30" s="10" t="inlineStr">
        <is>
          <t>—</t>
        </is>
      </c>
      <c r="H30" s="10" t="inlineStr">
        <is>
          <t>[닫기] / 딤 탭</t>
        </is>
      </c>
      <c r="I30" s="10" t="inlineStr">
        <is>
          <t>시트만 닫힘 · 신청 저장 안 됨</t>
        </is>
      </c>
      <c r="J30" s="10" t="inlineStr">
        <is>
          <t>07-h</t>
        </is>
      </c>
      <c r="K30" s="10" t="n"/>
      <c r="L30" s="17" t="inlineStr">
        <is>
          <t>통과</t>
        </is>
      </c>
      <c r="M30" s="18" t="inlineStr">
        <is>
          <t>[닫기] 확인(웹)</t>
        </is>
      </c>
      <c r="N30" s="14" t="inlineStr">
        <is>
          <t>미실행</t>
        </is>
      </c>
      <c r="O30" s="14" t="n"/>
      <c r="P30" s="15" t="n"/>
      <c r="Q30" s="14" t="n"/>
      <c r="R30" s="15" t="n"/>
      <c r="S30" s="14" t="n"/>
      <c r="T30" s="14" t="n"/>
    </row>
    <row r="31" ht="48" customHeight="1">
      <c r="A31" s="4" t="inlineStr">
        <is>
          <t>A-03</t>
        </is>
      </c>
      <c r="B31" s="4" t="inlineStr">
        <is>
          <t>P1</t>
        </is>
      </c>
      <c r="C31" s="10" t="inlineStr">
        <is>
          <t>4 4기 신청</t>
        </is>
      </c>
      <c r="D31" s="10" t="inlineStr">
        <is>
          <t>08 완료</t>
        </is>
      </c>
      <c r="E31" s="10" t="inlineStr">
        <is>
          <t>①</t>
        </is>
      </c>
      <c r="F31" s="10" t="inlineStr">
        <is>
          <t>앱 · 웹</t>
        </is>
      </c>
      <c r="G31" s="10" t="inlineStr">
        <is>
          <t>—</t>
        </is>
      </c>
      <c r="H31" s="10" t="inlineStr">
        <is>
          <t>[네, 신청합니다]</t>
        </is>
      </c>
      <c r="I31" s="10" t="inlineStr">
        <is>
          <t>완료 화면 · 본문 4줄 "4기가 시작될 때 보건소에서 연락드리겠습니다. 자세한 문의사항은 032-453-6160으로 문의 바랍니다. 감사합니다."</t>
        </is>
      </c>
      <c r="J31" s="10" t="inlineStr">
        <is>
          <t>SC-RP-08 · S8-05 · K-14</t>
        </is>
      </c>
      <c r="K31" s="16" t="inlineStr">
        <is>
          <t>cmp_08.png</t>
        </is>
      </c>
      <c r="L31" s="17" t="inlineStr">
        <is>
          <t>실패</t>
        </is>
      </c>
      <c r="M31" s="18" t="inlineStr">
        <is>
          <t>배치는 목업과 같음 · 첫 줄 누락 · 번호 6163 → BUG-01 · 02</t>
        </is>
      </c>
      <c r="N31" s="14" t="inlineStr">
        <is>
          <t>미실행</t>
        </is>
      </c>
      <c r="O31" s="14" t="n"/>
      <c r="P31" s="15" t="n"/>
      <c r="Q31" s="14" t="n"/>
      <c r="R31" s="15" t="n"/>
      <c r="S31" s="14" t="n"/>
      <c r="T31" s="14" t="n"/>
    </row>
    <row r="32" ht="48" customHeight="1">
      <c r="A32" s="4" t="inlineStr">
        <is>
          <t>A-04</t>
        </is>
      </c>
      <c r="B32" s="4" t="inlineStr">
        <is>
          <t>P2</t>
        </is>
      </c>
      <c r="C32" s="10" t="inlineStr">
        <is>
          <t>4 4기 신청</t>
        </is>
      </c>
      <c r="D32" s="10" t="inlineStr">
        <is>
          <t>08 완료</t>
        </is>
      </c>
      <c r="E32" s="10" t="inlineStr">
        <is>
          <t>①</t>
        </is>
      </c>
      <c r="F32" s="10" t="inlineStr">
        <is>
          <t>앱</t>
        </is>
      </c>
      <c r="G32" s="10" t="inlineStr">
        <is>
          <t>—</t>
        </is>
      </c>
      <c r="H32" s="10" t="inlineStr">
        <is>
          <t>[네, 신청합니다] 연타</t>
        </is>
      </c>
      <c r="I32" s="10" t="inlineStr">
        <is>
          <t>신청 1건만 저장</t>
        </is>
      </c>
      <c r="J32" s="10" t="inlineStr">
        <is>
          <t>IA-R-12</t>
        </is>
      </c>
      <c r="K32" s="10" t="n"/>
      <c r="L32" s="4" t="n"/>
      <c r="M32" s="10" t="n"/>
      <c r="N32" s="14" t="inlineStr">
        <is>
          <t>미실행</t>
        </is>
      </c>
      <c r="O32" s="14" t="n"/>
      <c r="P32" s="15" t="n"/>
      <c r="Q32" s="14" t="n"/>
      <c r="R32" s="15" t="n"/>
      <c r="S32" s="14" t="n"/>
      <c r="T32" s="14" t="n"/>
    </row>
    <row r="33" ht="48" customHeight="1">
      <c r="A33" s="4" t="inlineStr">
        <is>
          <t>A-05</t>
        </is>
      </c>
      <c r="B33" s="4" t="inlineStr">
        <is>
          <t>P1</t>
        </is>
      </c>
      <c r="C33" s="10" t="inlineStr">
        <is>
          <t>4 4기 신청</t>
        </is>
      </c>
      <c r="D33" s="10" t="inlineStr">
        <is>
          <t>07-l</t>
        </is>
      </c>
      <c r="E33" s="10" t="inlineStr">
        <is>
          <t>①</t>
        </is>
      </c>
      <c r="F33" s="10" t="inlineStr">
        <is>
          <t>앱 · 웹</t>
        </is>
      </c>
      <c r="G33" s="10" t="inlineStr">
        <is>
          <t>A-03 이후</t>
        </is>
      </c>
      <c r="H33" s="10" t="inlineStr">
        <is>
          <t>홈 → 리포트 다시 열기</t>
        </is>
      </c>
      <c r="I33" s="10" t="inlineStr">
        <is>
          <t>4기 버튼 비활성 + "4기 신청이 완료되었습니다"</t>
        </is>
      </c>
      <c r="J33" s="10" t="inlineStr">
        <is>
          <t>07-l · IA-R-12</t>
        </is>
      </c>
      <c r="K33" s="16" t="inlineStr">
        <is>
          <t>cmp_07l.png</t>
        </is>
      </c>
      <c r="L33" s="17" t="inlineStr">
        <is>
          <t>통과</t>
        </is>
      </c>
      <c r="M33" s="18" t="inlineStr">
        <is>
          <t>state=07l · 목업과 같음</t>
        </is>
      </c>
      <c r="N33" s="14" t="inlineStr">
        <is>
          <t>미실행</t>
        </is>
      </c>
      <c r="O33" s="14" t="n"/>
      <c r="P33" s="15" t="n"/>
      <c r="Q33" s="14" t="n"/>
      <c r="R33" s="15" t="n"/>
      <c r="S33" s="14" t="n"/>
      <c r="T33" s="14" t="n"/>
    </row>
    <row r="34" ht="48" customHeight="1">
      <c r="A34" s="4" t="inlineStr">
        <is>
          <t>A-06</t>
        </is>
      </c>
      <c r="B34" s="4" t="inlineStr">
        <is>
          <t>P1</t>
        </is>
      </c>
      <c r="C34" s="10" t="inlineStr">
        <is>
          <t>4 4기 신청</t>
        </is>
      </c>
      <c r="D34" s="10" t="inlineStr">
        <is>
          <t>07-l</t>
        </is>
      </c>
      <c r="E34" s="10" t="inlineStr">
        <is>
          <t>①</t>
        </is>
      </c>
      <c r="F34" s="10" t="inlineStr">
        <is>
          <t>앱</t>
        </is>
      </c>
      <c r="G34" s="10" t="inlineStr">
        <is>
          <t>A-03 이후</t>
        </is>
      </c>
      <c r="H34" s="10" t="inlineStr">
        <is>
          <t>다른 폰에서 같은 계정 로그인</t>
        </is>
      </c>
      <c r="I34" s="10" t="inlineStr">
        <is>
          <t>07-l 상태 그대로 (서버 값 기준)</t>
        </is>
      </c>
      <c r="J34" s="10" t="inlineStr">
        <is>
          <t>apply.season4_applied</t>
        </is>
      </c>
      <c r="K34" s="10" t="n"/>
      <c r="L34" s="4" t="n"/>
      <c r="M34" s="10" t="n"/>
      <c r="N34" s="14" t="inlineStr">
        <is>
          <t>미실행</t>
        </is>
      </c>
      <c r="O34" s="14" t="n"/>
      <c r="P34" s="15" t="n"/>
      <c r="Q34" s="14" t="n"/>
      <c r="R34" s="15" t="n"/>
      <c r="S34" s="14" t="n"/>
      <c r="T34" s="14" t="n"/>
    </row>
    <row r="35" ht="48" customHeight="1">
      <c r="A35" s="4" t="inlineStr">
        <is>
          <t>A-07</t>
        </is>
      </c>
      <c r="B35" s="4" t="inlineStr">
        <is>
          <t>P1</t>
        </is>
      </c>
      <c r="C35" s="10" t="inlineStr">
        <is>
          <t>4 4기 신청</t>
        </is>
      </c>
      <c r="D35" s="10" t="inlineStr">
        <is>
          <t>08-a 실패</t>
        </is>
      </c>
      <c r="E35" s="10" t="inlineStr">
        <is>
          <t>①</t>
        </is>
      </c>
      <c r="F35" s="10" t="inlineStr">
        <is>
          <t>앱</t>
        </is>
      </c>
      <c r="G35" s="10" t="inlineStr">
        <is>
          <t>비행기 모드</t>
        </is>
      </c>
      <c r="H35" s="10" t="inlineStr">
        <is>
          <t>[네, 신청합니다]</t>
        </is>
      </c>
      <c r="I35" s="10" t="inlineStr">
        <is>
          <t>실패 화면 · 제목은 FIG-03 결정대로 · 032-453-6160 · [다시 시도] 누르면 확인 없이 자동 재신청</t>
        </is>
      </c>
      <c r="J35" s="10" t="inlineStr">
        <is>
          <t>08-a · S8-06</t>
        </is>
      </c>
      <c r="K35" s="10" t="n"/>
      <c r="L35" s="17" t="inlineStr">
        <is>
          <t>미실행</t>
        </is>
      </c>
      <c r="M35" s="18" t="inlineStr">
        <is>
          <t>웹 샘플 없음 → 개발에 state=08a 요청</t>
        </is>
      </c>
      <c r="N35" s="14" t="inlineStr">
        <is>
          <t>미실행</t>
        </is>
      </c>
      <c r="O35" s="14" t="n"/>
      <c r="P35" s="15" t="n"/>
      <c r="Q35" s="14" t="n"/>
      <c r="R35" s="15" t="n"/>
      <c r="S35" s="14" t="n"/>
      <c r="T35" s="14" t="n"/>
    </row>
    <row r="36" ht="48" customHeight="1">
      <c r="A36" s="4" t="inlineStr">
        <is>
          <t>A-08</t>
        </is>
      </c>
      <c r="B36" s="4" t="inlineStr">
        <is>
          <t>P2</t>
        </is>
      </c>
      <c r="C36" s="10" t="inlineStr">
        <is>
          <t>4 4기 신청</t>
        </is>
      </c>
      <c r="D36" s="10" t="inlineStr">
        <is>
          <t>07-l</t>
        </is>
      </c>
      <c r="E36" s="10" t="inlineStr">
        <is>
          <t>②</t>
        </is>
      </c>
      <c r="F36" s="10" t="inlineStr">
        <is>
          <t>앱</t>
        </is>
      </c>
      <c r="G36" s="10" t="inlineStr">
        <is>
          <t>—</t>
        </is>
      </c>
      <c r="H36" s="10" t="inlineStr">
        <is>
          <t>리포트 열기</t>
        </is>
      </c>
      <c r="I36" s="10" t="inlineStr">
        <is>
          <t>처음부터 07-l</t>
        </is>
      </c>
      <c r="J36" s="10" t="inlineStr">
        <is>
          <t>07-l</t>
        </is>
      </c>
      <c r="K36" s="10" t="n"/>
      <c r="L36" s="4" t="n"/>
      <c r="M36" s="10" t="n"/>
      <c r="N36" s="14" t="inlineStr">
        <is>
          <t>미실행</t>
        </is>
      </c>
      <c r="O36" s="14" t="n"/>
      <c r="P36" s="15" t="n"/>
      <c r="Q36" s="14" t="n"/>
      <c r="R36" s="15" t="n"/>
      <c r="S36" s="14" t="n"/>
      <c r="T36" s="14" t="n"/>
    </row>
    <row r="37" ht="48" customHeight="1">
      <c r="A37" s="4" t="inlineStr">
        <is>
          <t>A-09</t>
        </is>
      </c>
      <c r="B37" s="4" t="inlineStr">
        <is>
          <t>P1</t>
        </is>
      </c>
      <c r="C37" s="10" t="inlineStr">
        <is>
          <t>4 4기 신청</t>
        </is>
      </c>
      <c r="D37" s="10" t="inlineStr">
        <is>
          <t>07-m</t>
        </is>
      </c>
      <c r="E37" s="10" t="inlineStr">
        <is>
          <t>⑤</t>
        </is>
      </c>
      <c r="F37" s="10" t="inlineStr">
        <is>
          <t>앱</t>
        </is>
      </c>
      <c r="G37" s="10" t="inlineStr">
        <is>
          <t>—</t>
        </is>
      </c>
      <c r="H37" s="10" t="inlineStr">
        <is>
          <t>증서 화면</t>
        </is>
      </c>
      <c r="I37" s="10" t="inlineStr">
        <is>
          <t>4기 버튼 없음</t>
        </is>
      </c>
      <c r="J37" s="10" t="inlineStr">
        <is>
          <t>07-m</t>
        </is>
      </c>
      <c r="K37" s="10" t="n"/>
      <c r="L37" s="4" t="n"/>
      <c r="M37" s="10" t="n"/>
      <c r="N37" s="14" t="inlineStr">
        <is>
          <t>미실행</t>
        </is>
      </c>
      <c r="O37" s="14" t="n"/>
      <c r="P37" s="15" t="n"/>
      <c r="Q37" s="14" t="n"/>
      <c r="R37" s="15" t="n"/>
      <c r="S37" s="14" t="n"/>
      <c r="T37" s="14" t="n"/>
    </row>
    <row r="38" ht="48" customHeight="1">
      <c r="A38" s="4" t="inlineStr">
        <is>
          <t>A-10</t>
        </is>
      </c>
      <c r="B38" s="4" t="inlineStr">
        <is>
          <t>P2</t>
        </is>
      </c>
      <c r="C38" s="10" t="inlineStr">
        <is>
          <t>4 4기 신청</t>
        </is>
      </c>
      <c r="D38" s="10" t="inlineStr">
        <is>
          <t>노출 시점</t>
        </is>
      </c>
      <c r="E38" s="10" t="inlineStr">
        <is>
          <t>운영</t>
        </is>
      </c>
      <c r="F38" s="10" t="inlineStr">
        <is>
          <t>앱</t>
        </is>
      </c>
      <c r="G38" s="10" t="inlineStr">
        <is>
          <t>10/27 출시 빌드</t>
        </is>
      </c>
      <c r="H38" s="10" t="inlineStr">
        <is>
          <t>출시 전 · 후 버튼 노출</t>
        </is>
      </c>
      <c r="I38" s="10" t="inlineStr">
        <is>
          <t>10/27부터 노출</t>
        </is>
      </c>
      <c r="J38" s="10" t="inlineStr">
        <is>
          <t>S7-11</t>
        </is>
      </c>
      <c r="K38" s="10" t="n"/>
      <c r="L38" s="4" t="n"/>
      <c r="M38" s="10" t="n"/>
      <c r="N38" s="14" t="inlineStr">
        <is>
          <t>미실행</t>
        </is>
      </c>
      <c r="O38" s="14" t="n"/>
      <c r="P38" s="15" t="n"/>
      <c r="Q38" s="14" t="n"/>
      <c r="R38" s="15" t="n"/>
      <c r="S38" s="14" t="n"/>
      <c r="T38" s="14" t="n"/>
    </row>
    <row r="39" ht="48" customHeight="1">
      <c r="A39" s="4" t="inlineStr">
        <is>
          <t>X-01</t>
        </is>
      </c>
      <c r="B39" s="4" t="inlineStr">
        <is>
          <t>P1</t>
        </is>
      </c>
      <c r="C39" s="10" t="inlineStr">
        <is>
          <t>5 닫기 · 뒤로가기</t>
        </is>
      </c>
      <c r="D39" s="10" t="inlineStr">
        <is>
          <t>공통</t>
        </is>
      </c>
      <c r="E39" s="10" t="inlineStr">
        <is>
          <t>①</t>
        </is>
      </c>
      <c r="F39" s="10" t="inlineStr">
        <is>
          <t>앱</t>
        </is>
      </c>
      <c r="G39" s="10" t="inlineStr">
        <is>
          <t>—</t>
        </is>
      </c>
      <c r="H39" s="10" t="inlineStr">
        <is>
          <t>아무 섹션에서 ✕</t>
        </is>
      </c>
      <c r="I39" s="10" t="inlineStr">
        <is>
          <t>홈으로 복귀</t>
        </is>
      </c>
      <c r="J39" s="10" t="inlineStr">
        <is>
          <t>IA-R-05</t>
        </is>
      </c>
      <c r="K39" s="10" t="n"/>
      <c r="L39" s="4" t="n"/>
      <c r="M39" s="10" t="n"/>
      <c r="N39" s="14" t="inlineStr">
        <is>
          <t>미실행</t>
        </is>
      </c>
      <c r="O39" s="14" t="n"/>
      <c r="P39" s="15" t="n"/>
      <c r="Q39" s="14" t="n"/>
      <c r="R39" s="15" t="n"/>
      <c r="S39" s="14" t="n"/>
      <c r="T39" s="14" t="n"/>
    </row>
    <row r="40" ht="48" customHeight="1">
      <c r="A40" s="4" t="inlineStr">
        <is>
          <t>X-02</t>
        </is>
      </c>
      <c r="B40" s="4" t="inlineStr">
        <is>
          <t>P1</t>
        </is>
      </c>
      <c r="C40" s="10" t="inlineStr">
        <is>
          <t>5 닫기 · 뒤로가기</t>
        </is>
      </c>
      <c r="D40" s="10" t="inlineStr">
        <is>
          <t>공통</t>
        </is>
      </c>
      <c r="E40" s="10" t="inlineStr">
        <is>
          <t>①</t>
        </is>
      </c>
      <c r="F40" s="10" t="inlineStr">
        <is>
          <t>Android</t>
        </is>
      </c>
      <c r="G40" s="10" t="inlineStr">
        <is>
          <t>—</t>
        </is>
      </c>
      <c r="H40" s="10" t="inlineStr">
        <is>
          <t>리포트 / 시트 열림 / 완료 화면에서 뒤로가기</t>
        </is>
      </c>
      <c r="I40" s="10" t="inlineStr">
        <is>
          <t>시트가 열려 있으면 시트만 닫힘 · 그 외 홈</t>
        </is>
      </c>
      <c r="J40" s="10" t="inlineStr">
        <is>
          <t>IA-R-05</t>
        </is>
      </c>
      <c r="K40" s="10" t="n"/>
      <c r="L40" s="4" t="n"/>
      <c r="M40" s="10" t="n"/>
      <c r="N40" s="14" t="inlineStr">
        <is>
          <t>미실행</t>
        </is>
      </c>
      <c r="O40" s="14" t="n"/>
      <c r="P40" s="15" t="n"/>
      <c r="Q40" s="14" t="n"/>
      <c r="R40" s="15" t="n"/>
      <c r="S40" s="14" t="n"/>
      <c r="T40" s="14" t="n"/>
    </row>
    <row r="41" ht="48" customHeight="1">
      <c r="A41" s="4" t="inlineStr">
        <is>
          <t>X-03</t>
        </is>
      </c>
      <c r="B41" s="4" t="inlineStr">
        <is>
          <t>P2</t>
        </is>
      </c>
      <c r="C41" s="10" t="inlineStr">
        <is>
          <t>5 닫기 · 뒤로가기</t>
        </is>
      </c>
      <c r="D41" s="10" t="inlineStr">
        <is>
          <t>공통</t>
        </is>
      </c>
      <c r="E41" s="10" t="inlineStr">
        <is>
          <t>①</t>
        </is>
      </c>
      <c r="F41" s="10" t="inlineStr">
        <is>
          <t>iOS</t>
        </is>
      </c>
      <c r="G41" s="10" t="inlineStr">
        <is>
          <t>—</t>
        </is>
      </c>
      <c r="H41" s="10" t="inlineStr">
        <is>
          <t>밀어서 닫기</t>
        </is>
      </c>
      <c r="I41" s="10" t="inlineStr">
        <is>
          <t>홈 복귀 · 화면 깨짐 없음</t>
        </is>
      </c>
      <c r="J41" s="10" t="inlineStr">
        <is>
          <t>개발 B-7</t>
        </is>
      </c>
      <c r="K41" s="10" t="n"/>
      <c r="L41" s="4" t="n"/>
      <c r="M41" s="10" t="n"/>
      <c r="N41" s="14" t="inlineStr">
        <is>
          <t>미실행</t>
        </is>
      </c>
      <c r="O41" s="14" t="n"/>
      <c r="P41" s="15" t="n"/>
      <c r="Q41" s="14" t="n"/>
      <c r="R41" s="15" t="n"/>
      <c r="S41" s="14" t="n"/>
      <c r="T41" s="14" t="n"/>
    </row>
    <row r="42" ht="48" customHeight="1">
      <c r="A42" s="4" t="inlineStr">
        <is>
          <t>X-04</t>
        </is>
      </c>
      <c r="B42" s="4" t="inlineStr">
        <is>
          <t>P2</t>
        </is>
      </c>
      <c r="C42" s="10" t="inlineStr">
        <is>
          <t>5 닫기 · 뒤로가기</t>
        </is>
      </c>
      <c r="D42" s="10" t="inlineStr">
        <is>
          <t>08 완료</t>
        </is>
      </c>
      <c r="E42" s="10" t="inlineStr">
        <is>
          <t>①</t>
        </is>
      </c>
      <c r="F42" s="10" t="inlineStr">
        <is>
          <t>앱</t>
        </is>
      </c>
      <c r="G42" s="10" t="inlineStr">
        <is>
          <t>—</t>
        </is>
      </c>
      <c r="H42" s="10" t="inlineStr">
        <is>
          <t>[홈으로 돌아가기]</t>
        </is>
      </c>
      <c r="I42" s="10" t="inlineStr">
        <is>
          <t>홈 복귀</t>
        </is>
      </c>
      <c r="J42" s="10" t="inlineStr">
        <is>
          <t>S8-07</t>
        </is>
      </c>
      <c r="K42" s="10" t="n"/>
      <c r="L42" s="4" t="n"/>
      <c r="M42" s="10" t="inlineStr">
        <is>
          <t>웹에서는 동작 안 하는 게 정상</t>
        </is>
      </c>
      <c r="N42" s="14" t="inlineStr">
        <is>
          <t>미실행</t>
        </is>
      </c>
      <c r="O42" s="14" t="n"/>
      <c r="P42" s="15" t="n"/>
      <c r="Q42" s="14" t="n"/>
      <c r="R42" s="15" t="n"/>
      <c r="S42" s="14" t="n"/>
      <c r="T42" s="14" t="n"/>
    </row>
    <row r="43" ht="48" customHeight="1">
      <c r="A43" s="4" t="inlineStr">
        <is>
          <t>T-01</t>
        </is>
      </c>
      <c r="B43" s="4" t="inlineStr">
        <is>
          <t>P2</t>
        </is>
      </c>
      <c r="C43" s="10" t="inlineStr">
        <is>
          <t>6 4기 전환</t>
        </is>
      </c>
      <c r="D43" s="10" t="inlineStr">
        <is>
          <t>체험 홈</t>
        </is>
      </c>
      <c r="E43" s="10" t="inlineStr">
        <is>
          <t>4기 승인 계정</t>
        </is>
      </c>
      <c r="F43" s="10" t="inlineStr">
        <is>
          <t>앱</t>
        </is>
      </c>
      <c r="G43" s="10" t="inlineStr">
        <is>
          <t>개발에 4기 시작일 당겨 달라고 요청</t>
        </is>
      </c>
      <c r="H43" s="10" t="inlineStr">
        <is>
          <t>4기 홈 전환 후 확인</t>
        </is>
      </c>
      <c r="I43" s="10" t="inlineStr">
        <is>
          <t>리포트 카드 사라짐 · 진행 내역으로는 열림</t>
        </is>
      </c>
      <c r="J43" s="10" t="inlineStr">
        <is>
          <t>IA-R-08 · F4</t>
        </is>
      </c>
      <c r="K43" s="10" t="n"/>
      <c r="L43" s="4" t="n"/>
      <c r="M43" s="10" t="n"/>
      <c r="N43" s="14" t="inlineStr">
        <is>
          <t>미실행</t>
        </is>
      </c>
      <c r="O43" s="14" t="n"/>
      <c r="P43" s="15" t="n"/>
      <c r="Q43" s="14" t="n"/>
      <c r="R43" s="15" t="n"/>
      <c r="S43" s="14" t="n"/>
      <c r="T43" s="14" t="n"/>
    </row>
    <row r="44" ht="48" customHeight="1">
      <c r="A44" s="4" t="inlineStr">
        <is>
          <t>M-01</t>
        </is>
      </c>
      <c r="B44" s="4" t="inlineStr">
        <is>
          <t>P2</t>
        </is>
      </c>
      <c r="C44" s="10" t="inlineStr">
        <is>
          <t>6 측정</t>
        </is>
      </c>
      <c r="D44" s="10" t="inlineStr">
        <is>
          <t>이벤트</t>
        </is>
      </c>
      <c r="E44" s="10" t="inlineStr">
        <is>
          <t>①</t>
        </is>
      </c>
      <c r="F44" s="10" t="inlineStr">
        <is>
          <t>앱</t>
        </is>
      </c>
      <c r="G44" s="10" t="inlineStr">
        <is>
          <t>개발에 이벤트 로그 확인 요청</t>
        </is>
      </c>
      <c r="H44" s="10" t="inlineStr">
        <is>
          <t>카드 / 자동 팝업 / 진행 내역으로 각각 진입</t>
        </is>
      </c>
      <c r="I44" s="10" t="inlineStr">
        <is>
          <t>entry 값이 경로별로 다르게 남음 · programId 채워짐</t>
        </is>
      </c>
      <c r="J44" s="10" t="inlineStr">
        <is>
          <t>IA-Q-06 · 개발 D-4</t>
        </is>
      </c>
      <c r="K44" s="10" t="n"/>
      <c r="L44" s="17" t="inlineStr">
        <is>
          <t>보류</t>
        </is>
      </c>
      <c r="M44" s="18" t="inlineStr">
        <is>
          <t>웹 샘플은 entry=manual · programId 빈 값</t>
        </is>
      </c>
      <c r="N44" s="14" t="inlineStr">
        <is>
          <t>미실행</t>
        </is>
      </c>
      <c r="O44" s="14" t="n"/>
      <c r="P44" s="15" t="n"/>
      <c r="Q44" s="14" t="n"/>
      <c r="R44" s="15" t="n"/>
      <c r="S44" s="14" t="n"/>
      <c r="T44" s="14" t="n"/>
    </row>
    <row r="45" ht="48" customHeight="1">
      <c r="A45" s="4" t="inlineStr">
        <is>
          <t>M-02</t>
        </is>
      </c>
      <c r="B45" s="4" t="inlineStr">
        <is>
          <t>P2</t>
        </is>
      </c>
      <c r="C45" s="10" t="inlineStr">
        <is>
          <t>6 측정</t>
        </is>
      </c>
      <c r="D45" s="10" t="inlineStr">
        <is>
          <t>이벤트</t>
        </is>
      </c>
      <c r="E45" s="10" t="inlineStr">
        <is>
          <t>①</t>
        </is>
      </c>
      <c r="F45" s="10" t="inlineStr">
        <is>
          <t>앱</t>
        </is>
      </c>
      <c r="G45" s="10" t="inlineStr">
        <is>
          <t>—</t>
        </is>
      </c>
      <c r="H45" s="10" t="inlineStr">
        <is>
          <t>한 섹션에 30초 머문 뒤 이동</t>
        </is>
      </c>
      <c r="I45" s="10" t="inlineStr">
        <is>
          <t>해당 섹션 dwell ≈ 30초</t>
        </is>
      </c>
      <c r="J45" s="10" t="inlineStr">
        <is>
          <t>IA-Q-06</t>
        </is>
      </c>
      <c r="K45" s="10" t="n"/>
      <c r="L45" s="17" t="inlineStr">
        <is>
          <t>통과</t>
        </is>
      </c>
      <c r="M45" s="18" t="inlineStr">
        <is>
          <t>웹에서 section_view/leave + dwellMs 발생 확인</t>
        </is>
      </c>
      <c r="N45" s="14" t="inlineStr">
        <is>
          <t>미실행</t>
        </is>
      </c>
      <c r="O45" s="14" t="n"/>
      <c r="P45" s="15" t="n"/>
      <c r="Q45" s="14" t="n"/>
      <c r="R45" s="15" t="n"/>
      <c r="S45" s="14" t="n"/>
      <c r="T45" s="14" t="n"/>
    </row>
    <row r="46" ht="48" customHeight="1">
      <c r="A46" s="4" t="inlineStr">
        <is>
          <t>PH-01</t>
        </is>
      </c>
      <c r="B46" s="4" t="inlineStr">
        <is>
          <t>P1</t>
        </is>
      </c>
      <c r="C46" s="10" t="inlineStr">
        <is>
          <t>6 전화번호</t>
        </is>
      </c>
      <c r="D46" s="10" t="inlineStr">
        <is>
          <t>전 화면</t>
        </is>
      </c>
      <c r="E46" s="10" t="inlineStr">
        <is>
          <t>①</t>
        </is>
      </c>
      <c r="F46" s="10" t="inlineStr">
        <is>
          <t>앱 · 웹 · 문자</t>
        </is>
      </c>
      <c r="G46" s="10" t="inlineStr">
        <is>
          <t>개발 수정 반영 후</t>
        </is>
      </c>
      <c r="H46" s="10" t="inlineStr">
        <is>
          <t>리포트 완료 · 실패 화면 · 신청폼 결과 화면 · 문자 본문의 번호</t>
        </is>
      </c>
      <c r="I46" s="10" t="inlineStr">
        <is>
          <t>모두 032-453-6160 (6163 · 담당자 번호 없음)</t>
        </is>
      </c>
      <c r="J46" s="10" t="inlineStr">
        <is>
          <t>K-14 · 보건소 요청 10/12</t>
        </is>
      </c>
      <c r="K46" s="16" t="inlineStr">
        <is>
          <t>cmp_08.png</t>
        </is>
      </c>
      <c r="L46" s="17" t="inlineStr">
        <is>
          <t>실패</t>
        </is>
      </c>
      <c r="M46" s="18" t="inlineStr">
        <is>
          <t>완료 화면 032-453-6163 → BUG-01</t>
        </is>
      </c>
      <c r="N46" s="14" t="inlineStr">
        <is>
          <t>미실행</t>
        </is>
      </c>
      <c r="O46" s="14" t="n"/>
      <c r="P46" s="15" t="n"/>
      <c r="Q46" s="14" t="n"/>
      <c r="R46" s="15" t="n"/>
      <c r="S46" s="14" t="n"/>
      <c r="T46" s="14" t="n"/>
    </row>
    <row r="47" ht="48" customHeight="1">
      <c r="A47" s="4" t="inlineStr">
        <is>
          <t>F-01</t>
        </is>
      </c>
      <c r="B47" s="4" t="inlineStr">
        <is>
          <t>P2</t>
        </is>
      </c>
      <c r="C47" s="10" t="inlineStr">
        <is>
          <t>6 신청폼 4기</t>
        </is>
      </c>
      <c r="D47" s="10" t="inlineStr">
        <is>
          <t>첫 화면</t>
        </is>
      </c>
      <c r="E47" s="10" t="inlineStr">
        <is>
          <t>—</t>
        </is>
      </c>
      <c r="F47" s="10" t="inlineStr">
        <is>
          <t>휴대폰 브라우저</t>
        </is>
      </c>
      <c r="G47" s="10" t="inlineStr">
        <is>
          <t>—</t>
        </is>
      </c>
      <c r="H47" s="10" t="inlineStr">
        <is>
          <t>/invitations/namdong4</t>
        </is>
      </c>
      <c r="I47" s="10" t="inlineStr">
        <is>
          <t>명칭 · 기관명은 결정 Q-1 · Q-2대로 · "2027년 2월~11월"</t>
        </is>
      </c>
      <c r="J47" s="10" t="inlineStr">
        <is>
          <t>개발 B-8</t>
        </is>
      </c>
      <c r="K47" s="16" t="inlineStr">
        <is>
          <t>dev_form4_landing.png</t>
        </is>
      </c>
      <c r="L47" s="17" t="inlineStr">
        <is>
          <t>보류</t>
        </is>
      </c>
      <c r="M47" s="18" t="inlineStr">
        <is>
          <t>"인천 남동구 보건소 x 맬리 · 치매예방교실 4기" → Q-1 · Q-2</t>
        </is>
      </c>
      <c r="N47" s="14" t="inlineStr">
        <is>
          <t>미실행</t>
        </is>
      </c>
      <c r="O47" s="14" t="n"/>
      <c r="P47" s="15" t="n"/>
      <c r="Q47" s="14" t="n"/>
      <c r="R47" s="15" t="n"/>
      <c r="S47" s="14" t="n"/>
      <c r="T47" s="14" t="n"/>
    </row>
    <row r="48" ht="48" customHeight="1">
      <c r="A48" s="4" t="inlineStr">
        <is>
          <t>F-02</t>
        </is>
      </c>
      <c r="B48" s="4" t="inlineStr">
        <is>
          <t>P1</t>
        </is>
      </c>
      <c r="C48" s="10" t="inlineStr">
        <is>
          <t>6 신청폼 4기</t>
        </is>
      </c>
      <c r="D48" s="10" t="inlineStr">
        <is>
          <t>입력 · 결과</t>
        </is>
      </c>
      <c r="E48" s="10" t="inlineStr">
        <is>
          <t>본인 번호</t>
        </is>
      </c>
      <c r="F48" s="10" t="inlineStr">
        <is>
          <t>휴대폰 브라우저</t>
        </is>
      </c>
      <c r="G48" s="10" t="inlineStr">
        <is>
          <t>실제 문자 발송 — 본인 번호로 1회만</t>
        </is>
      </c>
      <c r="H48" s="10" t="inlineStr">
        <is>
          <t>입력 폼 제출</t>
        </is>
      </c>
      <c r="I48" s="10" t="inlineStr">
        <is>
          <t>결과 화면 문구 · 문자 내용 · 케어센터 신청자 관리에 1건</t>
        </is>
      </c>
      <c r="J48" s="10" t="inlineStr">
        <is>
          <t>개발 B-8 · Q-3</t>
        </is>
      </c>
      <c r="K48" s="16" t="inlineStr">
        <is>
          <t>dev_form4_form.png</t>
        </is>
      </c>
      <c r="L48" s="17" t="inlineStr">
        <is>
          <t>미실행</t>
        </is>
      </c>
      <c r="M48" s="18" t="inlineStr">
        <is>
          <t>제출 금지 조건으로 미실행 · 입력 폼 "신청하면 바로 참여가 확정" → Q-3</t>
        </is>
      </c>
      <c r="N48" s="14" t="inlineStr">
        <is>
          <t>미실행</t>
        </is>
      </c>
      <c r="O48" s="14" t="n"/>
      <c r="P48" s="15" t="n"/>
      <c r="Q48" s="14" t="n"/>
      <c r="R48" s="15" t="n"/>
      <c r="S48" s="14" t="n"/>
      <c r="T48" s="14" t="n"/>
    </row>
    <row r="49" ht="48" customHeight="1">
      <c r="A49" s="4" t="inlineStr">
        <is>
          <t>F-03</t>
        </is>
      </c>
      <c r="B49" s="4" t="inlineStr">
        <is>
          <t>P2</t>
        </is>
      </c>
      <c r="C49" s="10" t="inlineStr">
        <is>
          <t>6 신청폼 4기</t>
        </is>
      </c>
      <c r="D49" s="10" t="inlineStr">
        <is>
          <t>중복</t>
        </is>
      </c>
      <c r="E49" s="10" t="inlineStr">
        <is>
          <t>본인 번호</t>
        </is>
      </c>
      <c r="F49" s="10" t="inlineStr">
        <is>
          <t>휴대폰 브라우저</t>
        </is>
      </c>
      <c r="G49" s="10" t="inlineStr">
        <is>
          <t>F-02 이후</t>
        </is>
      </c>
      <c r="H49" s="10" t="inlineStr">
        <is>
          <t>같은 번호로 다시 제출</t>
        </is>
      </c>
      <c r="I49" s="10" t="inlineStr">
        <is>
          <t>중복 안내 (정의 없음 → Q-4)</t>
        </is>
      </c>
      <c r="J49" s="10" t="inlineStr">
        <is>
          <t>—</t>
        </is>
      </c>
      <c r="K49" s="10" t="n"/>
      <c r="L49" s="4" t="n"/>
      <c r="M49" s="10" t="n"/>
      <c r="N49" s="14" t="inlineStr">
        <is>
          <t>미실행</t>
        </is>
      </c>
      <c r="O49" s="14" t="n"/>
      <c r="P49" s="15" t="n"/>
      <c r="Q49" s="14" t="n"/>
      <c r="R49" s="15" t="n"/>
      <c r="S49" s="14" t="n"/>
      <c r="T49" s="14" t="n"/>
    </row>
    <row r="50" ht="48" customHeight="1">
      <c r="A50" s="4" t="inlineStr">
        <is>
          <t>F-04</t>
        </is>
      </c>
      <c r="B50" s="4" t="inlineStr">
        <is>
          <t>P3</t>
        </is>
      </c>
      <c r="C50" s="10" t="inlineStr">
        <is>
          <t>6 신청폼 4기</t>
        </is>
      </c>
      <c r="D50" s="10" t="inlineStr">
        <is>
          <t>대리 등록</t>
        </is>
      </c>
      <c r="E50" s="10" t="inlineStr">
        <is>
          <t>—</t>
        </is>
      </c>
      <c r="F50" s="10" t="inlineStr">
        <is>
          <t>휴대폰 브라우저</t>
        </is>
      </c>
      <c r="G50" s="10" t="inlineStr">
        <is>
          <t>—</t>
        </is>
      </c>
      <c r="H50" s="10" t="inlineStr">
        <is>
          <t>"보건소 직원이신가요?"</t>
        </is>
      </c>
      <c r="I50" s="10" t="inlineStr">
        <is>
          <t>대리 등록 경로가 열림 (제출하지 않음)</t>
        </is>
      </c>
      <c r="J50" s="10" t="inlineStr">
        <is>
          <t>—</t>
        </is>
      </c>
      <c r="K50" s="10" t="n"/>
      <c r="L50" s="4" t="n"/>
      <c r="M50" s="10" t="n"/>
      <c r="N50" s="14" t="inlineStr">
        <is>
          <t>미실행</t>
        </is>
      </c>
      <c r="O50" s="14" t="n"/>
      <c r="P50" s="15" t="n"/>
      <c r="Q50" s="14" t="n"/>
      <c r="R50" s="15" t="n"/>
      <c r="S50" s="14" t="n"/>
      <c r="T50" s="14" t="n"/>
    </row>
    <row r="51" ht="48" customHeight="1">
      <c r="A51" s="4" t="inlineStr">
        <is>
          <t>F-05</t>
        </is>
      </c>
      <c r="B51" s="4" t="inlineStr">
        <is>
          <t>P2</t>
        </is>
      </c>
      <c r="C51" s="10" t="inlineStr">
        <is>
          <t>6 신청폼 3기</t>
        </is>
      </c>
      <c r="D51" s="10" t="inlineStr">
        <is>
          <t>3기 링크</t>
        </is>
      </c>
      <c r="E51" s="10" t="inlineStr">
        <is>
          <t>—</t>
        </is>
      </c>
      <c r="F51" s="10" t="inlineStr">
        <is>
          <t>휴대폰 브라우저</t>
        </is>
      </c>
      <c r="G51" s="10" t="inlineStr">
        <is>
          <t>—</t>
        </is>
      </c>
      <c r="H51" s="10" t="inlineStr">
        <is>
          <t>/invitations/namdong3</t>
        </is>
      </c>
      <c r="I51" s="10" t="inlineStr">
        <is>
          <t>결정 Q-6대로</t>
        </is>
      </c>
      <c r="J51" s="10" t="inlineStr">
        <is>
          <t>개발 §A ⑤</t>
        </is>
      </c>
      <c r="K51" s="16" t="inlineStr">
        <is>
          <t>dev_form3_landing.png</t>
        </is>
      </c>
      <c r="L51" s="17" t="inlineStr">
        <is>
          <t>보류</t>
        </is>
      </c>
      <c r="M51" s="18" t="inlineStr">
        <is>
          <t>지금은 3기 첫 화면 정상 노출</t>
        </is>
      </c>
      <c r="N51" s="14" t="inlineStr">
        <is>
          <t>미실행</t>
        </is>
      </c>
      <c r="O51" s="14" t="n"/>
      <c r="P51" s="15" t="n"/>
      <c r="Q51" s="14" t="n"/>
      <c r="R51" s="15" t="n"/>
      <c r="S51" s="14" t="n"/>
      <c r="T51" s="14" t="n"/>
    </row>
    <row r="52" ht="48" customHeight="1">
      <c r="A52" s="4" t="inlineStr">
        <is>
          <t>K-01</t>
        </is>
      </c>
      <c r="B52" s="4" t="inlineStr">
        <is>
          <t>P2</t>
        </is>
      </c>
      <c r="C52" s="10" t="inlineStr">
        <is>
          <t>6 케어센터</t>
        </is>
      </c>
      <c r="D52" s="10" t="inlineStr">
        <is>
          <t>4기</t>
        </is>
      </c>
      <c r="E52" s="10" t="inlineStr">
        <is>
          <t>—</t>
        </is>
      </c>
      <c r="F52" s="10" t="inlineStr">
        <is>
          <t>PC</t>
        </is>
      </c>
      <c r="G52" s="10" t="inlineStr">
        <is>
          <t>로그인</t>
        </is>
      </c>
      <c r="H52" s="10" t="inlineStr">
        <is>
          <t>목록 · 신청자 관리</t>
        </is>
      </c>
      <c r="I52" s="10" t="inlineStr">
        <is>
          <t>4기 "진행 예정" · 신청자 관리 탭 열림</t>
        </is>
      </c>
      <c r="J52" s="10" t="inlineStr">
        <is>
          <t>개발 B-9</t>
        </is>
      </c>
      <c r="K52" s="10" t="n"/>
      <c r="L52" s="4" t="n"/>
      <c r="M52" s="10" t="n"/>
      <c r="N52" s="14" t="inlineStr">
        <is>
          <t>미실행</t>
        </is>
      </c>
      <c r="O52" s="14" t="n"/>
      <c r="P52" s="15" t="n"/>
      <c r="Q52" s="14" t="n"/>
      <c r="R52" s="15" t="n"/>
      <c r="S52" s="14" t="n"/>
      <c r="T52" s="14" t="n"/>
    </row>
  </sheetData>
  <autoFilter ref="A1:T1"/>
  <conditionalFormatting sqref="L2:L52">
    <cfRule type="cellIs" priority="1" operator="equal" dxfId="0">
      <formula>"실패"</formula>
    </cfRule>
    <cfRule type="cellIs" priority="2" operator="equal" dxfId="1">
      <formula>"통과"</formula>
    </cfRule>
  </conditionalFormatting>
  <conditionalFormatting sqref="N2:N52">
    <cfRule type="cellIs" priority="3" operator="equal" dxfId="0">
      <formula>"실패"</formula>
    </cfRule>
    <cfRule type="cellIs" priority="4" operator="equal" dxfId="1">
      <formula>"통과"</formula>
    </cfRule>
  </conditionalFormatting>
  <conditionalFormatting sqref="O2:O52">
    <cfRule type="cellIs" priority="5" operator="equal" dxfId="0">
      <formula>"실패"</formula>
    </cfRule>
    <cfRule type="cellIs" priority="6" operator="equal" dxfId="1">
      <formula>"통과"</formula>
    </cfRule>
  </conditionalFormatting>
  <conditionalFormatting sqref="B2:B52">
    <cfRule type="cellIs" priority="7" operator="equal" dxfId="2">
      <formula>"P1"</formula>
    </cfRule>
  </conditionalFormatting>
  <dataValidations count="2">
    <dataValidation sqref="N2:O52" showDropDown="0" showInputMessage="0" showErrorMessage="0" allowBlank="1" type="list">
      <formula1>"미실행,통과,실패,보류,해당없음"</formula1>
    </dataValidation>
    <dataValidation sqref="L2:L52" showDropDown="0" showInputMessage="0" showErrorMessage="0" allowBlank="1" type="list">
      <formula1>"통과,실패,보류,미실행"</formula1>
    </dataValidation>
  </dataValidations>
  <hyperlinks>
    <hyperlink xmlns:r="http://schemas.openxmlformats.org/officeDocument/2006/relationships" ref="K3" r:id="rId1"/>
    <hyperlink xmlns:r="http://schemas.openxmlformats.org/officeDocument/2006/relationships" ref="K9" r:id="rId2"/>
    <hyperlink xmlns:r="http://schemas.openxmlformats.org/officeDocument/2006/relationships" ref="K12" r:id="rId3"/>
    <hyperlink xmlns:r="http://schemas.openxmlformats.org/officeDocument/2006/relationships" ref="K13" r:id="rId4"/>
    <hyperlink xmlns:r="http://schemas.openxmlformats.org/officeDocument/2006/relationships" ref="K14" r:id="rId5"/>
    <hyperlink xmlns:r="http://schemas.openxmlformats.org/officeDocument/2006/relationships" ref="K15" r:id="rId6"/>
    <hyperlink xmlns:r="http://schemas.openxmlformats.org/officeDocument/2006/relationships" ref="K16" r:id="rId7"/>
    <hyperlink xmlns:r="http://schemas.openxmlformats.org/officeDocument/2006/relationships" ref="K17" r:id="rId8"/>
    <hyperlink xmlns:r="http://schemas.openxmlformats.org/officeDocument/2006/relationships" ref="K18" r:id="rId9"/>
    <hyperlink xmlns:r="http://schemas.openxmlformats.org/officeDocument/2006/relationships" ref="K19" r:id="rId10"/>
    <hyperlink xmlns:r="http://schemas.openxmlformats.org/officeDocument/2006/relationships" ref="K22" r:id="rId11"/>
    <hyperlink xmlns:r="http://schemas.openxmlformats.org/officeDocument/2006/relationships" ref="K24" r:id="rId12"/>
    <hyperlink xmlns:r="http://schemas.openxmlformats.org/officeDocument/2006/relationships" ref="K25" r:id="rId13"/>
    <hyperlink xmlns:r="http://schemas.openxmlformats.org/officeDocument/2006/relationships" ref="K28" r:id="rId14"/>
    <hyperlink xmlns:r="http://schemas.openxmlformats.org/officeDocument/2006/relationships" ref="K29" r:id="rId15"/>
    <hyperlink xmlns:r="http://schemas.openxmlformats.org/officeDocument/2006/relationships" ref="K31" r:id="rId16"/>
    <hyperlink xmlns:r="http://schemas.openxmlformats.org/officeDocument/2006/relationships" ref="K33" r:id="rId17"/>
    <hyperlink xmlns:r="http://schemas.openxmlformats.org/officeDocument/2006/relationships" ref="K46" r:id="rId18"/>
    <hyperlink xmlns:r="http://schemas.openxmlformats.org/officeDocument/2006/relationships" ref="K47" r:id="rId19"/>
    <hyperlink xmlns:r="http://schemas.openxmlformats.org/officeDocument/2006/relationships" ref="K48" r:id="rId20"/>
    <hyperlink xmlns:r="http://schemas.openxmlformats.org/officeDocument/2006/relationships" ref="K51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8" customWidth="1" min="4" max="4"/>
    <col width="11" customWidth="1" min="5" max="5"/>
    <col width="18" customWidth="1" min="6" max="6"/>
    <col width="36" customWidth="1" min="7" max="7"/>
    <col width="38" customWidth="1" min="8" max="8"/>
    <col width="34" customWidth="1" min="9" max="9"/>
    <col width="18" customWidth="1" min="10" max="10"/>
    <col width="16" customWidth="1" min="11" max="11"/>
    <col width="20" customWidth="1" min="12" max="12"/>
    <col width="12" customWidth="1" min="13" max="13"/>
    <col width="28" customWidth="1" min="14" max="14"/>
  </cols>
  <sheetData>
    <row r="1">
      <c r="A1" s="3" t="inlineStr">
        <is>
          <t>결함 ID</t>
        </is>
      </c>
      <c r="B1" s="3" t="inlineStr">
        <is>
          <t>제목</t>
        </is>
      </c>
      <c r="C1" s="3" t="inlineStr">
        <is>
          <t>심각도</t>
        </is>
      </c>
      <c r="D1" s="3" t="inlineStr">
        <is>
          <t>우선순위</t>
        </is>
      </c>
      <c r="E1" s="3" t="inlineStr">
        <is>
          <t>상태</t>
        </is>
      </c>
      <c r="F1" s="3" t="inlineStr">
        <is>
          <t>화면</t>
        </is>
      </c>
      <c r="G1" s="3" t="inlineStr">
        <is>
          <t>재현 경로</t>
        </is>
      </c>
      <c r="H1" s="3" t="inlineStr">
        <is>
          <t>기대 결과(피그마)</t>
        </is>
      </c>
      <c r="I1" s="3" t="inlineStr">
        <is>
          <t>실제 결과(dev)</t>
        </is>
      </c>
      <c r="J1" s="3" t="inlineStr">
        <is>
          <t>스크린샷</t>
        </is>
      </c>
      <c r="K1" s="3" t="inlineStr">
        <is>
          <t>근거</t>
        </is>
      </c>
      <c r="L1" s="3" t="inlineStr">
        <is>
          <t>담당</t>
        </is>
      </c>
      <c r="M1" s="3" t="inlineStr">
        <is>
          <t>관련 TC</t>
        </is>
      </c>
      <c r="N1" s="3" t="inlineStr">
        <is>
          <t>메모 · 회신</t>
        </is>
      </c>
    </row>
    <row r="2" ht="60" customHeight="1">
      <c r="A2" s="4" t="inlineStr">
        <is>
          <t>BUG-01</t>
        </is>
      </c>
      <c r="B2" s="10" t="inlineStr">
        <is>
          <t>문의 전화번호 6163 → 대표번호 6160</t>
        </is>
      </c>
      <c r="C2" s="4" t="inlineStr">
        <is>
          <t>Major</t>
        </is>
      </c>
      <c r="D2" s="4" t="inlineStr">
        <is>
          <t>P1</t>
        </is>
      </c>
      <c r="E2" s="14" t="inlineStr">
        <is>
          <t>개발 수정</t>
        </is>
      </c>
      <c r="F2" s="10" t="inlineStr">
        <is>
          <t>SC-RP-08 완료 · 실패 · 신청폼 · 문자</t>
        </is>
      </c>
      <c r="G2" s="10" t="inlineStr">
        <is>
          <t>https://dev-meli-web.meli.health/report-3gi?state=nice → 4기도 참여하기 → 네, 신청합니다</t>
        </is>
      </c>
      <c r="H2" s="10" t="inlineStr">
        <is>
          <t>032-453-6160 (보건소 대표번호 · 10/12 확정 · 피그마 S8-05 디스크립션)</t>
        </is>
      </c>
      <c r="I2" s="10" t="inlineStr">
        <is>
          <t>032-453-6163</t>
        </is>
      </c>
      <c r="J2" s="16" t="inlineStr">
        <is>
          <t>cmp_08.png</t>
        </is>
      </c>
      <c r="K2" s="10" t="inlineStr">
        <is>
          <t>K-14 · 변경이력 39</t>
        </is>
      </c>
      <c r="L2" s="10" t="inlineStr">
        <is>
          <t>개발</t>
        </is>
      </c>
      <c r="M2" s="10" t="inlineStr">
        <is>
          <t>PH-01 · A-03 · A-07</t>
        </is>
      </c>
      <c r="N2" s="15" t="n"/>
    </row>
    <row r="3" ht="60" customHeight="1">
      <c r="A3" s="4" t="inlineStr">
        <is>
          <t>BUG-02</t>
        </is>
      </c>
      <c r="B3" s="10" t="inlineStr">
        <is>
          <t>4기 신청 완료 본문 첫 줄 누락</t>
        </is>
      </c>
      <c r="C3" s="4" t="inlineStr">
        <is>
          <t>Major</t>
        </is>
      </c>
      <c r="D3" s="4" t="inlineStr">
        <is>
          <t>P1</t>
        </is>
      </c>
      <c r="E3" s="14" t="inlineStr">
        <is>
          <t>기획 선행</t>
        </is>
      </c>
      <c r="F3" s="10" t="inlineStr">
        <is>
          <t>SC-RP-08 완료</t>
        </is>
      </c>
      <c r="G3" s="10" t="inlineStr">
        <is>
          <t>https://dev-meli-web.meli.health/report-3gi/apply?state=nice</t>
        </is>
      </c>
      <c r="H3" s="10" t="inlineStr">
        <is>
          <t>4줄: 4기가 시작될 때 보건소에서 / 연락드리겠습니다. / 자세한 문의사항은 032-453-6160으로 / 문의 바랍니다. 감사합니다. (피그마 S8-05 디스크립션)</t>
        </is>
      </c>
      <c r="I3" s="10" t="inlineStr">
        <is>
          <t>2줄: 자세한 문의사항은 … 문의 바랍니다. 감사합니다. — 피그마 목업 카드(1463:1286)가 아직 2줄이라 개발이 목업을 따름</t>
        </is>
      </c>
      <c r="J3" s="16" t="inlineStr">
        <is>
          <t>cmp_08.png</t>
        </is>
      </c>
      <c r="K3" s="10" t="inlineStr">
        <is>
          <t>S8-05 · FIG-01</t>
        </is>
      </c>
      <c r="L3" s="10" t="inlineStr">
        <is>
          <t>기획(피그마 목업 수정) → 개발</t>
        </is>
      </c>
      <c r="M3" s="10" t="inlineStr">
        <is>
          <t>A-03</t>
        </is>
      </c>
      <c r="N3" s="15" t="n"/>
    </row>
    <row r="4" ht="60" customHeight="1">
      <c r="A4" s="4" t="inlineStr">
        <is>
          <t>BUG-03</t>
        </is>
      </c>
      <c r="B4" s="10" t="inlineStr">
        <is>
          <t>표지 정렬 · 히어로 그래픽이 목업과 다름</t>
        </is>
      </c>
      <c r="C4" s="4" t="inlineStr">
        <is>
          <t>Minor</t>
        </is>
      </c>
      <c r="D4" s="4" t="inlineStr">
        <is>
          <t>P2</t>
        </is>
      </c>
      <c r="E4" s="14" t="inlineStr">
        <is>
          <t>확인 필요</t>
        </is>
      </c>
      <c r="F4" s="10" t="inlineStr">
        <is>
          <t>SC-RP-01 표지</t>
        </is>
      </c>
      <c r="G4" s="10" t="inlineStr">
        <is>
          <t>https://dev-meli-web.meli.health/report-3gi?state=nice 첫 화면</t>
        </is>
      </c>
      <c r="H4" s="10" t="inlineStr">
        <is>
          <t>배지 · 이름 · 기간 왼쪽 정렬 / 캐릭터 뒤 메달(리본 + 원형 배경)</t>
        </is>
      </c>
      <c r="I4" s="10" t="inlineStr">
        <is>
          <t>가운데 정렬 / 메달 없이 캐릭터만</t>
        </is>
      </c>
      <c r="J4" s="16" t="inlineStr">
        <is>
          <t>cmp_01.png</t>
        </is>
      </c>
      <c r="K4" s="10" t="inlineStr">
        <is>
          <t>SC-RP-01 목업 1097:791 · Q-11</t>
        </is>
      </c>
      <c r="L4" s="10" t="inlineStr">
        <is>
          <t>개발 (메달은 10/13 3D 에셋 확인 후)</t>
        </is>
      </c>
      <c r="M4" s="10" t="inlineStr">
        <is>
          <t>S-01</t>
        </is>
      </c>
      <c r="N4" s="15" t="n"/>
    </row>
    <row r="5" ht="60" customHeight="1">
      <c r="A5" s="4" t="inlineStr">
        <is>
          <t>BUG-04</t>
        </is>
      </c>
      <c r="B5" s="10" t="inlineStr">
        <is>
          <t>뇌 점수 꺾은선이 거의 평평함</t>
        </is>
      </c>
      <c r="C5" s="4" t="inlineStr">
        <is>
          <t>Minor</t>
        </is>
      </c>
      <c r="D5" s="4" t="inlineStr">
        <is>
          <t>P2</t>
        </is>
      </c>
      <c r="E5" s="14" t="inlineStr">
        <is>
          <t>개발 수정</t>
        </is>
      </c>
      <c r="F5" s="10" t="inlineStr">
        <is>
          <t>SC-RP-02</t>
        </is>
      </c>
      <c r="G5" s="10" t="inlineStr">
        <is>
          <t>https://dev-meli-web.meli.health/report-3gi?state=nice 두 번째 화면</t>
        </is>
      </c>
      <c r="H5" s="10" t="inlineStr">
        <is>
          <t>69점 → 77점이 눈에 띄게 올라가는 선 · 10월 라벨 강조 (목업)</t>
        </is>
      </c>
      <c r="I5" s="10" t="inlineStr">
        <is>
          <t>시작과 끝이 거의 수평 · 10월 라벨 강조 없음</t>
        </is>
      </c>
      <c r="J5" s="16" t="inlineStr">
        <is>
          <t>cmp_02.png</t>
        </is>
      </c>
      <c r="K5" s="10" t="inlineStr">
        <is>
          <t>S2-05</t>
        </is>
      </c>
      <c r="L5" s="10" t="inlineStr">
        <is>
          <t>개발</t>
        </is>
      </c>
      <c r="M5" s="10" t="inlineStr">
        <is>
          <t>S-02</t>
        </is>
      </c>
      <c r="N5" s="15" t="n"/>
    </row>
    <row r="6" ht="60" customHeight="1">
      <c r="A6" s="4" t="inlineStr">
        <is>
          <t>BUG-05</t>
        </is>
      </c>
      <c r="B6" s="10" t="inlineStr">
        <is>
          <t>요일 퍼센트 강조색 · 개인화 멘트 카드가 목업과 다름</t>
        </is>
      </c>
      <c r="C6" s="4" t="inlineStr">
        <is>
          <t>Minor</t>
        </is>
      </c>
      <c r="D6" s="4" t="inlineStr">
        <is>
          <t>P2</t>
        </is>
      </c>
      <c r="E6" s="14" t="inlineStr">
        <is>
          <t>확인 필요</t>
        </is>
      </c>
      <c r="F6" s="10" t="inlineStr">
        <is>
          <t>SC-RP-03</t>
        </is>
      </c>
      <c r="G6" s="10" t="inlineStr">
        <is>
          <t>https://dev-meli-web.meli.health/report-3gi?state=nice 세 번째 화면</t>
        </is>
      </c>
      <c r="H6" s="10" t="inlineStr">
        <is>
          <t>최다 요일 퍼센트(88%) 녹색 / 멘트 카드는 원형 캐릭터 없이 헤드라인 1줄 (목업)</t>
        </is>
      </c>
      <c r="I6" s="10" t="inlineStr">
        <is>
          <t>88% 검정 / 왼쪽에 회색 원(캐릭터 자리) + 헤드라인 2줄로 줄바꿈</t>
        </is>
      </c>
      <c r="J6" s="16" t="inlineStr">
        <is>
          <t>cmp_03.png</t>
        </is>
      </c>
      <c r="K6" s="10" t="inlineStr">
        <is>
          <t>S3-06 · S3-08 · FIG-05</t>
        </is>
      </c>
      <c r="L6" s="10" t="inlineStr">
        <is>
          <t>개발 (원형 캐릭터는 FIG-05 결정 후)</t>
        </is>
      </c>
      <c r="M6" s="10" t="inlineStr">
        <is>
          <t>S-03</t>
        </is>
      </c>
      <c r="N6" s="15" t="n"/>
    </row>
    <row r="7" ht="60" customHeight="1">
      <c r="A7" s="4" t="inlineStr">
        <is>
          <t>BUG-06</t>
        </is>
      </c>
      <c r="B7" s="10" t="inlineStr">
        <is>
          <t>증서 테두리 장식 없음</t>
        </is>
      </c>
      <c r="C7" s="4" t="inlineStr">
        <is>
          <t>Minor</t>
        </is>
      </c>
      <c r="D7" s="4" t="inlineStr">
        <is>
          <t>P2</t>
        </is>
      </c>
      <c r="E7" s="14" t="inlineStr">
        <is>
          <t>개발 수정</t>
        </is>
      </c>
      <c r="F7" s="10" t="inlineStr">
        <is>
          <t>SC-RP-07 A · B · C</t>
        </is>
      </c>
      <c r="G7" s="10" t="inlineStr">
        <is>
          <t>https://dev-meli-web.meli.health/report-3gi?state=nice 마지막 화면</t>
        </is>
      </c>
      <c r="H7" s="10" t="inlineStr">
        <is>
          <t>금박 테두리 + 이중 내부 라인 + 마름모 6개 (S7-04)</t>
        </is>
      </c>
      <c r="I7" s="10" t="inlineStr">
        <is>
          <t>금박 테두리만 · 내부 라인 · 마름모 없음</t>
        </is>
      </c>
      <c r="J7" s="16" t="inlineStr">
        <is>
          <t>cmp_07A.png</t>
        </is>
      </c>
      <c r="K7" s="10" t="inlineStr">
        <is>
          <t>S7-04</t>
        </is>
      </c>
      <c r="L7" s="10" t="inlineStr">
        <is>
          <t>개발</t>
        </is>
      </c>
      <c r="M7" s="10" t="inlineStr">
        <is>
          <t>C-01 · C-04</t>
        </is>
      </c>
      <c r="N7" s="15" t="n"/>
    </row>
    <row r="8" ht="60" customHeight="1">
      <c r="A8" s="4" t="inlineStr">
        <is>
          <t>BUG-07</t>
        </is>
      </c>
      <c r="B8" s="10" t="inlineStr">
        <is>
          <t>비대상 화면 아이콘 · 버튼 배치가 목업과 다름</t>
        </is>
      </c>
      <c r="C8" s="4" t="inlineStr">
        <is>
          <t>Minor</t>
        </is>
      </c>
      <c r="D8" s="4" t="inlineStr">
        <is>
          <t>P2</t>
        </is>
      </c>
      <c r="E8" s="14" t="inlineStr">
        <is>
          <t>확인 필요</t>
        </is>
      </c>
      <c r="F8" s="10" t="inlineStr">
        <is>
          <t>SYS-05 (P20)</t>
        </is>
      </c>
      <c r="G8" s="10" t="inlineStr">
        <is>
          <t>https://dev-meli-web.meli.health/report-3gi?state=sys05</t>
        </is>
      </c>
      <c r="H8" s="10" t="inlineStr">
        <is>
          <t>본문 위 원형 아이콘 · [홈으로 돌아가기]는 하단 전체 폭 흰 버튼 (목업 1136:5858)</t>
        </is>
      </c>
      <c r="I8" s="10" t="inlineStr">
        <is>
          <t>아이콘 없음 · 버튼이 본문 바로 아래 좁은 회색 버튼</t>
        </is>
      </c>
      <c r="J8" s="16" t="inlineStr">
        <is>
          <t>cmp_sys05.png</t>
        </is>
      </c>
      <c r="K8" s="10" t="inlineStr">
        <is>
          <t>P20 · FIG-08</t>
        </is>
      </c>
      <c r="L8" s="10" t="inlineStr">
        <is>
          <t>기획(아이콘 확정) → 개발</t>
        </is>
      </c>
      <c r="M8" s="10" t="inlineStr">
        <is>
          <t>E-08</t>
        </is>
      </c>
      <c r="N8" s="15" t="n"/>
    </row>
    <row r="9" ht="60" customHeight="1">
      <c r="A9" s="4" t="inlineStr">
        <is>
          <t>BUG-08</t>
        </is>
      </c>
      <c r="B9" s="10" t="inlineStr">
        <is>
          <t>스크롤 힌트가 카드 하단을 가림</t>
        </is>
      </c>
      <c r="C9" s="4" t="inlineStr">
        <is>
          <t>Minor</t>
        </is>
      </c>
      <c r="D9" s="4" t="inlineStr">
        <is>
          <t>P2</t>
        </is>
      </c>
      <c r="E9" s="14" t="inlineStr">
        <is>
          <t>앱 확인</t>
        </is>
      </c>
      <c r="F9" s="10" t="inlineStr">
        <is>
          <t>SC-RP-04B · 05 · 06</t>
        </is>
      </c>
      <c r="G9" s="10" t="inlineStr">
        <is>
          <t>https://dev-meli-web.meli.health/report-3gi?state=nice 04B · 05 화면 진입 직후</t>
        </is>
      </c>
      <c r="H9" s="10" t="inlineStr">
        <is>
          <t>진입 직후만 하단 고정 · 본문을 가리지 않음 (S1-05 v3.2)</t>
        </is>
      </c>
      <c r="I9" s="10" t="inlineStr">
        <is>
          <t>05 안내박스 마지막 줄 · 04B 하단 문구 위에 힌트가 겹침 (375×812)</t>
        </is>
      </c>
      <c r="J9" s="16" t="inlineStr">
        <is>
          <t>cmp_05.png</t>
        </is>
      </c>
      <c r="K9" s="10" t="inlineStr">
        <is>
          <t>S1-05 · FE-05</t>
        </is>
      </c>
      <c r="L9" s="10" t="inlineStr">
        <is>
          <t>개발</t>
        </is>
      </c>
      <c r="M9" s="10" t="inlineStr">
        <is>
          <t>S-08</t>
        </is>
      </c>
      <c r="N9" s="15" t="n"/>
    </row>
    <row r="10" ht="60" customHeight="1">
      <c r="A10" s="4" t="inlineStr">
        <is>
          <t>BUG-09</t>
        </is>
      </c>
      <c r="B10" s="10" t="inlineStr">
        <is>
          <t>TOP 3 게임명 줄바꿈 · 게이지 라벨 위치</t>
        </is>
      </c>
      <c r="C10" s="4" t="inlineStr">
        <is>
          <t>Trivial</t>
        </is>
      </c>
      <c r="D10" s="4" t="inlineStr">
        <is>
          <t>P3</t>
        </is>
      </c>
      <c r="E10" s="14" t="inlineStr">
        <is>
          <t>확인 필요</t>
        </is>
      </c>
      <c r="F10" s="10" t="inlineStr">
        <is>
          <t>SC-RP-04 · 05</t>
        </is>
      </c>
      <c r="G10" s="10" t="inlineStr">
        <is>
          <t>https://dev-meli-web.meli.health/report-3gi?state=nice 04 · 05 화면</t>
        </is>
      </c>
      <c r="H10" s="10" t="inlineStr">
        <is>
          <t>"재밌는 숫자 퍼즐 9X9" 한 줄 / 게이지 "양호" "위험" 라벨이 아크 옆 (목업)</t>
        </is>
      </c>
      <c r="I10" s="10" t="inlineStr">
        <is>
          <t>게임명 2줄 / 라벨이 아크 끝 아래</t>
        </is>
      </c>
      <c r="J10" s="16" t="inlineStr">
        <is>
          <t>cmp_04.png</t>
        </is>
      </c>
      <c r="K10" s="10" t="inlineStr">
        <is>
          <t>S4-06 · S5-04</t>
        </is>
      </c>
      <c r="L10" s="10" t="inlineStr">
        <is>
          <t>개발</t>
        </is>
      </c>
      <c r="M10" s="10" t="inlineStr">
        <is>
          <t>S-04 · S-06</t>
        </is>
      </c>
      <c r="N10" s="15" t="n"/>
    </row>
    <row r="12">
      <c r="A12" s="2" t="inlineStr">
        <is>
          <t>새 결함은 아래 빈 행에 BUG-06부터 이어서 적습니다. 심각도: Blocker 사용 불가 · Major 잘못된 정보 · Minor 정본과 다름 · Trivial 표기</t>
        </is>
      </c>
    </row>
  </sheetData>
  <autoFilter ref="A1:N1"/>
  <dataValidations count="2">
    <dataValidation sqref="E2:E60" showDropDown="0" showInputMessage="0" showErrorMessage="0" allowBlank="1" type="list">
      <formula1>"기획 선행,확인 필요,개발 수정,수정 완료,재검수 실패,해결,보류"</formula1>
    </dataValidation>
    <dataValidation sqref="C2:C60" showDropDown="0" showInputMessage="0" showErrorMessage="0" allowBlank="1" type="list">
      <formula1>"Blocker,Major,Minor,Trivial"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40" customWidth="1" min="4" max="4"/>
    <col width="14" customWidth="1" min="5" max="5"/>
    <col width="40" customWidth="1" min="6" max="6"/>
    <col width="12" customWidth="1" min="7" max="7"/>
    <col width="24" customWidth="1" min="8" max="8"/>
  </cols>
  <sheetData>
    <row r="1">
      <c r="A1" s="3" t="inlineStr">
        <is>
          <t>ID</t>
        </is>
      </c>
      <c r="B1" s="3" t="inlineStr">
        <is>
          <t>화면</t>
        </is>
      </c>
      <c r="C1" s="3" t="inlineStr">
        <is>
          <t>목업</t>
        </is>
      </c>
      <c r="D1" s="3" t="inlineStr">
        <is>
          <t>디스크립션</t>
        </is>
      </c>
      <c r="E1" s="3" t="inlineStr">
        <is>
          <t>개발은 어느 쪽</t>
        </is>
      </c>
      <c r="F1" s="3" t="inlineStr">
        <is>
          <t>제안</t>
        </is>
      </c>
      <c r="G1" s="3" t="inlineStr">
        <is>
          <t>피그마 노드</t>
        </is>
      </c>
      <c r="H1" s="3" t="inlineStr">
        <is>
          <t>처리 결과</t>
        </is>
      </c>
    </row>
    <row r="2" ht="54" customHeight="1">
      <c r="A2" s="4" t="inlineStr">
        <is>
          <t>FIG-01</t>
        </is>
      </c>
      <c r="B2" s="10" t="inlineStr">
        <is>
          <t>SC-RP-08 완료 본문</t>
        </is>
      </c>
      <c r="C2" s="10" t="inlineStr">
        <is>
          <t>2줄 · {전화번호}</t>
        </is>
      </c>
      <c r="D2" s="10" t="inlineStr">
        <is>
          <t>4줄 · 032-453-6160 (v3.2)</t>
        </is>
      </c>
      <c r="E2" s="4" t="inlineStr">
        <is>
          <t>목업(2줄)</t>
        </is>
      </c>
      <c r="F2" s="10" t="inlineStr">
        <is>
          <t>목업 카드를 4줄 · 6160으로 수정 (Pretendard 폰트라 피그마에서 직접)</t>
        </is>
      </c>
      <c r="G2" s="4" t="inlineStr">
        <is>
          <t>1463:1286</t>
        </is>
      </c>
      <c r="H2" s="15" t="n"/>
    </row>
    <row r="3" ht="54" customHeight="1">
      <c r="A3" s="4" t="inlineStr">
        <is>
          <t>FIG-02</t>
        </is>
      </c>
      <c r="B3" s="10" t="inlineStr">
        <is>
          <t>SC-RP-08 배치</t>
        </is>
      </c>
      <c r="C3" s="10" t="inlineStr">
        <is>
          <t>배지 → 프로그램명 → 카드(✓ · 제목 · 본문)</t>
        </is>
      </c>
      <c r="D3" s="10" t="inlineStr">
        <is>
          <t>S8-02 "배지 바로 아래 큰 제목"</t>
        </is>
      </c>
      <c r="E3" s="4" t="inlineStr">
        <is>
          <t>목업</t>
        </is>
      </c>
      <c r="F3" s="10" t="inlineStr">
        <is>
          <t>목업 유지 · 디스크립션 S8-02 문구만 "카드 안 큰 제목"으로 정정 (권장)</t>
        </is>
      </c>
      <c r="G3" s="4" t="inlineStr">
        <is>
          <t>1484:1453</t>
        </is>
      </c>
      <c r="H3" s="15" t="n"/>
    </row>
    <row r="4" ht="54" customHeight="1">
      <c r="A4" s="4" t="inlineStr">
        <is>
          <t>FIG-03</t>
        </is>
      </c>
      <c r="B4" s="10" t="inlineStr">
        <is>
          <t>08-a 실패 제목 · 프로그램명</t>
        </is>
      </c>
      <c r="C4" s="10" t="inlineStr">
        <is>
          <t>"신청이 완료되지 못했습니다" · 프로그램명 없음</t>
        </is>
      </c>
      <c r="D4" s="10" t="inlineStr">
        <is>
          <t>"신청하지 못했습니다." · S8-04 프로그램명 완료·실패 공통</t>
        </is>
      </c>
      <c r="E4" s="4" t="inlineStr">
        <is>
          <t>확인 불가 (샘플 없음)</t>
        </is>
      </c>
      <c r="F4" s="10" t="inlineStr">
        <is>
          <t>제목 하나로 확정 · 실패 화면 프로그램명 유무 확정</t>
        </is>
      </c>
      <c r="G4" s="4" t="inlineStr">
        <is>
          <t>1461:6901</t>
        </is>
      </c>
      <c r="H4" s="15" t="n"/>
    </row>
    <row r="5" ht="54" customHeight="1">
      <c r="A5" s="4" t="inlineStr">
        <is>
          <t>FIG-04</t>
        </is>
      </c>
      <c r="B5" s="10" t="inlineStr">
        <is>
          <t>SC-RP-01 배지</t>
        </is>
      </c>
      <c r="C5" s="10" t="inlineStr">
        <is>
          <t>"2026 인천 남동구 보건소 치매 예방 3기"</t>
        </is>
      </c>
      <c r="D5" s="10" t="inlineStr">
        <is>
          <t>S1-01 "2026년 인천 남동구 보건소 치매 예방 3기"</t>
        </is>
      </c>
      <c r="E5" s="4" t="inlineStr">
        <is>
          <t>목업</t>
        </is>
      </c>
      <c r="F5" s="10" t="inlineStr">
        <is>
          <t>"2026" / "2026년" 중 하나로 확정</t>
        </is>
      </c>
      <c r="G5" s="4" t="inlineStr">
        <is>
          <t>1239:1351</t>
        </is>
      </c>
      <c r="H5" s="15" t="n"/>
    </row>
    <row r="6" ht="54" customHeight="1">
      <c r="A6" s="4" t="inlineStr">
        <is>
          <t>FIG-05</t>
        </is>
      </c>
      <c r="B6" s="10" t="inlineStr">
        <is>
          <t>SC-RP-03 개인화 멘트</t>
        </is>
      </c>
      <c r="C6" s="10" t="inlineStr">
        <is>
          <t>원형 캐릭터 없음 · 헤드라인 1줄</t>
        </is>
      </c>
      <c r="D6" s="10" t="inlineStr">
        <is>
          <t>S3-08 "좌측 46px 원형 캐릭터 + 우측 2줄"</t>
        </is>
      </c>
      <c r="E6" s="4" t="inlineStr">
        <is>
          <t>디스크립션(회색 원)</t>
        </is>
      </c>
      <c r="F6" s="10" t="inlineStr">
        <is>
          <t>캐릭터를 넣을지 확정 — 넣으면 에셋 필요</t>
        </is>
      </c>
      <c r="G6" s="4" t="inlineStr">
        <is>
          <t>1240:1351</t>
        </is>
      </c>
      <c r="H6" s="15" t="n"/>
    </row>
    <row r="7" ht="54" customHeight="1">
      <c r="A7" s="4" t="inlineStr">
        <is>
          <t>FIG-06</t>
        </is>
      </c>
      <c r="B7" s="10" t="inlineStr">
        <is>
          <t>SC-RP-05 게이지 각도</t>
        </is>
      </c>
      <c r="C7" s="10" t="inlineStr">
        <is>
          <t>반원에 가까운 아크</t>
        </is>
      </c>
      <c r="D7" s="10" t="inlineStr">
        <is>
          <t>S5-04 "145° → 20° (125°)" · S5-05 "145 − 점수 × 8.333" (v2 값)</t>
        </is>
      </c>
      <c r="E7" s="4" t="inlineStr">
        <is>
          <t>180° 반원</t>
        </is>
      </c>
      <c r="F7" s="10" t="inlineStr">
        <is>
          <t>디스크립션을 정본 v3.0 "180° · 180 − 점수 × 12"로 정정</t>
        </is>
      </c>
      <c r="G7" s="4" t="inlineStr">
        <is>
          <t>1239:1965</t>
        </is>
      </c>
      <c r="H7" s="15" t="n"/>
    </row>
    <row r="8" ht="54" customHeight="1">
      <c r="A8" s="4" t="inlineStr">
        <is>
          <t>FIG-07</t>
        </is>
      </c>
      <c r="B8" s="10" t="inlineStr">
        <is>
          <t>SC-RP-07 인장</t>
        </is>
      </c>
      <c r="C8" s="10" t="inlineStr">
        <is>
          <t>둥근 사각 · 기울어짐</t>
        </is>
      </c>
      <c r="D8" s="10" t="inlineStr">
        <is>
          <t>S7-13 "48×48 원형 인장"</t>
        </is>
      </c>
      <c r="E8" s="4" t="inlineStr">
        <is>
          <t>목업</t>
        </is>
      </c>
      <c r="F8" s="10" t="inlineStr">
        <is>
          <t>목업 유지 · 디스크립션을 "둥근 사각"으로 정정 (권장)</t>
        </is>
      </c>
      <c r="G8" s="4" t="inlineStr">
        <is>
          <t>1264:1433</t>
        </is>
      </c>
      <c r="H8" s="15" t="n"/>
    </row>
    <row r="9" ht="54" customHeight="1">
      <c r="A9" s="4" t="inlineStr">
        <is>
          <t>FIG-08</t>
        </is>
      </c>
      <c r="B9" s="10" t="inlineStr">
        <is>
          <t>SYS-05 아이콘</t>
        </is>
      </c>
      <c r="C9" s="10" t="inlineStr">
        <is>
          <t>회색 원(아이콘 자리)</t>
        </is>
      </c>
      <c r="D9" s="10" t="inlineStr">
        <is>
          <t>P20 "제목 없이 본문 + 버튼" (아이콘 언급 없음)</t>
        </is>
      </c>
      <c r="E9" s="4" t="inlineStr">
        <is>
          <t>아이콘 없음</t>
        </is>
      </c>
      <c r="F9" s="10" t="inlineStr">
        <is>
          <t>아이콘을 넣을지 확정 — 넣으면 에셋 필요</t>
        </is>
      </c>
      <c r="G9" s="4" t="inlineStr">
        <is>
          <t>1136:5858</t>
        </is>
      </c>
      <c r="H9" s="15" t="n"/>
    </row>
    <row r="10" ht="54" customHeight="1">
      <c r="A10" s="4" t="inlineStr">
        <is>
          <t>FIG-09</t>
        </is>
      </c>
      <c r="B10" s="10" t="inlineStr">
        <is>
          <t>SC-RP-02 참여율 샘플값</t>
        </is>
      </c>
      <c r="C10" s="10" t="inlineStr">
        <is>
          <t>142일인데 69%</t>
        </is>
      </c>
      <c r="D10" s="10" t="inlineStr">
        <is>
          <t>F-02: 142 ÷ 242 = 59%</t>
        </is>
      </c>
      <c r="E10" s="4" t="inlineStr">
        <is>
          <t>59%</t>
        </is>
      </c>
      <c r="F10" s="10" t="inlineStr">
        <is>
          <t>목업 샘플값을 59%로 정정 (표기 오류 · 개발 영향 없음)</t>
        </is>
      </c>
      <c r="G10" s="4" t="inlineStr">
        <is>
          <t>1122:856</t>
        </is>
      </c>
      <c r="H10" s="15" t="n"/>
    </row>
    <row r="12">
      <c r="A12" s="2" t="inlineStr">
        <is>
          <t>피그마 안에서 목업과 디스크립션이 서로 다른 곳입니다. QA 기준이 피그마라서, 하나로 맞춘 뒤 개발에 알려야 합니다.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36" customWidth="1" min="4" max="4"/>
    <col width="12" customWidth="1" min="5" max="5"/>
    <col width="30" customWidth="1" min="6" max="6"/>
    <col width="11" customWidth="1" min="7" max="7"/>
    <col width="18" customWidth="1" min="8" max="8"/>
  </cols>
  <sheetData>
    <row r="1">
      <c r="A1" s="3" t="inlineStr">
        <is>
          <t>ID</t>
        </is>
      </c>
      <c r="B1" s="3" t="inlineStr">
        <is>
          <t>내용</t>
        </is>
      </c>
      <c r="C1" s="3" t="inlineStr">
        <is>
          <t>지금 상태</t>
        </is>
      </c>
      <c r="D1" s="3" t="inlineStr">
        <is>
          <t>선택지</t>
        </is>
      </c>
      <c r="E1" s="3" t="inlineStr">
        <is>
          <t>기한</t>
        </is>
      </c>
      <c r="F1" s="3" t="inlineStr">
        <is>
          <t>결정 내용</t>
        </is>
      </c>
      <c r="G1" s="3" t="inlineStr">
        <is>
          <t>결정일</t>
        </is>
      </c>
      <c r="H1" s="3" t="inlineStr">
        <is>
          <t>근거</t>
        </is>
      </c>
    </row>
    <row r="2" ht="64" customHeight="1">
      <c r="A2" s="4" t="inlineStr">
        <is>
          <t>Q-1</t>
        </is>
      </c>
      <c r="B2" s="10" t="inlineStr">
        <is>
          <t>4기 명칭이 화면마다 다름</t>
        </is>
      </c>
      <c r="C2" s="10" t="inlineStr">
        <is>
          <t>리포트 완료 "2027년 인천 남동구 보건소 치매예방 프로그램 4기" · 리포트 시트 "…프로그램을"(4기 없음) · 신청폼 첫 화면 "치매예방교실 4기" · 입력 폼 "두뇌운동 치매예방교실 4기" · 케어센터 "두뇌운동 치매예방교실-27년"</t>
        </is>
      </c>
      <c r="D2" s="10" t="inlineStr">
        <is>
          <t>대외 명칭 1개 확정 · 리포트 시트에 "4기" 추가(권장)</t>
        </is>
      </c>
      <c r="E2" s="4" t="inlineStr">
        <is>
          <t>10/15</t>
        </is>
      </c>
      <c r="F2" s="15" t="n"/>
      <c r="G2" s="14" t="n"/>
      <c r="H2" s="10" t="inlineStr">
        <is>
          <t>K-13 · 개발 §A ①</t>
        </is>
      </c>
    </row>
    <row r="3" ht="64" customHeight="1">
      <c r="A3" s="4" t="inlineStr">
        <is>
          <t>Q-2</t>
        </is>
      </c>
      <c r="B3" s="10" t="inlineStr">
        <is>
          <t>기관명 두 가지</t>
        </is>
      </c>
      <c r="C3" s="10" t="inlineStr">
        <is>
          <t>신청폼 첫 화면 "인천 남동구 보건소" · 입력 폼 배지 "인천 남동구 치매안심센터" · 증서 "인천남동구 보건소"</t>
        </is>
      </c>
      <c r="D3" s="10" t="inlineStr">
        <is>
          <t>보건소 / 치매안심센터 중 하나, 띄어쓰기 포함</t>
        </is>
      </c>
      <c r="E3" s="4" t="inlineStr">
        <is>
          <t>10/15</t>
        </is>
      </c>
      <c r="F3" s="15" t="n"/>
      <c r="G3" s="14" t="n"/>
      <c r="H3" s="10" t="inlineStr">
        <is>
          <t>K-09 · 개발 §A ①</t>
        </is>
      </c>
    </row>
    <row r="4" ht="64" customHeight="1">
      <c r="A4" s="4" t="inlineStr">
        <is>
          <t>Q-3</t>
        </is>
      </c>
      <c r="B4" s="10" t="inlineStr">
        <is>
          <t>신청폼 4기 즉시 승인</t>
        </is>
      </c>
      <c r="C4" s="10" t="inlineStr">
        <is>
          <t>입력 폼 "신청하면 바로 참여가 확정되고, 앱 설치 안내 문자가 갑니다" · 신청폼 기획 v1.0(9/21)은 관리자 승인</t>
        </is>
      </c>
      <c r="D4" s="10" t="inlineStr">
        <is>
          <t>즉시 승인 유지 / 승인 대기 · 4기 접수 시작일과 문자 문구</t>
        </is>
      </c>
      <c r="E4" s="4" t="inlineStr">
        <is>
          <t>10/15</t>
        </is>
      </c>
      <c r="F4" s="15" t="n"/>
      <c r="G4" s="14" t="n"/>
      <c r="H4" s="10" t="inlineStr">
        <is>
          <t>개발 D-2 · form 06 #1</t>
        </is>
      </c>
    </row>
    <row r="5" ht="64" customHeight="1">
      <c r="A5" s="4" t="inlineStr">
        <is>
          <t>Q-4</t>
        </is>
      </c>
      <c r="B5" s="10" t="inlineStr">
        <is>
          <t>리포트 신청과 신청폼 신청 중복</t>
        </is>
      </c>
      <c r="C5" s="10" t="inlineStr">
        <is>
          <t>기획상 두 경로 연결 없음 (리포트 = 의사만 저장 · 문자 없음)</t>
        </is>
      </c>
      <c r="D5" s="10" t="inlineStr">
        <is>
          <t>중복 1건 처리 방식 · 리포트 신청자에게 4기 시작 문자 여부 · 명단 이관 A/B</t>
        </is>
      </c>
      <c r="E5" s="4" t="inlineStr">
        <is>
          <t>10/15</t>
        </is>
      </c>
      <c r="F5" s="15" t="n"/>
      <c r="G5" s="14" t="n"/>
      <c r="H5" s="10" t="inlineStr">
        <is>
          <t>개발 §A ④</t>
        </is>
      </c>
    </row>
    <row r="6" ht="64" customHeight="1">
      <c r="A6" s="4" t="inlineStr">
        <is>
          <t>Q-5</t>
        </is>
      </c>
      <c r="B6" s="10" t="inlineStr">
        <is>
          <t>60세 이상 조건 검증</t>
        </is>
      </c>
      <c r="C6" s="10" t="inlineStr">
        <is>
          <t>첫 화면에만 "60세 이상" 표기 · 입력 폼 검증 미확인</t>
        </is>
      </c>
      <c r="D6" s="10" t="inlineStr">
        <is>
          <t>생년월일로 막음 / 받고 보건소가 거름</t>
        </is>
      </c>
      <c r="E6" s="4" t="inlineStr">
        <is>
          <t>10/15</t>
        </is>
      </c>
      <c r="F6" s="15" t="n"/>
      <c r="G6" s="14" t="n"/>
      <c r="H6" s="10" t="inlineStr">
        <is>
          <t>—</t>
        </is>
      </c>
    </row>
    <row r="7" ht="64" customHeight="1">
      <c r="A7" s="4" t="inlineStr">
        <is>
          <t>Q-6</t>
        </is>
      </c>
      <c r="B7" s="10" t="inlineStr">
        <is>
          <t>3기 신청폼 링크</t>
        </is>
      </c>
      <c r="C7" s="10" t="inlineStr">
        <is>
          <t>namdong3 열림 · 제출 시 3기로 접수</t>
        </is>
      </c>
      <c r="D7" s="10" t="inlineStr">
        <is>
          <t>4기로 보냄 / 모집 종료 화면 / 그대로</t>
        </is>
      </c>
      <c r="E7" s="4" t="inlineStr">
        <is>
          <t>10/15</t>
        </is>
      </c>
      <c r="F7" s="15" t="n"/>
      <c r="G7" s="14" t="n"/>
      <c r="H7" s="10" t="inlineStr">
        <is>
          <t>개발 §A ⑤</t>
        </is>
      </c>
    </row>
    <row r="8" ht="64" customHeight="1">
      <c r="A8" s="4" t="inlineStr">
        <is>
          <t>Q-7</t>
        </is>
      </c>
      <c r="B8" s="10" t="inlineStr">
        <is>
          <t>11/1 하루 안내 공백</t>
        </is>
      </c>
      <c r="C8" s="10" t="inlineStr">
        <is>
          <t>10/31 종료 ~ 11/2 공개 사이 카드 · 안내 없음</t>
        </is>
      </c>
      <c r="D8" s="10" t="inlineStr">
        <is>
          <t>그대로 / 11/1로 당김</t>
        </is>
      </c>
      <c r="E8" s="4" t="inlineStr">
        <is>
          <t>10/15</t>
        </is>
      </c>
      <c r="F8" s="15" t="n"/>
      <c r="G8" s="14" t="n"/>
      <c r="H8" s="10" t="inlineStr">
        <is>
          <t>개발 §A ②</t>
        </is>
      </c>
    </row>
    <row r="9" ht="64" customHeight="1">
      <c r="A9" s="4" t="inlineStr">
        <is>
          <t>Q-8</t>
        </is>
      </c>
      <c r="B9" s="10" t="inlineStr">
        <is>
          <t>푸시 · 사전 안내 문구</t>
        </is>
      </c>
      <c r="C9" s="10" t="inlineStr">
        <is>
          <t>미발송 기본값</t>
        </is>
      </c>
      <c r="D9" s="10" t="inlineStr">
        <is>
          <t>보냄(문구) / 안 보냄</t>
        </is>
      </c>
      <c r="E9" s="4" t="inlineStr">
        <is>
          <t>10/15 (마지막 기한)</t>
        </is>
      </c>
      <c r="F9" s="15" t="n"/>
      <c r="G9" s="14" t="n"/>
      <c r="H9" s="10" t="inlineStr">
        <is>
          <t>IA-Q-04 · IA-Q-05 · 개발 §A ⑥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26" customWidth="1" min="3" max="3"/>
    <col width="14" customWidth="1" min="4" max="4"/>
    <col width="11" customWidth="1" min="5" max="5"/>
    <col width="11" customWidth="1" min="6" max="6"/>
    <col width="30" customWidth="1" min="7" max="7"/>
  </cols>
  <sheetData>
    <row r="1">
      <c r="A1" s="3" t="inlineStr">
        <is>
          <t>#</t>
        </is>
      </c>
      <c r="B1" s="3" t="inlineStr">
        <is>
          <t>요청 (개발)</t>
        </is>
      </c>
      <c r="C1" s="3" t="inlineStr">
        <is>
          <t>왜</t>
        </is>
      </c>
      <c r="D1" s="3" t="inlineStr">
        <is>
          <t>관련 TC</t>
        </is>
      </c>
      <c r="E1" s="3" t="inlineStr">
        <is>
          <t>요청일</t>
        </is>
      </c>
      <c r="F1" s="3" t="inlineStr">
        <is>
          <t>받은 날</t>
        </is>
      </c>
      <c r="G1" s="3" t="inlineStr">
        <is>
          <t>파일 · 링크</t>
        </is>
      </c>
    </row>
    <row r="2" ht="32" customHeight="1">
      <c r="A2" s="4" t="n">
        <v>1</v>
      </c>
      <c r="B2" s="10" t="inlineStr">
        <is>
          <t>등급별 인원 A / B / C (F-16 변경 전 · 후)</t>
        </is>
      </c>
      <c r="C2" s="10" t="inlineStr">
        <is>
          <t>12명 B → A가 맞는지</t>
        </is>
      </c>
      <c r="D2" s="10" t="inlineStr">
        <is>
          <t>S-02</t>
        </is>
      </c>
      <c r="E2" s="4" t="inlineStr">
        <is>
          <t>2026-10-12</t>
        </is>
      </c>
      <c r="F2" s="14" t="n"/>
      <c r="G2" s="15" t="n"/>
    </row>
    <row r="3" ht="32" customHeight="1">
      <c r="A3" s="4" t="n">
        <v>2</v>
      </c>
      <c r="B3" s="10" t="inlineStr">
        <is>
          <t>B → A로 바뀐 12명 목록 (참여일 · 게임 횟수 · 판정 조건)</t>
        </is>
      </c>
      <c r="C3" s="10" t="inlineStr">
        <is>
          <t>두 번째 조건 단독 발동 확인</t>
        </is>
      </c>
      <c r="D3" s="10" t="inlineStr">
        <is>
          <t>S-02</t>
        </is>
      </c>
      <c r="E3" s="4" t="inlineStr">
        <is>
          <t>2026-10-12</t>
        </is>
      </c>
      <c r="F3" s="14" t="n"/>
      <c r="G3" s="15" t="n"/>
    </row>
    <row r="4" ht="32" customHeight="1">
      <c r="A4" s="4" t="n">
        <v>3</v>
      </c>
      <c r="B4" s="10" t="inlineStr">
        <is>
          <t>판정 근거 로그 샘플 (조건 1 / 조건 2 / 둘 다)</t>
        </is>
      </c>
      <c r="C4" s="10" t="inlineStr">
        <is>
          <t>K-06 · D-30</t>
        </is>
      </c>
      <c r="D4" s="10" t="inlineStr">
        <is>
          <t>S-02</t>
        </is>
      </c>
      <c r="E4" s="4" t="inlineStr">
        <is>
          <t>2026-10-12</t>
        </is>
      </c>
      <c r="F4" s="14" t="n"/>
      <c r="G4" s="15" t="n"/>
    </row>
    <row r="5" ht="32" customHeight="1">
      <c r="A5" s="4" t="n">
        <v>4</v>
      </c>
      <c r="B5" s="10" t="inlineStr">
        <is>
          <t>폼 동의 기록 없는 계정 목록 (55명) · 그중 리포트 대상 수</t>
        </is>
      </c>
      <c r="C5" s="10" t="inlineStr">
        <is>
          <t>07-m 범위</t>
        </is>
      </c>
      <c r="D5" s="10" t="inlineStr">
        <is>
          <t>A-09</t>
        </is>
      </c>
      <c r="E5" s="4" t="inlineStr">
        <is>
          <t>2026-10-12</t>
        </is>
      </c>
      <c r="F5" s="14" t="n"/>
      <c r="G5" s="15" t="n"/>
    </row>
    <row r="6" ht="32" customHeight="1">
      <c r="A6" s="4" t="n">
        <v>5</v>
      </c>
      <c r="B6" s="10" t="inlineStr">
        <is>
          <t>테스트 계정 ①~④ 리포트 원값 (payload)</t>
        </is>
      </c>
      <c r="C6" s="10" t="inlineStr">
        <is>
          <t>화면 숫자와 대조</t>
        </is>
      </c>
      <c r="D6" s="10" t="inlineStr">
        <is>
          <t>S-02</t>
        </is>
      </c>
      <c r="E6" s="4" t="inlineStr">
        <is>
          <t>2026-10-12</t>
        </is>
      </c>
      <c r="F6" s="14" t="n"/>
      <c r="G6" s="15" t="n"/>
    </row>
    <row r="7" ht="32" customHeight="1">
      <c r="A7" s="4" t="n">
        <v>6</v>
      </c>
      <c r="B7" s="10" t="inlineStr">
        <is>
          <t>4기 신청 의사 저장 테이블 구조 + dev 기록 (누가 · 언제)</t>
        </is>
      </c>
      <c r="C7" s="10" t="inlineStr">
        <is>
          <t>명단 이관 (§A ④)</t>
        </is>
      </c>
      <c r="D7" s="10" t="inlineStr">
        <is>
          <t>A-03 · A-06</t>
        </is>
      </c>
      <c r="E7" s="4" t="inlineStr">
        <is>
          <t>2026-10-12</t>
        </is>
      </c>
      <c r="F7" s="14" t="n"/>
      <c r="G7" s="15" t="n"/>
    </row>
    <row r="8" ht="32" customHeight="1">
      <c r="A8" s="4" t="n">
        <v>7</v>
      </c>
      <c r="B8" s="10" t="inlineStr">
        <is>
          <t>측정 이벤트 집계 (섹션별 방문 수 · 방문자 수 · 평균 체류)</t>
        </is>
      </c>
      <c r="C8" s="10" t="inlineStr">
        <is>
          <t>IA-Q-06</t>
        </is>
      </c>
      <c r="D8" s="10" t="inlineStr">
        <is>
          <t>M-01 · M-02</t>
        </is>
      </c>
      <c r="E8" s="4" t="inlineStr">
        <is>
          <t>2026-10-12</t>
        </is>
      </c>
      <c r="F8" s="14" t="n"/>
      <c r="G8" s="15" t="n"/>
    </row>
    <row r="9" ht="32" customHeight="1">
      <c r="A9" s="4" t="n">
        <v>8</v>
      </c>
      <c r="B9" s="10" t="inlineStr">
        <is>
          <t>실패 화면 샘플 주소 (state=08a) · 측정 1회 / 0회 · 걸음 미연동 계정</t>
        </is>
      </c>
      <c r="C9" s="10" t="inlineStr">
        <is>
          <t>웹 샘플로 못 본 화면</t>
        </is>
      </c>
      <c r="D9" s="10" t="inlineStr">
        <is>
          <t>A-07 · S-06 · S-07</t>
        </is>
      </c>
      <c r="E9" s="4" t="inlineStr">
        <is>
          <t>2026-10-12</t>
        </is>
      </c>
      <c r="F9" s="14" t="n"/>
      <c r="G9" s="15" t="n"/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="100"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18" customWidth="1" min="4" max="4"/>
    <col width="50" customWidth="1" min="5" max="5"/>
  </cols>
  <sheetData>
    <row r="1">
      <c r="A1" s="8" t="inlineStr">
        <is>
          <t>테스트 계정 (개발 서버 전용 가상 번호 · 인증번호는 개발이 전달)</t>
        </is>
      </c>
    </row>
    <row r="2">
      <c r="A2" s="3" t="inlineStr">
        <is>
          <t>표기</t>
        </is>
      </c>
      <c r="B2" s="3" t="inlineStr">
        <is>
          <t>번호</t>
        </is>
      </c>
      <c r="C2" s="3" t="inlineStr">
        <is>
          <t>이름</t>
        </is>
      </c>
      <c r="D2" s="3" t="inlineStr">
        <is>
          <t>등급</t>
        </is>
      </c>
      <c r="E2" s="3" t="inlineStr">
        <is>
          <t>주로 볼 것</t>
        </is>
      </c>
    </row>
    <row r="3">
      <c r="A3" s="4" t="inlineStr">
        <is>
          <t>①</t>
        </is>
      </c>
      <c r="B3" s="10" t="inlineStr">
        <is>
          <t>099-0002-8800</t>
        </is>
      </c>
      <c r="C3" s="10" t="inlineStr">
        <is>
          <t>박용주</t>
        </is>
      </c>
      <c r="D3" s="10" t="inlineStr">
        <is>
          <t>A 수료</t>
        </is>
      </c>
      <c r="E3" s="10" t="inlineStr">
        <is>
          <t>첫 진입 · 자동 팝업 · 저장 · 4기 신청 전체</t>
        </is>
      </c>
    </row>
    <row r="4">
      <c r="A4" s="4" t="inlineStr">
        <is>
          <t>②</t>
        </is>
      </c>
      <c r="B4" s="10" t="inlineStr">
        <is>
          <t>099-0002-1234</t>
        </is>
      </c>
      <c r="C4" s="10" t="inlineStr">
        <is>
          <t>박희로</t>
        </is>
      </c>
      <c r="D4" s="10" t="inlineStr">
        <is>
          <t>A · 4기 신청 완료</t>
        </is>
      </c>
      <c r="E4" s="10" t="inlineStr">
        <is>
          <t>꽉 찬 데이터(게임 71회 · 마음 12일 · 1위) · 07-l</t>
        </is>
      </c>
    </row>
    <row r="5">
      <c r="A5" s="4" t="inlineStr">
        <is>
          <t>③</t>
        </is>
      </c>
      <c r="B5" s="10" t="inlineStr">
        <is>
          <t>099-3333-3333</t>
        </is>
      </c>
      <c r="C5" s="10" t="inlineStr">
        <is>
          <t>서비스</t>
        </is>
      </c>
      <c r="D5" s="10" t="inlineStr">
        <is>
          <t>B 참여기록</t>
        </is>
      </c>
      <c r="E5" s="10" t="inlineStr">
        <is>
          <t>참여기록 라벨 · 파일명</t>
        </is>
      </c>
    </row>
    <row r="6">
      <c r="A6" s="4" t="inlineStr">
        <is>
          <t>④</t>
        </is>
      </c>
      <c r="B6" s="10" t="inlineStr">
        <is>
          <t>099-5555-5555</t>
        </is>
      </c>
      <c r="C6" s="10" t="inlineStr">
        <is>
          <t>김철순</t>
        </is>
      </c>
      <c r="D6" s="10" t="inlineStr">
        <is>
          <t>C 참여확인</t>
        </is>
      </c>
      <c r="E6" s="10" t="inlineStr">
        <is>
          <t>저장 버튼 없음</t>
        </is>
      </c>
    </row>
    <row r="7">
      <c r="A7" s="4" t="inlineStr">
        <is>
          <t>⑤</t>
        </is>
      </c>
      <c r="B7" s="10" t="inlineStr">
        <is>
          <t>099-0002-4096</t>
        </is>
      </c>
      <c r="C7" s="10" t="inlineStr">
        <is>
          <t>김철순</t>
        </is>
      </c>
      <c r="D7" s="10" t="inlineStr">
        <is>
          <t>A · 동의 기록 없음</t>
        </is>
      </c>
      <c r="E7" s="10" t="inlineStr">
        <is>
          <t>다른 프로그램 진행 중 → 카드 없음 · 07-m 4기 버튼 숨김</t>
        </is>
      </c>
    </row>
    <row r="8">
      <c r="A8" s="4" t="inlineStr">
        <is>
          <t>⑥</t>
        </is>
      </c>
      <c r="B8" s="10" t="inlineStr">
        <is>
          <t>099-0988-8888</t>
        </is>
      </c>
      <c r="C8" s="10" t="inlineStr">
        <is>
          <t>안녕하세요</t>
        </is>
      </c>
      <c r="D8" s="10" t="inlineStr">
        <is>
          <t>공개 전</t>
        </is>
      </c>
      <c r="E8" s="10" t="inlineStr">
        <is>
          <t>카드 없음 · 링크로 열면 "아직 볼 수 없어요"</t>
        </is>
      </c>
    </row>
    <row r="9">
      <c r="A9" s="4" t="inlineStr">
        <is>
          <t>⑦</t>
        </is>
      </c>
      <c r="B9" s="10" t="inlineStr">
        <is>
          <t>099-0008-9999</t>
        </is>
      </c>
      <c r="C9" s="10" t="inlineStr">
        <is>
          <t>원메딕스</t>
        </is>
      </c>
      <c r="D9" s="10" t="inlineStr">
        <is>
          <t>리포트 없음</t>
        </is>
      </c>
      <c r="E9" s="10" t="inlineStr">
        <is>
          <t>카드 없음 · 링크로 열면 P20 비대상 안내</t>
        </is>
      </c>
    </row>
    <row r="11">
      <c r="A11" s="8" t="inlineStr">
        <is>
          <t>우선순위</t>
        </is>
      </c>
    </row>
    <row r="12">
      <c r="A12" s="10" t="inlineStr">
        <is>
          <t>P1</t>
        </is>
      </c>
      <c r="B12" s="10" t="inlineStr">
        <is>
          <t>배포 차단</t>
        </is>
      </c>
      <c r="C12" s="10" t="inlineStr">
        <is>
          <t>실패하면 배포하지 않습니다. 진입 · 저장 · 4기 신청 · 닫기 · 번호 · 비대상처럼 사용자가 막히거나 잘못된 정보를 받는 항목</t>
        </is>
      </c>
    </row>
    <row r="13">
      <c r="A13" s="10" t="inlineStr">
        <is>
          <t>P2</t>
        </is>
      </c>
      <c r="B13" s="10" t="inlineStr">
        <is>
          <t>화면 · 문구</t>
        </is>
      </c>
      <c r="C13" s="10" t="inlineStr">
        <is>
          <t>정본과 문구 · 숫자 · 배치가 같은지. 실패해도 배포는 가능하지만 출시 전 수정 대상</t>
        </is>
      </c>
    </row>
    <row r="14">
      <c r="A14" s="10" t="inlineStr">
        <is>
          <t>P3</t>
        </is>
      </c>
      <c r="B14" s="10" t="inlineStr">
        <is>
          <t>예외 · 환경</t>
        </is>
      </c>
      <c r="C14" s="10" t="inlineStr">
        <is>
          <t>권한 거부 · 오프라인 · 작은 화면 · 큰 글씨 등 드문 상황. 출시 후 수정 가능</t>
        </is>
      </c>
    </row>
    <row r="16">
      <c r="A16" s="8" t="inlineStr">
        <is>
          <t>결과 값</t>
        </is>
      </c>
    </row>
    <row r="17">
      <c r="A17" s="10" t="inlineStr">
        <is>
          <t>통과</t>
        </is>
      </c>
      <c r="B17" s="10" t="inlineStr">
        <is>
          <t>기대 결과와 같음</t>
        </is>
      </c>
    </row>
    <row r="18">
      <c r="A18" s="10" t="inlineStr">
        <is>
          <t>실패</t>
        </is>
      </c>
      <c r="B18" s="10" t="inlineStr">
        <is>
          <t>다름 → 결함 시트에 BUG 번호로 적고 TC의 결함 ID 칸에 연결</t>
        </is>
      </c>
    </row>
    <row r="19">
      <c r="A19" s="10" t="inlineStr">
        <is>
          <t>보류</t>
        </is>
      </c>
      <c r="B19" s="10" t="inlineStr">
        <is>
          <t>판단에 결정 · 데이터가 더 필요</t>
        </is>
      </c>
    </row>
    <row r="20">
      <c r="A20" s="10" t="inlineStr">
        <is>
          <t>미실행</t>
        </is>
      </c>
      <c r="B20" s="10" t="inlineStr">
        <is>
          <t>아직 안 함</t>
        </is>
      </c>
    </row>
    <row r="21">
      <c r="A21" s="10" t="inlineStr">
        <is>
          <t>해당없음</t>
        </is>
      </c>
      <c r="B21" s="10" t="inlineStr">
        <is>
          <t>이 환경에서는 볼 수 없음</t>
        </is>
      </c>
    </row>
    <row r="23">
      <c r="A23" s="8" t="inlineStr">
        <is>
          <t>웹 샘플 주소 (가짜 데이터 · 눌러도 저장 안 됨)</t>
        </is>
      </c>
    </row>
    <row r="24">
      <c r="A24" s="10" t="inlineStr">
        <is>
          <t>수료 A</t>
        </is>
      </c>
      <c r="B24" s="16" t="inlineStr">
        <is>
          <t>https://dev-meli-web.meli.health/report-3gi?state=nice</t>
        </is>
      </c>
    </row>
    <row r="25">
      <c r="A25" s="10" t="inlineStr">
        <is>
          <t>참여기록 B</t>
        </is>
      </c>
      <c r="B25" s="16" t="inlineStr">
        <is>
          <t>https://dev-meli-web.meli.health/report-3gi?state=07B</t>
        </is>
      </c>
    </row>
    <row r="26">
      <c r="A26" s="10" t="inlineStr">
        <is>
          <t>참여확인 C</t>
        </is>
      </c>
      <c r="B26" s="16" t="inlineStr">
        <is>
          <t>https://dev-meli-web.meli.health/report-3gi?state=07C</t>
        </is>
      </c>
    </row>
    <row r="27">
      <c r="A27" s="10" t="inlineStr">
        <is>
          <t>4기 신청 완료</t>
        </is>
      </c>
      <c r="B27" s="16" t="inlineStr">
        <is>
          <t>https://dev-meli-web.meli.health/report-3gi?state=07l</t>
        </is>
      </c>
    </row>
    <row r="28">
      <c r="A28" s="10" t="inlineStr">
        <is>
          <t>비대상 P20</t>
        </is>
      </c>
      <c r="B28" s="16" t="inlineStr">
        <is>
          <t>https://dev-meli-web.meli.health/report-3gi?state=sys05</t>
        </is>
      </c>
    </row>
    <row r="29">
      <c r="A29" s="10" t="inlineStr">
        <is>
          <t>신청폼 4기 (제출하면 실제 문자 — 본인 번호만)</t>
        </is>
      </c>
      <c r="B29" s="16" t="inlineStr">
        <is>
          <t>https://dev-meli-web.meli.health/invitations/namdong4</t>
        </is>
      </c>
    </row>
  </sheetData>
  <hyperlinks>
    <hyperlink xmlns:r="http://schemas.openxmlformats.org/officeDocument/2006/relationships" ref="B24" r:id="rId1"/>
    <hyperlink xmlns:r="http://schemas.openxmlformats.org/officeDocument/2006/relationships" ref="B25" r:id="rId2"/>
    <hyperlink xmlns:r="http://schemas.openxmlformats.org/officeDocument/2006/relationships" ref="B26" r:id="rId3"/>
    <hyperlink xmlns:r="http://schemas.openxmlformats.org/officeDocument/2006/relationships" ref="B27" r:id="rId4"/>
    <hyperlink xmlns:r="http://schemas.openxmlformats.org/officeDocument/2006/relationships" ref="B28" r:id="rId5"/>
    <hyperlink xmlns:r="http://schemas.openxmlformats.org/officeDocument/2006/relationships" ref="B29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4"/>
  <sheetViews>
    <sheetView zoomScale="10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>
      <c r="A1" s="8" t="inlineStr">
        <is>
          <t>개발 dev(375×812, 빨강) vs 피그마 목업(초록) — 2026-10-12</t>
        </is>
      </c>
    </row>
    <row r="3">
      <c r="A3" s="8" t="inlineStr">
        <is>
          <t>SC-RP-01 표지 · BUG-03</t>
        </is>
      </c>
      <c r="H3" s="8" t="inlineStr">
        <is>
          <t>SC-RP-02 · BUG-04</t>
        </is>
      </c>
    </row>
    <row r="4">
      <c r="A4" s="19" t="inlineStr">
        <is>
          <t>cmp_01.png</t>
        </is>
      </c>
      <c r="H4" s="19" t="inlineStr">
        <is>
          <t>cmp_02.png</t>
        </is>
      </c>
    </row>
    <row r="33">
      <c r="A33" s="8" t="inlineStr">
        <is>
          <t>SC-RP-03 · BUG-05</t>
        </is>
      </c>
      <c r="H33" s="8" t="inlineStr">
        <is>
          <t>SC-RP-04 · BUG-09</t>
        </is>
      </c>
    </row>
    <row r="34">
      <c r="A34" s="19" t="inlineStr">
        <is>
          <t>cmp_03.png</t>
        </is>
      </c>
      <c r="H34" s="19" t="inlineStr">
        <is>
          <t>cmp_04.png</t>
        </is>
      </c>
    </row>
    <row r="63">
      <c r="A63" s="8" t="inlineStr">
        <is>
          <t>SC-RP-04B</t>
        </is>
      </c>
      <c r="H63" s="8" t="inlineStr">
        <is>
          <t>SC-RP-05 · BUG-08 · 09</t>
        </is>
      </c>
    </row>
    <row r="64">
      <c r="A64" s="19" t="inlineStr">
        <is>
          <t>cmp_04B.png</t>
        </is>
      </c>
      <c r="H64" s="19" t="inlineStr">
        <is>
          <t>cmp_05.png</t>
        </is>
      </c>
    </row>
    <row r="93">
      <c r="A93" s="8" t="inlineStr">
        <is>
          <t>SC-RP-06</t>
        </is>
      </c>
      <c r="H93" s="8" t="inlineStr">
        <is>
          <t>SC-RP-07 A · BUG-06</t>
        </is>
      </c>
    </row>
    <row r="94">
      <c r="A94" s="19" t="inlineStr">
        <is>
          <t>cmp_06.png</t>
        </is>
      </c>
      <c r="H94" s="19" t="inlineStr">
        <is>
          <t>cmp_07A.png</t>
        </is>
      </c>
    </row>
    <row r="123">
      <c r="A123" s="8" t="inlineStr">
        <is>
          <t>SC-RP-07 B</t>
        </is>
      </c>
      <c r="H123" s="8" t="inlineStr">
        <is>
          <t>SC-RP-07 C</t>
        </is>
      </c>
    </row>
    <row r="124">
      <c r="A124" s="19" t="inlineStr">
        <is>
          <t>cmp_07B.png</t>
        </is>
      </c>
      <c r="H124" s="19" t="inlineStr">
        <is>
          <t>cmp_07C.png</t>
        </is>
      </c>
    </row>
    <row r="153">
      <c r="A153" s="8" t="inlineStr">
        <is>
          <t>07-h 시트</t>
        </is>
      </c>
      <c r="H153" s="8" t="inlineStr">
        <is>
          <t>07-l</t>
        </is>
      </c>
    </row>
    <row r="154">
      <c r="A154" s="19" t="inlineStr">
        <is>
          <t>cmp_07h.png</t>
        </is>
      </c>
      <c r="H154" s="19" t="inlineStr">
        <is>
          <t>cmp_07l.png</t>
        </is>
      </c>
    </row>
    <row r="183">
      <c r="A183" s="8" t="inlineStr">
        <is>
          <t>SC-RP-08 · BUG-01 · 02</t>
        </is>
      </c>
      <c r="H183" s="8" t="inlineStr">
        <is>
          <t>SYS-05 · BUG-07</t>
        </is>
      </c>
    </row>
    <row r="184">
      <c r="A184" s="19" t="inlineStr">
        <is>
          <t>cmp_08.png</t>
        </is>
      </c>
      <c r="H184" s="19" t="inlineStr">
        <is>
          <t>cmp_sys05.png</t>
        </is>
      </c>
    </row>
    <row r="213">
      <c r="A213" s="8" t="inlineStr">
        <is>
          <t>F-01 신청폼 4기 첫 화면</t>
        </is>
      </c>
      <c r="H213" s="8" t="inlineStr">
        <is>
          <t>F-05 3기 링크</t>
        </is>
      </c>
    </row>
    <row r="214">
      <c r="A214" s="19" t="inlineStr">
        <is>
          <t>dev_form4_landing.png</t>
        </is>
      </c>
      <c r="H214" s="19" t="inlineStr">
        <is>
          <t>dev_form3_landing.png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H4" r:id="rId2"/>
    <hyperlink xmlns:r="http://schemas.openxmlformats.org/officeDocument/2006/relationships" ref="A34" r:id="rId3"/>
    <hyperlink xmlns:r="http://schemas.openxmlformats.org/officeDocument/2006/relationships" ref="H34" r:id="rId4"/>
    <hyperlink xmlns:r="http://schemas.openxmlformats.org/officeDocument/2006/relationships" ref="A64" r:id="rId5"/>
    <hyperlink xmlns:r="http://schemas.openxmlformats.org/officeDocument/2006/relationships" ref="H64" r:id="rId6"/>
    <hyperlink xmlns:r="http://schemas.openxmlformats.org/officeDocument/2006/relationships" ref="A94" r:id="rId7"/>
    <hyperlink xmlns:r="http://schemas.openxmlformats.org/officeDocument/2006/relationships" ref="H94" r:id="rId8"/>
    <hyperlink xmlns:r="http://schemas.openxmlformats.org/officeDocument/2006/relationships" ref="A124" r:id="rId9"/>
    <hyperlink xmlns:r="http://schemas.openxmlformats.org/officeDocument/2006/relationships" ref="H124" r:id="rId10"/>
    <hyperlink xmlns:r="http://schemas.openxmlformats.org/officeDocument/2006/relationships" ref="A154" r:id="rId11"/>
    <hyperlink xmlns:r="http://schemas.openxmlformats.org/officeDocument/2006/relationships" ref="H154" r:id="rId12"/>
    <hyperlink xmlns:r="http://schemas.openxmlformats.org/officeDocument/2006/relationships" ref="A184" r:id="rId13"/>
    <hyperlink xmlns:r="http://schemas.openxmlformats.org/officeDocument/2006/relationships" ref="H184" r:id="rId14"/>
    <hyperlink xmlns:r="http://schemas.openxmlformats.org/officeDocument/2006/relationships" ref="A214" r:id="rId15"/>
    <hyperlink xmlns:r="http://schemas.openxmlformats.org/officeDocument/2006/relationships" ref="H214" r:id="rId16"/>
  </hyperlinks>
  <pageMargins left="0.75" right="0.75" top="1" bottom="1" header="0.5" footer="0.5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2026-10-12T02:00:47Z</dcterms:created>
  <dcterms:modified xsi:type="dcterms:W3CDTF">2026-10-12T02:00:47Z</dcterms:modified>
</cp:coreProperties>
</file>