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24519"/>
</workbook>
</file>

<file path=xl/calcChain.xml><?xml version="1.0" encoding="utf-8"?>
<calcChain xmlns="http://schemas.openxmlformats.org/spreadsheetml/2006/main">
  <c r="A20" i="7"/>
  <c r="A28" s="1"/>
  <c r="A29" s="1"/>
  <c r="C29" s="1"/>
  <c r="A25"/>
  <c r="A26" s="1"/>
  <c r="C26" s="1"/>
  <c r="A22"/>
  <c r="A23" s="1"/>
  <c r="C23" s="1"/>
  <c r="G3"/>
  <c r="F3"/>
  <c r="H3"/>
  <c r="E3"/>
  <c r="C16"/>
  <c r="C15"/>
  <c r="C14"/>
  <c r="C13"/>
  <c r="C12"/>
  <c r="C11"/>
  <c r="C10"/>
  <c r="C9"/>
  <c r="C8"/>
  <c r="C7"/>
  <c r="C6"/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D9" i="7" l="1"/>
  <c r="D14"/>
  <c r="D8"/>
  <c r="D12"/>
  <c r="D16"/>
  <c r="D7"/>
  <c r="D11"/>
  <c r="D15"/>
  <c r="D13"/>
  <c r="D6"/>
  <c r="D10"/>
  <c r="E11" i="3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<sst xmlns="http://schemas.openxmlformats.org/spreadsheetml/2006/main" count="126" uniqueCount="80">
  <si>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</si>
  <si>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</si>
  <si>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</si>
  <si>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</si>
  <si>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</si>
  <si>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</si>
  <si>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</si>
  <si>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</si>
  <si>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</si>
  <si>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</si>
  <si>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</si>
  <si>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</si>
  <si>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</si>
  <si>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</si>
  <si>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</si>
  <si>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</si>
  <si>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</si>
  <si>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</si>
  <si>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</si>
  <si>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</si>
  <si>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</si>
  <si>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</si>
  <si>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</si>
  <si>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</si>
  <si>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</si>
  <si>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</si>
  <si>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</si>
  <si>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</si>
  <si>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</si>
  <si>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</si>
  <si>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</si>
  <si>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</si>
  <si>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</si>
  <si>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</si>
  <si>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</si>
  <si>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</si>
  <si>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</si>
  <si>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</si>
  <si>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</si>
  <si>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</si>
  <si>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</si>
  <si>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</si>
  <si>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</si>
  <si>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</si>
  <si>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</si>
  <si>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</si>
  <si>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</si>
  <si>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</si>
  <si>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</si>
  <si>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</si>
  <si>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</si>
  <si>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</si>
  <si>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</si>
  <si>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</si>
  <si>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</si>
  <si>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</si>
  <si>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</si>
  <si>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</si>
  <si>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</si>
  <si>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</si>
  <si>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</si>
  <si>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</si>
  <si>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</si>
  <si>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</si>
  <si>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</si>
  <si>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</si>
  <si>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</si>
  <si>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</si>
  <si>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</si>
  <si>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</si>
  <si>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</si>
  <si>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</si>
  <si>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</si>
  <si>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</si>
  <si>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</si>
  <si>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</si>
  <si>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</si>
  <si>
    <t>c3</t>
  </si>
  <si>
    <t>c2</t>
  </si>
  <si>
    <t>c1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</si>
</sst>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98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97138176"/>
        <c:axId val="97148928"/>
      </c:scatterChart>
      <c:valAx>
        <c:axId val="97138176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97148928"/>
        <c:crosses val="autoZero"/>
        <c:crossBetween val="midCat"/>
        <c:majorUnit val="0.1"/>
      </c:valAx>
      <c:valAx>
        <c:axId val="97148928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45"/>
            </c:manualLayout>
          </c:layout>
        </c:title>
        <c:numFmt formatCode="General" sourceLinked="0"/>
        <c:tickLblPos val="nextTo"/>
        <c:crossAx val="97138176"/>
        <c:crossesAt val="1.0000000000000022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54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15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97188096"/>
        <c:axId val="99955072"/>
      </c:scatterChart>
      <c:valAx>
        <c:axId val="97188096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99955072"/>
        <c:crosses val="autoZero"/>
        <c:crossBetween val="midCat"/>
        <c:majorUnit val="0.1"/>
      </c:valAx>
      <c:valAx>
        <c:axId val="9995507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56"/>
            </c:manualLayout>
          </c:layout>
        </c:title>
        <c:numFmt formatCode="0.0E+00" sourceLinked="0"/>
        <c:tickLblPos val="nextTo"/>
        <c:crossAx val="97188096"/>
        <c:crossesAt val="1.0000000000000026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44"/>
          <c:y val="7.2816797900262686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23"/>
          <c:y val="5.3916760404949436E-2"/>
          <c:w val="0.78932373122781141"/>
          <c:h val="0.73934060165556326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99996800"/>
        <c:axId val="99998720"/>
      </c:scatterChart>
      <c:valAx>
        <c:axId val="99996800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99998720"/>
        <c:crosses val="autoZero"/>
        <c:crossBetween val="midCat"/>
        <c:majorUnit val="2"/>
        <c:minorUnit val="1"/>
      </c:valAx>
      <c:valAx>
        <c:axId val="9999872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9999680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602"/>
          <c:y val="0.38856605424321988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9"/>
          <c:y val="5.6140360786186866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00089856"/>
        <c:axId val="100091776"/>
      </c:scatterChart>
      <c:valAx>
        <c:axId val="100089856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00091776"/>
        <c:crossesAt val="-100"/>
        <c:crossBetween val="midCat"/>
        <c:majorUnit val="1"/>
      </c:valAx>
      <c:valAx>
        <c:axId val="100091776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0008985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82"/>
          <c:w val="0.1906701479547431"/>
          <c:h val="0.1963087072325872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4"/>
          <c:y val="5.6140360786186852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25291904"/>
        <c:axId val="125281792"/>
      </c:scatterChart>
      <c:valAx>
        <c:axId val="125291904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5281792"/>
        <c:crossesAt val="-100"/>
        <c:crossBetween val="midCat"/>
        <c:majorUnit val="1"/>
      </c:valAx>
      <c:valAx>
        <c:axId val="125281792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529190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3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125327232"/>
        <c:axId val="125198336"/>
      </c:scatterChart>
      <c:valAx>
        <c:axId val="12532723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5198336"/>
        <c:crossesAt val="-100"/>
        <c:crossBetween val="midCat"/>
        <c:majorUnit val="1"/>
      </c:valAx>
      <c:valAx>
        <c:axId val="125198336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532723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22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4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125409536"/>
        <c:axId val="125415808"/>
      </c:scatterChart>
      <c:valAx>
        <c:axId val="125409536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5415808"/>
        <c:crossesAt val="-100"/>
        <c:crossBetween val="midCat"/>
        <c:majorUnit val="1"/>
      </c:valAx>
      <c:valAx>
        <c:axId val="125415808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540953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3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2"/>
          <c:order val="0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'6'!$A$18:$A$20</c:f>
              <c:numCache>
                <c:formatCode>General</c:formatCode>
                <c:ptCount val="3"/>
                <c:pt idx="0">
                  <c:v>1</c:v>
                </c:pt>
                <c:pt idx="1">
                  <c:v>2.75</c:v>
                </c:pt>
                <c:pt idx="2">
                  <c:v>1.875</c:v>
                </c:pt>
              </c:numCache>
            </c:numRef>
          </c:xVal>
          <c:yVal>
            <c:numRef>
              <c:f>'6'!$B$18:$B$20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'6'!$C$5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'6'!$D$6:$D$16</c:f>
              <c:numCache>
                <c:formatCode>General</c:formatCode>
                <c:ptCount val="11"/>
                <c:pt idx="0">
                  <c:v>0.52649999999999997</c:v>
                </c:pt>
                <c:pt idx="1">
                  <c:v>0.53599999999999992</c:v>
                </c:pt>
                <c:pt idx="2">
                  <c:v>0.17849999999999988</c:v>
                </c:pt>
                <c:pt idx="3">
                  <c:v>-0.39600000000000024</c:v>
                </c:pt>
                <c:pt idx="4">
                  <c:v>-1.0375000000000001</c:v>
                </c:pt>
                <c:pt idx="5">
                  <c:v>-1.5960000000000005</c:v>
                </c:pt>
                <c:pt idx="6">
                  <c:v>-1.9215000000000004</c:v>
                </c:pt>
                <c:pt idx="7">
                  <c:v>-1.8639999999999999</c:v>
                </c:pt>
                <c:pt idx="8">
                  <c:v>-1.2734999999999999</c:v>
                </c:pt>
                <c:pt idx="9">
                  <c:v>0</c:v>
                </c:pt>
                <c:pt idx="10">
                  <c:v>2.1064999999999983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'6'!$A$22:$A$23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'6'!$C$22:$C$23</c:f>
              <c:numCache>
                <c:formatCode>General</c:formatCode>
                <c:ptCount val="2"/>
                <c:pt idx="0">
                  <c:v>0</c:v>
                </c:pt>
                <c:pt idx="1">
                  <c:v>0.53599999999999992</c:v>
                </c:pt>
              </c:numCache>
            </c:numRef>
          </c:yVal>
          <c:smooth val="1"/>
        </c:ser>
        <c:ser>
          <c:idx val="4"/>
          <c:order val="4"/>
          <c:tx>
            <c:v>x2-f(x2)</c:v>
          </c:tx>
          <c:marker>
            <c:symbol val="none"/>
          </c:marker>
          <c:xVal>
            <c:numRef>
              <c:f>'6'!$A$25:$A$26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'6'!$C$25:$C$26</c:f>
              <c:numCache>
                <c:formatCode>General</c:formatCode>
                <c:ptCount val="2"/>
                <c:pt idx="0">
                  <c:v>0</c:v>
                </c:pt>
                <c:pt idx="1">
                  <c:v>-0.24023437500000008</c:v>
                </c:pt>
              </c:numCache>
            </c:numRef>
          </c:yVal>
          <c:smooth val="1"/>
        </c:ser>
        <c:ser>
          <c:idx val="5"/>
          <c:order val="5"/>
          <c:tx>
            <c:v>x3-f(x3)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'6'!$A$28:$A$29</c:f>
              <c:numCache>
                <c:formatCode>General</c:formatCode>
                <c:ptCount val="2"/>
                <c:pt idx="0">
                  <c:v>1.875</c:v>
                </c:pt>
                <c:pt idx="1">
                  <c:v>1.875</c:v>
                </c:pt>
              </c:numCache>
            </c:numRef>
          </c:xVal>
          <c:yVal>
            <c:numRef>
              <c:f>'6'!$C$28:$C$29</c:f>
              <c:numCache>
                <c:formatCode>General</c:formatCode>
                <c:ptCount val="2"/>
                <c:pt idx="0">
                  <c:v>0</c:v>
                </c:pt>
                <c:pt idx="1">
                  <c:v>0.23813085937499998</c:v>
                </c:pt>
              </c:numCache>
            </c:numRef>
          </c:yVal>
          <c:smooth val="1"/>
        </c:ser>
        <c:axId val="125586432"/>
        <c:axId val="125592704"/>
      </c:scatterChart>
      <c:valAx>
        <c:axId val="12558643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5592704"/>
        <c:crossesAt val="-100"/>
        <c:crossBetween val="midCat"/>
        <c:majorUnit val="1"/>
      </c:valAx>
      <c:valAx>
        <c:axId val="125592704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2558643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0.31593</cdr:x>
      <cdr:y>0.15193</cdr:y>
    </cdr:from>
    <cdr:to>
      <cdr:x>0.40992</cdr:x>
      <cdr:y>0.30257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0.24543</cdr:x>
      <cdr:y>0.15193</cdr:y>
    </cdr:from>
    <cdr:to>
      <cdr:x>0.33943</cdr:x>
      <cdr:y>0.30257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350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0.18799</cdr:x>
      <cdr:y>0.46867</cdr:y>
    </cdr:from>
    <cdr:to>
      <cdr:x>0.28198</cdr:x>
      <cdr:y>0.61931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5800" y="800100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I22" sqref="I22"/>
    </sheetView>
  </sheetViews>
  <sheetFormatPr defaultRowHeight="15"/>
  <sheetData>
    <row r="1" spans="1:8">
      <c r="A1" t="s">
        <v>42</v>
      </c>
      <c r="B1">
        <v>2.5000000000000001E-2</v>
      </c>
      <c r="E1" s="13" t="s">
        <v>68</v>
      </c>
    </row>
    <row r="2" spans="1:8">
      <c r="A2" t="s">
        <v>64</v>
      </c>
      <c r="B2">
        <v>-1</v>
      </c>
      <c r="E2" t="s">
        <v>77</v>
      </c>
      <c r="F2" t="s">
        <v>78</v>
      </c>
      <c r="G2" t="s">
        <v>79</v>
      </c>
      <c r="H2" t="s">
        <v>30</v>
      </c>
    </row>
    <row r="3" spans="1:8">
      <c r="A3" t="s">
        <v>65</v>
      </c>
      <c r="B3">
        <v>2.34</v>
      </c>
      <c r="E3">
        <f>$B$1</f>
        <v>2.5000000000000001E-2</v>
      </c>
      <c r="F3">
        <f>$B$1*(-$B$2-$B$3-$B$4)</f>
        <v>-0.25850000000000001</v>
      </c>
      <c r="G3">
        <f>$B$1*(-$B$2*-$B$3-$B$3*-$B$4-$B$2*-$B$4)</f>
        <v>0.24299999999999999</v>
      </c>
      <c r="H3">
        <f>$B$1*-$B$2*-$B$3*-$B$4</f>
        <v>0.52649999999999997</v>
      </c>
    </row>
    <row r="4" spans="1:8">
      <c r="A4" t="s">
        <v>66</v>
      </c>
      <c r="B4">
        <v>9</v>
      </c>
    </row>
    <row r="5" spans="1:8">
      <c r="A5" t="s">
        <v>38</v>
      </c>
      <c r="B5" t="s">
        <v>67</v>
      </c>
      <c r="C5" t="s">
        <v>63</v>
      </c>
    </row>
    <row r="6" spans="1:8">
      <c r="A6">
        <v>0</v>
      </c>
      <c r="B6">
        <v>0</v>
      </c>
      <c r="C6">
        <f>$B$1*($A6-$B$2)*($A6-$B$3)*($A6-$B$4)</f>
        <v>0.52649999999999997</v>
      </c>
      <c r="D6">
        <f>$E$3*$A6^3+$F$3*$A6^2+$G$3*$A6+$H$3</f>
        <v>0.52649999999999997</v>
      </c>
    </row>
    <row r="7" spans="1:8">
      <c r="A7">
        <v>1</v>
      </c>
      <c r="B7">
        <v>0</v>
      </c>
      <c r="C7">
        <f t="shared" ref="C7:C16" si="0">$B$1*($A7-$B$2)*($A7-$B$3)*($A7-$B$4)</f>
        <v>0.53599999999999992</v>
      </c>
      <c r="D7">
        <f t="shared" ref="D7:D16" si="1">$E$3*$A7^3+$F$3*$A7^2+$G$3*$A7+$H$3</f>
        <v>0.53599999999999992</v>
      </c>
    </row>
    <row r="8" spans="1:8">
      <c r="A8">
        <v>2</v>
      </c>
      <c r="B8">
        <v>0</v>
      </c>
      <c r="C8">
        <f t="shared" si="0"/>
        <v>0.17849999999999994</v>
      </c>
      <c r="D8">
        <f t="shared" si="1"/>
        <v>0.17849999999999988</v>
      </c>
    </row>
    <row r="9" spans="1:8">
      <c r="A9">
        <v>3</v>
      </c>
      <c r="B9">
        <v>0</v>
      </c>
      <c r="C9">
        <f t="shared" si="0"/>
        <v>-0.39600000000000013</v>
      </c>
      <c r="D9">
        <f t="shared" si="1"/>
        <v>-0.39600000000000024</v>
      </c>
    </row>
    <row r="10" spans="1:8">
      <c r="A10">
        <v>4</v>
      </c>
      <c r="B10">
        <v>0</v>
      </c>
      <c r="C10">
        <f t="shared" si="0"/>
        <v>-1.0375000000000001</v>
      </c>
      <c r="D10">
        <f t="shared" si="1"/>
        <v>-1.0375000000000001</v>
      </c>
    </row>
    <row r="11" spans="1:8">
      <c r="A11">
        <v>5</v>
      </c>
      <c r="B11">
        <v>0</v>
      </c>
      <c r="C11">
        <f t="shared" si="0"/>
        <v>-1.5960000000000003</v>
      </c>
      <c r="D11">
        <f t="shared" si="1"/>
        <v>-1.5960000000000005</v>
      </c>
    </row>
    <row r="12" spans="1:8">
      <c r="A12">
        <v>6</v>
      </c>
      <c r="B12">
        <v>0</v>
      </c>
      <c r="C12">
        <f t="shared" si="0"/>
        <v>-1.9215000000000002</v>
      </c>
      <c r="D12">
        <f t="shared" si="1"/>
        <v>-1.9215000000000004</v>
      </c>
    </row>
    <row r="13" spans="1:8">
      <c r="A13">
        <v>7</v>
      </c>
      <c r="B13">
        <v>0</v>
      </c>
      <c r="C13">
        <f t="shared" si="0"/>
        <v>-1.8640000000000001</v>
      </c>
      <c r="D13">
        <f t="shared" si="1"/>
        <v>-1.8639999999999999</v>
      </c>
    </row>
    <row r="14" spans="1:8">
      <c r="A14">
        <v>8</v>
      </c>
      <c r="B14">
        <v>0</v>
      </c>
      <c r="C14">
        <f t="shared" si="0"/>
        <v>-1.2735000000000001</v>
      </c>
      <c r="D14">
        <f t="shared" si="1"/>
        <v>-1.2734999999999999</v>
      </c>
    </row>
    <row r="15" spans="1:8">
      <c r="A15">
        <v>9</v>
      </c>
      <c r="B15">
        <v>0</v>
      </c>
      <c r="C15">
        <f t="shared" si="0"/>
        <v>0</v>
      </c>
      <c r="D15">
        <f t="shared" si="1"/>
        <v>0</v>
      </c>
    </row>
    <row r="16" spans="1:8">
      <c r="A16">
        <v>10</v>
      </c>
      <c r="B16">
        <v>0</v>
      </c>
      <c r="C16">
        <f t="shared" si="0"/>
        <v>2.1065</v>
      </c>
      <c r="D16">
        <f t="shared" si="1"/>
        <v>2.1064999999999983</v>
      </c>
      <c r="G16">
        <v>1</v>
      </c>
    </row>
    <row r="17" spans="1:7">
      <c r="G17">
        <v>8</v>
      </c>
    </row>
    <row r="18" spans="1:7">
      <c r="A18">
        <v>1</v>
      </c>
      <c r="B18">
        <v>0</v>
      </c>
      <c r="G18">
        <v>4.5</v>
      </c>
    </row>
    <row r="19" spans="1:7">
      <c r="A19">
        <v>2.75</v>
      </c>
      <c r="B19">
        <v>0</v>
      </c>
      <c r="G19">
        <v>2.75</v>
      </c>
    </row>
    <row r="20" spans="1:7">
      <c r="A20">
        <f>(A18+A19)/2</f>
        <v>1.875</v>
      </c>
      <c r="B20">
        <v>0</v>
      </c>
      <c r="G20">
        <v>1.875</v>
      </c>
    </row>
    <row r="22" spans="1:7">
      <c r="A22">
        <f>A18</f>
        <v>1</v>
      </c>
      <c r="C22">
        <v>0</v>
      </c>
    </row>
    <row r="23" spans="1:7">
      <c r="A23">
        <f>A22</f>
        <v>1</v>
      </c>
      <c r="C23">
        <f>$B$1*($A23-$B$2)*($A23-$B$3)*($A23-$B$4)</f>
        <v>0.53599999999999992</v>
      </c>
    </row>
    <row r="25" spans="1:7">
      <c r="A25">
        <f>A19</f>
        <v>2.75</v>
      </c>
      <c r="C25">
        <v>0</v>
      </c>
    </row>
    <row r="26" spans="1:7">
      <c r="A26">
        <f>A25</f>
        <v>2.75</v>
      </c>
      <c r="C26">
        <f>$B$1*($A26-$B$2)*($A26-$B$3)*($A26-$B$4)</f>
        <v>-0.24023437500000008</v>
      </c>
    </row>
    <row r="28" spans="1:7">
      <c r="A28">
        <f>A20</f>
        <v>1.875</v>
      </c>
      <c r="C28">
        <v>0</v>
      </c>
    </row>
    <row r="29" spans="1:7">
      <c r="A29">
        <f>A28</f>
        <v>1.875</v>
      </c>
      <c r="C29">
        <f>$B$1*($A29-$B$2)*($A29-$B$3)*($A29-$B$4)</f>
        <v>0.23813085937499998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2021-01-30T13:00:54Z</dcterms:modified>
</cp:coreProperties>
</file>