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farfrr_old" sheetId="1" r:id="rId1"/>
    <sheet name="farfrr_new" sheetId="3" r:id="rId2"/>
    <sheet name="compare" sheetId="4" r:id="rId3"/>
  </sheets>
  <calcPr calcId="144525"/>
</workbook>
</file>

<file path=xl/sharedStrings.xml><?xml version="1.0" encoding="utf-8"?>
<sst xmlns="http://schemas.openxmlformats.org/spreadsheetml/2006/main" count="24" uniqueCount="12">
  <si>
    <t>index</t>
  </si>
  <si>
    <t>same</t>
  </si>
  <si>
    <t>diff</t>
  </si>
  <si>
    <t>far-jifen</t>
  </si>
  <si>
    <t>frr-jf</t>
  </si>
  <si>
    <t>far</t>
  </si>
  <si>
    <t>frr</t>
  </si>
  <si>
    <t>注意点：</t>
  </si>
  <si>
    <t>1. 需要选择数据， FAR或者FRR为0的不取， 然后调整刻度的最大值最小值，让曲线能完整的显示出来</t>
  </si>
  <si>
    <t>2. FAR需要调整到10-E-7, FRR建议调整到0.01或者0.1, 看库的质量, 质量好的可以达到0.01, 差的0.1</t>
  </si>
  <si>
    <t>3. 选择FARFRR数据的时候, 可以调整数据里面的数据, 可以选择到对于的数据, 例如 =farfrr!$F$16:$F$63</t>
  </si>
  <si>
    <t>可以调整16和63, 就是上下的位置, 左右都需要调整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</si>
</sst>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ROC曲线（</a:t>
            </a:r>
            <a:r>
              <a:rPr lang="en-US" altLang="zh-CN"/>
              <a:t>FAR-FRR</a:t>
            </a:r>
            <a: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"ROC"</c:f>
              <c:strCache>
                <c:ptCount val="1"/>
                <c:pt idx="0">
                  <c:v>ROC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farfrr_old!$F$16:$F$39</c:f>
              <c:numCache>
                <c:formatCode>General</c:formatCode>
                <c:ptCount val="24"/>
                <c:pt idx="0">
                  <c:v>0.505044931928592</c:v>
                </c:pt>
                <c:pt idx="1">
                  <c:v>0.340926073631038</c:v>
                </c:pt>
                <c:pt idx="2">
                  <c:v>0.210644898556894</c:v>
                </c:pt>
                <c:pt idx="3">
                  <c:v>0.120432778074254</c:v>
                </c:pt>
                <c:pt idx="4">
                  <c:v>0.064365067159041</c:v>
                </c:pt>
                <c:pt idx="5">
                  <c:v>0.0324705346373253</c:v>
                </c:pt>
                <c:pt idx="6">
                  <c:v>0.0155740680285169</c:v>
                </c:pt>
                <c:pt idx="7">
                  <c:v>0.00714532198408658</c:v>
                </c:pt>
                <c:pt idx="8">
                  <c:v>0.0031573790364778</c:v>
                </c:pt>
                <c:pt idx="9">
                  <c:v>0.00134897132040869</c:v>
                </c:pt>
                <c:pt idx="10">
                  <c:v>0.000560509900328827</c:v>
                </c:pt>
                <c:pt idx="11">
                  <c:v>0.000226137296511091</c:v>
                </c:pt>
                <c:pt idx="12">
                  <c:v>8.88769197422171e-5</c:v>
                </c:pt>
                <c:pt idx="13">
                  <c:v>3.41924777249671e-5</c:v>
                </c:pt>
                <c:pt idx="14">
                  <c:v>1.30699144582482e-5</c:v>
                </c:pt>
                <c:pt idx="15">
                  <c:v>4.92217532823552e-6</c:v>
                </c:pt>
                <c:pt idx="16">
                  <c:v>1.82673512435787e-6</c:v>
                </c:pt>
                <c:pt idx="17">
                  <c:v>7.15679788447056e-7</c:v>
                </c:pt>
                <c:pt idx="18">
                  <c:v>2.55242442033566e-7</c:v>
                </c:pt>
                <c:pt idx="19">
                  <c:v>8.50808140111885e-8</c:v>
                </c:pt>
                <c:pt idx="20">
                  <c:v>3.00285225921842e-8</c:v>
                </c:pt>
                <c:pt idx="21">
                  <c:v>1.50142612960921e-8</c:v>
                </c:pt>
                <c:pt idx="22">
                  <c:v>5.00475376536403e-9</c:v>
                </c:pt>
                <c:pt idx="23">
                  <c:v>0</c:v>
                </c:pt>
              </c:numCache>
            </c:numRef>
          </c:xVal>
          <c:yVal>
            <c:numRef>
              <c:f>farfrr_old!$G$16:$G$39</c:f>
              <c:numCache>
                <c:formatCode>General</c:formatCode>
                <c:ptCount val="24"/>
                <c:pt idx="0">
                  <c:v>0.000100055030266647</c:v>
                </c:pt>
                <c:pt idx="1">
                  <c:v>0.000200110060533293</c:v>
                </c:pt>
                <c:pt idx="2">
                  <c:v>0.000200110060533293</c:v>
                </c:pt>
                <c:pt idx="3">
                  <c:v>0.000200110060533293</c:v>
                </c:pt>
                <c:pt idx="4">
                  <c:v>0.00030016509079994</c:v>
                </c:pt>
                <c:pt idx="5">
                  <c:v>0.000500275151333233</c:v>
                </c:pt>
                <c:pt idx="6">
                  <c:v>0.000700385211866527</c:v>
                </c:pt>
                <c:pt idx="7">
                  <c:v>0.000800440242133173</c:v>
                </c:pt>
                <c:pt idx="8">
                  <c:v>0.00100055030266647</c:v>
                </c:pt>
                <c:pt idx="9">
                  <c:v>0.00130071539346641</c:v>
                </c:pt>
                <c:pt idx="10">
                  <c:v>0.00130071539346641</c:v>
                </c:pt>
                <c:pt idx="11">
                  <c:v>0.00180099054479964</c:v>
                </c:pt>
                <c:pt idx="12">
                  <c:v>0.00200110060533293</c:v>
                </c:pt>
                <c:pt idx="13">
                  <c:v>0.00240132072639952</c:v>
                </c:pt>
                <c:pt idx="14">
                  <c:v>0.00260143078693281</c:v>
                </c:pt>
                <c:pt idx="15">
                  <c:v>0.00290159587773275</c:v>
                </c:pt>
                <c:pt idx="16">
                  <c:v>0.00350192605933263</c:v>
                </c:pt>
                <c:pt idx="17">
                  <c:v>0.00380209115013257</c:v>
                </c:pt>
                <c:pt idx="18">
                  <c:v>0.00430236630146581</c:v>
                </c:pt>
                <c:pt idx="19">
                  <c:v>0.00480264145279904</c:v>
                </c:pt>
                <c:pt idx="20">
                  <c:v>0.00510280654359898</c:v>
                </c:pt>
                <c:pt idx="21">
                  <c:v>0.00540297163439892</c:v>
                </c:pt>
                <c:pt idx="22">
                  <c:v>0.00620341187653209</c:v>
                </c:pt>
                <c:pt idx="23">
                  <c:v>0.00690379708839862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9832"/>
        <c:axId val="62023095"/>
      </c:scatterChart>
      <c:valAx>
        <c:axId val="267089832"/>
        <c:scaling>
          <c:logBase val="10"/>
          <c:orientation val="minMax"/>
          <c:min val="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3095"/>
        <c:crosses val="autoZero"/>
        <c:crossBetween val="midCat"/>
      </c:valAx>
      <c:valAx>
        <c:axId val="62023095"/>
        <c:scaling>
          <c:orientation val="minMax"/>
          <c:max val="0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8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FAR</a:t>
            </a:r>
            <a:r>
              <a:rPr altLang="en-US"/>
              <a:t>和</a:t>
            </a:r>
            <a:r>
              <a:rPr lang="en-US" altLang="zh-CN"/>
              <a:t>FRR</a:t>
            </a:r>
            <a:r>
              <a:rPr altLang="en-US"/>
              <a:t>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"FAR"</c:f>
              <c:strCache>
                <c:ptCount val="1"/>
                <c:pt idx="0">
                  <c:v>FAR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farfrr_old!$A$2:$A$102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farfrr_old!$F$2:$F$102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0.999999989990492</c:v>
                </c:pt>
                <c:pt idx="4">
                  <c:v>0.999999769781327</c:v>
                </c:pt>
                <c:pt idx="5">
                  <c:v>0.999997767879821</c:v>
                </c:pt>
                <c:pt idx="6">
                  <c:v>0.999981009461837</c:v>
                </c:pt>
                <c:pt idx="7">
                  <c:v>0.99985045045036</c:v>
                </c:pt>
                <c:pt idx="8">
                  <c:v>0.998990238377923</c:v>
                </c:pt>
                <c:pt idx="9">
                  <c:v>0.99447411623931</c:v>
                </c:pt>
                <c:pt idx="10">
                  <c:v>0.976736790940875</c:v>
                </c:pt>
                <c:pt idx="11">
                  <c:v>0.926810888822748</c:v>
                </c:pt>
                <c:pt idx="12">
                  <c:v>0.826012217704987</c:v>
                </c:pt>
                <c:pt idx="13">
                  <c:v>0.679756844538785</c:v>
                </c:pt>
                <c:pt idx="14">
                  <c:v>0.505044931928592</c:v>
                </c:pt>
                <c:pt idx="15">
                  <c:v>0.340926073631038</c:v>
                </c:pt>
                <c:pt idx="16">
                  <c:v>0.210644898556894</c:v>
                </c:pt>
                <c:pt idx="17">
                  <c:v>0.120432778074254</c:v>
                </c:pt>
                <c:pt idx="18">
                  <c:v>0.064365067159041</c:v>
                </c:pt>
                <c:pt idx="19">
                  <c:v>0.0324705346373253</c:v>
                </c:pt>
                <c:pt idx="20">
                  <c:v>0.0155740680285169</c:v>
                </c:pt>
                <c:pt idx="21">
                  <c:v>0.00714532198408658</c:v>
                </c:pt>
                <c:pt idx="22">
                  <c:v>0.0031573790364778</c:v>
                </c:pt>
                <c:pt idx="23">
                  <c:v>0.00134897132040869</c:v>
                </c:pt>
                <c:pt idx="24">
                  <c:v>0.000560509900328827</c:v>
                </c:pt>
                <c:pt idx="25">
                  <c:v>0.000226137296511091</c:v>
                </c:pt>
                <c:pt idx="26">
                  <c:v>8.88769197422171e-5</c:v>
                </c:pt>
                <c:pt idx="27">
                  <c:v>3.41924777249671e-5</c:v>
                </c:pt>
                <c:pt idx="28">
                  <c:v>1.30699144582482e-5</c:v>
                </c:pt>
                <c:pt idx="29">
                  <c:v>4.92217532823552e-6</c:v>
                </c:pt>
                <c:pt idx="30">
                  <c:v>1.82673512435787e-6</c:v>
                </c:pt>
                <c:pt idx="31">
                  <c:v>7.15679788447056e-7</c:v>
                </c:pt>
                <c:pt idx="32">
                  <c:v>2.55242442033566e-7</c:v>
                </c:pt>
                <c:pt idx="33">
                  <c:v>8.50808140111885e-8</c:v>
                </c:pt>
                <c:pt idx="34">
                  <c:v>3.00285225921842e-8</c:v>
                </c:pt>
                <c:pt idx="35">
                  <c:v>1.50142612960921e-8</c:v>
                </c:pt>
                <c:pt idx="36">
                  <c:v>5.00475376536403e-9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"FRR"</c:f>
              <c:strCache>
                <c:ptCount val="1"/>
                <c:pt idx="0">
                  <c:v>FRR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farfrr_old!$A$2:$A$102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farfrr_old!$G$2:$G$102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0.000100055030266647</c:v>
                </c:pt>
                <c:pt idx="13">
                  <c:v>0.000100055030266647</c:v>
                </c:pt>
                <c:pt idx="14">
                  <c:v>0.000100055030266647</c:v>
                </c:pt>
                <c:pt idx="15">
                  <c:v>0.000200110060533293</c:v>
                </c:pt>
                <c:pt idx="16">
                  <c:v>0.000200110060533293</c:v>
                </c:pt>
                <c:pt idx="17">
                  <c:v>0.000200110060533293</c:v>
                </c:pt>
                <c:pt idx="18">
                  <c:v>0.00030016509079994</c:v>
                </c:pt>
                <c:pt idx="19">
                  <c:v>0.000500275151333233</c:v>
                </c:pt>
                <c:pt idx="20">
                  <c:v>0.000700385211866527</c:v>
                </c:pt>
                <c:pt idx="21">
                  <c:v>0.000800440242133173</c:v>
                </c:pt>
                <c:pt idx="22">
                  <c:v>0.00100055030266647</c:v>
                </c:pt>
                <c:pt idx="23">
                  <c:v>0.00130071539346641</c:v>
                </c:pt>
                <c:pt idx="24">
                  <c:v>0.00130071539346641</c:v>
                </c:pt>
                <c:pt idx="25">
                  <c:v>0.00180099054479964</c:v>
                </c:pt>
                <c:pt idx="26">
                  <c:v>0.00200110060533293</c:v>
                </c:pt>
                <c:pt idx="27">
                  <c:v>0.00240132072639952</c:v>
                </c:pt>
                <c:pt idx="28">
                  <c:v>0.00260143078693281</c:v>
                </c:pt>
                <c:pt idx="29">
                  <c:v>0.00290159587773275</c:v>
                </c:pt>
                <c:pt idx="30">
                  <c:v>0.00350192605933263</c:v>
                </c:pt>
                <c:pt idx="31">
                  <c:v>0.00380209115013257</c:v>
                </c:pt>
                <c:pt idx="32">
                  <c:v>0.00430236630146581</c:v>
                </c:pt>
                <c:pt idx="33">
                  <c:v>0.00480264145279904</c:v>
                </c:pt>
                <c:pt idx="34">
                  <c:v>0.00510280654359898</c:v>
                </c:pt>
                <c:pt idx="35">
                  <c:v>0.00540297163439892</c:v>
                </c:pt>
                <c:pt idx="36">
                  <c:v>0.00620341187653209</c:v>
                </c:pt>
                <c:pt idx="37">
                  <c:v>0.00690379708839862</c:v>
                </c:pt>
                <c:pt idx="38">
                  <c:v>0.00790434739106509</c:v>
                </c:pt>
                <c:pt idx="39">
                  <c:v>0.00880484266346491</c:v>
                </c:pt>
                <c:pt idx="40">
                  <c:v>0.00980539296613137</c:v>
                </c:pt>
                <c:pt idx="41">
                  <c:v>0.0105057781779979</c:v>
                </c:pt>
                <c:pt idx="42">
                  <c:v>0.0114062734503977</c:v>
                </c:pt>
                <c:pt idx="43">
                  <c:v>0.0124068237530642</c:v>
                </c:pt>
                <c:pt idx="44">
                  <c:v>0.0137075391465306</c:v>
                </c:pt>
                <c:pt idx="45">
                  <c:v>0.0140077042373305</c:v>
                </c:pt>
                <c:pt idx="46">
                  <c:v>0.0146080344189304</c:v>
                </c:pt>
                <c:pt idx="47">
                  <c:v>0.0155085296913302</c:v>
                </c:pt>
                <c:pt idx="48">
                  <c:v>0.0168092450847966</c:v>
                </c:pt>
                <c:pt idx="49">
                  <c:v>0.018410125569063</c:v>
                </c:pt>
                <c:pt idx="50">
                  <c:v>0.0189104007203962</c:v>
                </c:pt>
                <c:pt idx="51">
                  <c:v>0.0210115563559958</c:v>
                </c:pt>
                <c:pt idx="52">
                  <c:v>0.0228125469007954</c:v>
                </c:pt>
                <c:pt idx="53">
                  <c:v>0.0244134273850618</c:v>
                </c:pt>
                <c:pt idx="54">
                  <c:v>0.0272149682325279</c:v>
                </c:pt>
                <c:pt idx="55">
                  <c:v>0.0297163439891941</c:v>
                </c:pt>
                <c:pt idx="56">
                  <c:v>0.0314172795037271</c:v>
                </c:pt>
                <c:pt idx="57">
                  <c:v>0.0349192055630597</c:v>
                </c:pt>
                <c:pt idx="58">
                  <c:v>0.0383210765921257</c:v>
                </c:pt>
                <c:pt idx="59">
                  <c:v>0.0413227275001251</c:v>
                </c:pt>
                <c:pt idx="60">
                  <c:v>0.0465255890739907</c:v>
                </c:pt>
                <c:pt idx="61">
                  <c:v>0.0516283956175897</c:v>
                </c:pt>
                <c:pt idx="62">
                  <c:v>0.0560308169493221</c:v>
                </c:pt>
                <c:pt idx="63">
                  <c:v>0.0606333483415879</c:v>
                </c:pt>
                <c:pt idx="64">
                  <c:v>0.06653659512732</c:v>
                </c:pt>
                <c:pt idx="65">
                  <c:v>0.0722397318525189</c:v>
                </c:pt>
                <c:pt idx="66">
                  <c:v>0.0790434739106509</c:v>
                </c:pt>
                <c:pt idx="67">
                  <c:v>0.0872479863925159</c:v>
                </c:pt>
                <c:pt idx="68">
                  <c:v>0.0954524988743809</c:v>
                </c:pt>
                <c:pt idx="69">
                  <c:v>0.105958277052379</c:v>
                </c:pt>
                <c:pt idx="70">
                  <c:v>0.118365100805443</c:v>
                </c:pt>
                <c:pt idx="71">
                  <c:v>0.129271099104507</c:v>
                </c:pt>
                <c:pt idx="72">
                  <c:v>0.141577867827305</c:v>
                </c:pt>
                <c:pt idx="73">
                  <c:v>0.156436039821902</c:v>
                </c:pt>
                <c:pt idx="74">
                  <c:v>0.176296963329831</c:v>
                </c:pt>
                <c:pt idx="75">
                  <c:v>0.193106208414628</c:v>
                </c:pt>
                <c:pt idx="76">
                  <c:v>0.214417929861424</c:v>
                </c:pt>
                <c:pt idx="77">
                  <c:v>0.239331632397819</c:v>
                </c:pt>
                <c:pt idx="78">
                  <c:v>0.262444344389414</c:v>
                </c:pt>
                <c:pt idx="79">
                  <c:v>0.289459202561409</c:v>
                </c:pt>
                <c:pt idx="80">
                  <c:v>0.316474060733403</c:v>
                </c:pt>
                <c:pt idx="81">
                  <c:v>0.345189854419931</c:v>
                </c:pt>
                <c:pt idx="82">
                  <c:v>0.376507078893391</c:v>
                </c:pt>
                <c:pt idx="83">
                  <c:v>0.410525789184051</c:v>
                </c:pt>
                <c:pt idx="84">
                  <c:v>0.453349342138176</c:v>
                </c:pt>
                <c:pt idx="85">
                  <c:v>0.4976737205463</c:v>
                </c:pt>
                <c:pt idx="86">
                  <c:v>0.540297163439892</c:v>
                </c:pt>
                <c:pt idx="87">
                  <c:v>0.584121266696683</c:v>
                </c:pt>
                <c:pt idx="88">
                  <c:v>0.628245535044274</c:v>
                </c:pt>
                <c:pt idx="89">
                  <c:v>0.675971784481465</c:v>
                </c:pt>
                <c:pt idx="90">
                  <c:v>0.725098804342388</c:v>
                </c:pt>
                <c:pt idx="91">
                  <c:v>0.771724448446646</c:v>
                </c:pt>
                <c:pt idx="92">
                  <c:v>0.815348441642904</c:v>
                </c:pt>
                <c:pt idx="93">
                  <c:v>0.854870178598229</c:v>
                </c:pt>
                <c:pt idx="94">
                  <c:v>0.895092300765421</c:v>
                </c:pt>
                <c:pt idx="95">
                  <c:v>0.929911451298214</c:v>
                </c:pt>
                <c:pt idx="96">
                  <c:v>0.956776226924809</c:v>
                </c:pt>
                <c:pt idx="97">
                  <c:v>0.976787232978138</c:v>
                </c:pt>
                <c:pt idx="98">
                  <c:v>0.991095102306268</c:v>
                </c:pt>
                <c:pt idx="99">
                  <c:v>0.998999449697334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83669"/>
        <c:axId val="887253650"/>
      </c:scatterChart>
      <c:valAx>
        <c:axId val="72588366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比对分数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253650"/>
        <c:crosses val="autoZero"/>
        <c:crossBetween val="midCat"/>
      </c:valAx>
      <c:valAx>
        <c:axId val="88725365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FAR</a:t>
                </a:r>
                <a:r>
                  <a:rPr altLang="en-US"/>
                  <a:t>和</a:t>
                </a:r>
                <a:r>
                  <a:rPr lang="en-US" altLang="zh-CN"/>
                  <a:t>FRR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8836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887541128659"/>
          <c:y val="0.8563222803847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ROC曲线（</a:t>
            </a:r>
            <a:r>
              <a:rPr lang="en-US" altLang="zh-CN"/>
              <a:t>FAR-FRR</a:t>
            </a:r>
            <a: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"ROC"</c:f>
              <c:strCache>
                <c:ptCount val="1"/>
                <c:pt idx="0">
                  <c:v>ROC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farfrr_new!$F$16:$F$39</c:f>
              <c:numCache>
                <c:formatCode>General</c:formatCode>
                <c:ptCount val="24"/>
                <c:pt idx="0">
                  <c:v>0.511914161203471</c:v>
                </c:pt>
                <c:pt idx="1">
                  <c:v>0.347225778858333</c:v>
                </c:pt>
                <c:pt idx="2">
                  <c:v>0.215607757419581</c:v>
                </c:pt>
                <c:pt idx="3">
                  <c:v>0.12386422706882</c:v>
                </c:pt>
                <c:pt idx="4">
                  <c:v>0.066544033458603</c:v>
                </c:pt>
                <c:pt idx="5">
                  <c:v>0.0337235723232091</c:v>
                </c:pt>
                <c:pt idx="6">
                  <c:v>0.016263463578584</c:v>
                </c:pt>
                <c:pt idx="7">
                  <c:v>0.00750214232167196</c:v>
                </c:pt>
                <c:pt idx="8">
                  <c:v>0.00332997765561112</c:v>
                </c:pt>
                <c:pt idx="9">
                  <c:v>0.00143310747363828</c:v>
                </c:pt>
                <c:pt idx="10">
                  <c:v>0.000598492804240855</c:v>
                </c:pt>
                <c:pt idx="11">
                  <c:v>0.000242890661918683</c:v>
                </c:pt>
                <c:pt idx="12">
                  <c:v>9.56593193296975e-5</c:v>
                </c:pt>
                <c:pt idx="13">
                  <c:v>3.6940508068989e-5</c:v>
                </c:pt>
                <c:pt idx="14">
                  <c:v>1.45614240995669e-5</c:v>
                </c:pt>
                <c:pt idx="15">
                  <c:v>5.49213760949799e-6</c:v>
                </c:pt>
                <c:pt idx="16">
                  <c:v>2.11274573492083e-6</c:v>
                </c:pt>
                <c:pt idx="17">
                  <c:v>8.26073569341084e-7</c:v>
                </c:pt>
                <c:pt idx="18">
                  <c:v>3.20416414774723e-7</c:v>
                </c:pt>
                <c:pt idx="19">
                  <c:v>9.5123623136246e-8</c:v>
                </c:pt>
                <c:pt idx="20">
                  <c:v>3.50455453659854e-8</c:v>
                </c:pt>
                <c:pt idx="21">
                  <c:v>1.00130129617101e-8</c:v>
                </c:pt>
                <c:pt idx="22">
                  <c:v>5.00650648085505e-9</c:v>
                </c:pt>
                <c:pt idx="23">
                  <c:v>0</c:v>
                </c:pt>
              </c:numCache>
            </c:numRef>
          </c:xVal>
          <c:yVal>
            <c:numRef>
              <c:f>farfrr_new!$G$16:$G$39</c:f>
              <c:numCache>
                <c:formatCode>General</c:formatCode>
                <c:ptCount val="24"/>
                <c:pt idx="0">
                  <c:v>0.000100411687920474</c:v>
                </c:pt>
                <c:pt idx="1">
                  <c:v>0.000200823375840948</c:v>
                </c:pt>
                <c:pt idx="2">
                  <c:v>0.000200823375840948</c:v>
                </c:pt>
                <c:pt idx="3">
                  <c:v>0.000200823375840948</c:v>
                </c:pt>
                <c:pt idx="4">
                  <c:v>0.000200823375840948</c:v>
                </c:pt>
                <c:pt idx="5">
                  <c:v>0.00050205843960237</c:v>
                </c:pt>
                <c:pt idx="6">
                  <c:v>0.000602470127522844</c:v>
                </c:pt>
                <c:pt idx="7">
                  <c:v>0.000702881815443318</c:v>
                </c:pt>
                <c:pt idx="8">
                  <c:v>0.000903705191284266</c:v>
                </c:pt>
                <c:pt idx="9">
                  <c:v>0.00120494025504569</c:v>
                </c:pt>
                <c:pt idx="10">
                  <c:v>0.00130535194296616</c:v>
                </c:pt>
                <c:pt idx="11">
                  <c:v>0.00170699869464806</c:v>
                </c:pt>
                <c:pt idx="12">
                  <c:v>0.00220905713425043</c:v>
                </c:pt>
                <c:pt idx="13">
                  <c:v>0.00240988051009137</c:v>
                </c:pt>
                <c:pt idx="14">
                  <c:v>0.00251029219801185</c:v>
                </c:pt>
                <c:pt idx="15">
                  <c:v>0.00261070388593232</c:v>
                </c:pt>
                <c:pt idx="16">
                  <c:v>0.00321317401345517</c:v>
                </c:pt>
                <c:pt idx="17">
                  <c:v>0.00391605582889848</c:v>
                </c:pt>
                <c:pt idx="18">
                  <c:v>0.00421729089265991</c:v>
                </c:pt>
                <c:pt idx="19">
                  <c:v>0.0046189376443418</c:v>
                </c:pt>
                <c:pt idx="20">
                  <c:v>0.00522140777186465</c:v>
                </c:pt>
                <c:pt idx="21">
                  <c:v>0.00562305452354654</c:v>
                </c:pt>
                <c:pt idx="22">
                  <c:v>0.00622552465106938</c:v>
                </c:pt>
                <c:pt idx="23">
                  <c:v>0.00682799477859223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9832"/>
        <c:axId val="62023095"/>
      </c:scatterChart>
      <c:valAx>
        <c:axId val="267089832"/>
        <c:scaling>
          <c:logBase val="10"/>
          <c:orientation val="minMax"/>
          <c:min val="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3095"/>
        <c:crosses val="autoZero"/>
        <c:crossBetween val="midCat"/>
      </c:valAx>
      <c:valAx>
        <c:axId val="62023095"/>
        <c:scaling>
          <c:orientation val="minMax"/>
          <c:max val="0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8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FAR</a:t>
            </a:r>
            <a:r>
              <a:rPr altLang="en-US"/>
              <a:t>和</a:t>
            </a:r>
            <a:r>
              <a:rPr lang="en-US" altLang="zh-CN"/>
              <a:t>FRR</a:t>
            </a:r>
            <a:r>
              <a:rPr altLang="en-US"/>
              <a:t>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"FAR"</c:f>
              <c:strCache>
                <c:ptCount val="1"/>
                <c:pt idx="0">
                  <c:v>FAR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farfrr_new!$A$2:$A$102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farfrr_new!$F$2:$F$102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0.999999984980481</c:v>
                </c:pt>
                <c:pt idx="4">
                  <c:v>0.999999794733234</c:v>
                </c:pt>
                <c:pt idx="5">
                  <c:v>0.99999785220872</c:v>
                </c:pt>
                <c:pt idx="6">
                  <c:v>0.999981067895743</c:v>
                </c:pt>
                <c:pt idx="7">
                  <c:v>0.999856240669656</c:v>
                </c:pt>
                <c:pt idx="8">
                  <c:v>0.999037218764693</c:v>
                </c:pt>
                <c:pt idx="9">
                  <c:v>0.994708530680014</c:v>
                </c:pt>
                <c:pt idx="10">
                  <c:v>0.977591102284484</c:v>
                </c:pt>
                <c:pt idx="11">
                  <c:v>0.929133143579061</c:v>
                </c:pt>
                <c:pt idx="12">
                  <c:v>0.830392837683818</c:v>
                </c:pt>
                <c:pt idx="13">
                  <c:v>0.685911586627539</c:v>
                </c:pt>
                <c:pt idx="14">
                  <c:v>0.511914161203471</c:v>
                </c:pt>
                <c:pt idx="15">
                  <c:v>0.347225778858333</c:v>
                </c:pt>
                <c:pt idx="16">
                  <c:v>0.215607757419581</c:v>
                </c:pt>
                <c:pt idx="17">
                  <c:v>0.12386422706882</c:v>
                </c:pt>
                <c:pt idx="18">
                  <c:v>0.066544033458603</c:v>
                </c:pt>
                <c:pt idx="19">
                  <c:v>0.0337235723232091</c:v>
                </c:pt>
                <c:pt idx="20">
                  <c:v>0.016263463578584</c:v>
                </c:pt>
                <c:pt idx="21">
                  <c:v>0.00750214232167196</c:v>
                </c:pt>
                <c:pt idx="22">
                  <c:v>0.00332997765561112</c:v>
                </c:pt>
                <c:pt idx="23">
                  <c:v>0.00143310747363828</c:v>
                </c:pt>
                <c:pt idx="24">
                  <c:v>0.000598492804240855</c:v>
                </c:pt>
                <c:pt idx="25">
                  <c:v>0.000242890661918683</c:v>
                </c:pt>
                <c:pt idx="26">
                  <c:v>9.56593193296975e-5</c:v>
                </c:pt>
                <c:pt idx="27">
                  <c:v>3.6940508068989e-5</c:v>
                </c:pt>
                <c:pt idx="28">
                  <c:v>1.45614240995669e-5</c:v>
                </c:pt>
                <c:pt idx="29">
                  <c:v>5.49213760949799e-6</c:v>
                </c:pt>
                <c:pt idx="30">
                  <c:v>2.11274573492083e-6</c:v>
                </c:pt>
                <c:pt idx="31">
                  <c:v>8.26073569341084e-7</c:v>
                </c:pt>
                <c:pt idx="32">
                  <c:v>3.20416414774723e-7</c:v>
                </c:pt>
                <c:pt idx="33">
                  <c:v>9.5123623136246e-8</c:v>
                </c:pt>
                <c:pt idx="34">
                  <c:v>3.50455453659854e-8</c:v>
                </c:pt>
                <c:pt idx="35">
                  <c:v>1.00130129617101e-8</c:v>
                </c:pt>
                <c:pt idx="36">
                  <c:v>5.00650648085505e-9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"FRR"</c:f>
              <c:strCache>
                <c:ptCount val="1"/>
                <c:pt idx="0">
                  <c:v>FRR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farfrr_new!$A$2:$A$102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farfrr_new!$G$2:$G$102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0.000100411687920474</c:v>
                </c:pt>
                <c:pt idx="13">
                  <c:v>0.000100411687920474</c:v>
                </c:pt>
                <c:pt idx="14">
                  <c:v>0.000100411687920474</c:v>
                </c:pt>
                <c:pt idx="15">
                  <c:v>0.000200823375840948</c:v>
                </c:pt>
                <c:pt idx="16">
                  <c:v>0.000200823375840948</c:v>
                </c:pt>
                <c:pt idx="17">
                  <c:v>0.000200823375840948</c:v>
                </c:pt>
                <c:pt idx="18">
                  <c:v>0.000200823375840948</c:v>
                </c:pt>
                <c:pt idx="19">
                  <c:v>0.00050205843960237</c:v>
                </c:pt>
                <c:pt idx="20">
                  <c:v>0.000602470127522844</c:v>
                </c:pt>
                <c:pt idx="21">
                  <c:v>0.000702881815443318</c:v>
                </c:pt>
                <c:pt idx="22">
                  <c:v>0.000903705191284266</c:v>
                </c:pt>
                <c:pt idx="23">
                  <c:v>0.00120494025504569</c:v>
                </c:pt>
                <c:pt idx="24">
                  <c:v>0.00130535194296616</c:v>
                </c:pt>
                <c:pt idx="25">
                  <c:v>0.00170699869464806</c:v>
                </c:pt>
                <c:pt idx="26">
                  <c:v>0.00220905713425043</c:v>
                </c:pt>
                <c:pt idx="27">
                  <c:v>0.00240988051009137</c:v>
                </c:pt>
                <c:pt idx="28">
                  <c:v>0.00251029219801185</c:v>
                </c:pt>
                <c:pt idx="29">
                  <c:v>0.00261070388593232</c:v>
                </c:pt>
                <c:pt idx="30">
                  <c:v>0.00321317401345517</c:v>
                </c:pt>
                <c:pt idx="31">
                  <c:v>0.00391605582889848</c:v>
                </c:pt>
                <c:pt idx="32">
                  <c:v>0.00421729089265991</c:v>
                </c:pt>
                <c:pt idx="33">
                  <c:v>0.0046189376443418</c:v>
                </c:pt>
                <c:pt idx="34">
                  <c:v>0.00522140777186465</c:v>
                </c:pt>
                <c:pt idx="35">
                  <c:v>0.00562305452354654</c:v>
                </c:pt>
                <c:pt idx="36">
                  <c:v>0.00622552465106938</c:v>
                </c:pt>
                <c:pt idx="37">
                  <c:v>0.00682799477859223</c:v>
                </c:pt>
                <c:pt idx="38">
                  <c:v>0.00793252334571744</c:v>
                </c:pt>
                <c:pt idx="39">
                  <c:v>0.00863540516116076</c:v>
                </c:pt>
                <c:pt idx="40">
                  <c:v>0.00953911035244502</c:v>
                </c:pt>
                <c:pt idx="41">
                  <c:v>0.0106436389195702</c:v>
                </c:pt>
                <c:pt idx="42">
                  <c:v>0.0113465207350136</c:v>
                </c:pt>
                <c:pt idx="43">
                  <c:v>0.0124510493021388</c:v>
                </c:pt>
                <c:pt idx="44">
                  <c:v>0.0134551661813435</c:v>
                </c:pt>
                <c:pt idx="45">
                  <c:v>0.0141580479967868</c:v>
                </c:pt>
                <c:pt idx="46">
                  <c:v>0.0146601064363892</c:v>
                </c:pt>
                <c:pt idx="47">
                  <c:v>0.015262576563912</c:v>
                </c:pt>
                <c:pt idx="48">
                  <c:v>0.0163671051310373</c:v>
                </c:pt>
                <c:pt idx="49">
                  <c:v>0.0180741038256853</c:v>
                </c:pt>
                <c:pt idx="50">
                  <c:v>0.0188773973290491</c:v>
                </c:pt>
                <c:pt idx="51">
                  <c:v>0.0205341901797369</c:v>
                </c:pt>
                <c:pt idx="52">
                  <c:v>0.0223918064062657</c:v>
                </c:pt>
                <c:pt idx="53">
                  <c:v>0.0246008635405161</c:v>
                </c:pt>
                <c:pt idx="54">
                  <c:v>0.0266593031428858</c:v>
                </c:pt>
                <c:pt idx="55">
                  <c:v>0.0297720654684205</c:v>
                </c:pt>
                <c:pt idx="56">
                  <c:v>0.0318305050707902</c:v>
                </c:pt>
                <c:pt idx="57">
                  <c:v>0.0348428557084045</c:v>
                </c:pt>
                <c:pt idx="58">
                  <c:v>0.0378552063460187</c:v>
                </c:pt>
                <c:pt idx="59">
                  <c:v>0.0412692037353148</c:v>
                </c:pt>
                <c:pt idx="60">
                  <c:v>0.0455869063158952</c:v>
                </c:pt>
                <c:pt idx="61">
                  <c:v>0.0514107842152827</c:v>
                </c:pt>
                <c:pt idx="62">
                  <c:v>0.0549753991364595</c:v>
                </c:pt>
                <c:pt idx="63">
                  <c:v>0.0601968069083241</c:v>
                </c:pt>
                <c:pt idx="64">
                  <c:v>0.0658198614318707</c:v>
                </c:pt>
                <c:pt idx="65">
                  <c:v>0.0720955919269003</c:v>
                </c:pt>
                <c:pt idx="66">
                  <c:v>0.0783713224219299</c:v>
                </c:pt>
                <c:pt idx="67">
                  <c:v>0.0856511697961643</c:v>
                </c:pt>
                <c:pt idx="68">
                  <c:v>0.0939853398935636</c:v>
                </c:pt>
                <c:pt idx="69">
                  <c:v>0.10372527362185</c:v>
                </c:pt>
                <c:pt idx="70">
                  <c:v>0.116979616427352</c:v>
                </c:pt>
                <c:pt idx="71">
                  <c:v>0.129129430665729</c:v>
                </c:pt>
                <c:pt idx="72">
                  <c:v>0.142484185159153</c:v>
                </c:pt>
                <c:pt idx="73">
                  <c:v>0.155838939652576</c:v>
                </c:pt>
                <c:pt idx="74">
                  <c:v>0.173611808414499</c:v>
                </c:pt>
                <c:pt idx="75">
                  <c:v>0.192438999899588</c:v>
                </c:pt>
                <c:pt idx="76">
                  <c:v>0.214881012149814</c:v>
                </c:pt>
                <c:pt idx="77">
                  <c:v>0.237875288683603</c:v>
                </c:pt>
                <c:pt idx="78">
                  <c:v>0.261070388593232</c:v>
                </c:pt>
                <c:pt idx="79">
                  <c:v>0.28823175017572</c:v>
                </c:pt>
                <c:pt idx="80">
                  <c:v>0.314840847474646</c:v>
                </c:pt>
                <c:pt idx="81">
                  <c:v>0.342705090872578</c:v>
                </c:pt>
                <c:pt idx="82">
                  <c:v>0.375941359574254</c:v>
                </c:pt>
                <c:pt idx="83">
                  <c:v>0.408273923084647</c:v>
                </c:pt>
                <c:pt idx="84">
                  <c:v>0.450246008635405</c:v>
                </c:pt>
                <c:pt idx="85">
                  <c:v>0.493925092880811</c:v>
                </c:pt>
                <c:pt idx="86">
                  <c:v>0.53820664725374</c:v>
                </c:pt>
                <c:pt idx="87">
                  <c:v>0.581684908123306</c:v>
                </c:pt>
                <c:pt idx="88">
                  <c:v>0.627773872878803</c:v>
                </c:pt>
                <c:pt idx="89">
                  <c:v>0.675168189577267</c:v>
                </c:pt>
                <c:pt idx="90">
                  <c:v>0.723064564715333</c:v>
                </c:pt>
                <c:pt idx="91">
                  <c:v>0.768852294407069</c:v>
                </c:pt>
                <c:pt idx="92">
                  <c:v>0.813435083843759</c:v>
                </c:pt>
                <c:pt idx="93">
                  <c:v>0.85380058238779</c:v>
                </c:pt>
                <c:pt idx="94">
                  <c:v>0.894467315995582</c:v>
                </c:pt>
                <c:pt idx="95">
                  <c:v>0.929711818455668</c:v>
                </c:pt>
                <c:pt idx="96">
                  <c:v>0.957425444321719</c:v>
                </c:pt>
                <c:pt idx="97">
                  <c:v>0.977407370217893</c:v>
                </c:pt>
                <c:pt idx="98">
                  <c:v>0.990460889647555</c:v>
                </c:pt>
                <c:pt idx="99">
                  <c:v>0.998895471432875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83669"/>
        <c:axId val="887253650"/>
      </c:scatterChart>
      <c:valAx>
        <c:axId val="72588366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比对分数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253650"/>
        <c:crosses val="autoZero"/>
        <c:crossBetween val="midCat"/>
      </c:valAx>
      <c:valAx>
        <c:axId val="88725365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FAR</a:t>
                </a:r>
                <a:r>
                  <a:rPr altLang="en-US"/>
                  <a:t>和</a:t>
                </a:r>
                <a:r>
                  <a:rPr lang="en-US" altLang="zh-CN"/>
                  <a:t>FRR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8836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887541128659"/>
          <c:y val="0.8563222803847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ROC曲线（</a:t>
            </a:r>
            <a:r>
              <a:rPr lang="en-US" altLang="zh-CN"/>
              <a:t>FAR-FRR</a:t>
            </a:r>
            <a: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"ROC_NEW"</c:f>
              <c:strCache>
                <c:ptCount val="1"/>
                <c:pt idx="0">
                  <c:v>ROC_NEW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farfrr_new!$F$14:$F$38</c:f>
              <c:numCache>
                <c:formatCode>General</c:formatCode>
                <c:ptCount val="25"/>
                <c:pt idx="0">
                  <c:v>0.830392837683818</c:v>
                </c:pt>
                <c:pt idx="1">
                  <c:v>0.685911586627539</c:v>
                </c:pt>
                <c:pt idx="2">
                  <c:v>0.511914161203471</c:v>
                </c:pt>
                <c:pt idx="3">
                  <c:v>0.347225778858333</c:v>
                </c:pt>
                <c:pt idx="4">
                  <c:v>0.215607757419581</c:v>
                </c:pt>
                <c:pt idx="5">
                  <c:v>0.12386422706882</c:v>
                </c:pt>
                <c:pt idx="6">
                  <c:v>0.066544033458603</c:v>
                </c:pt>
                <c:pt idx="7">
                  <c:v>0.0337235723232091</c:v>
                </c:pt>
                <c:pt idx="8">
                  <c:v>0.016263463578584</c:v>
                </c:pt>
                <c:pt idx="9">
                  <c:v>0.00750214232167196</c:v>
                </c:pt>
                <c:pt idx="10">
                  <c:v>0.00332997765561112</c:v>
                </c:pt>
                <c:pt idx="11">
                  <c:v>0.00143310747363828</c:v>
                </c:pt>
                <c:pt idx="12">
                  <c:v>0.000598492804240855</c:v>
                </c:pt>
                <c:pt idx="13">
                  <c:v>0.000242890661918683</c:v>
                </c:pt>
                <c:pt idx="14">
                  <c:v>9.56593193296975e-5</c:v>
                </c:pt>
                <c:pt idx="15">
                  <c:v>3.6940508068989e-5</c:v>
                </c:pt>
                <c:pt idx="16">
                  <c:v>1.45614240995669e-5</c:v>
                </c:pt>
                <c:pt idx="17">
                  <c:v>5.49213760949799e-6</c:v>
                </c:pt>
                <c:pt idx="18">
                  <c:v>2.11274573492083e-6</c:v>
                </c:pt>
                <c:pt idx="19">
                  <c:v>8.26073569341084e-7</c:v>
                </c:pt>
                <c:pt idx="20">
                  <c:v>3.20416414774723e-7</c:v>
                </c:pt>
                <c:pt idx="21">
                  <c:v>9.5123623136246e-8</c:v>
                </c:pt>
                <c:pt idx="22">
                  <c:v>3.50455453659854e-8</c:v>
                </c:pt>
                <c:pt idx="23">
                  <c:v>1.00130129617101e-8</c:v>
                </c:pt>
                <c:pt idx="24">
                  <c:v>5.00650648085505e-9</c:v>
                </c:pt>
              </c:numCache>
            </c:numRef>
          </c:xVal>
          <c:yVal>
            <c:numRef>
              <c:f>farfrr_new!$G$14:$G$38</c:f>
              <c:numCache>
                <c:formatCode>General</c:formatCode>
                <c:ptCount val="25"/>
                <c:pt idx="0">
                  <c:v>0.000100411687920474</c:v>
                </c:pt>
                <c:pt idx="1">
                  <c:v>0.000100411687920474</c:v>
                </c:pt>
                <c:pt idx="2">
                  <c:v>0.000100411687920474</c:v>
                </c:pt>
                <c:pt idx="3">
                  <c:v>0.000200823375840948</c:v>
                </c:pt>
                <c:pt idx="4">
                  <c:v>0.000200823375840948</c:v>
                </c:pt>
                <c:pt idx="5">
                  <c:v>0.000200823375840948</c:v>
                </c:pt>
                <c:pt idx="6">
                  <c:v>0.000200823375840948</c:v>
                </c:pt>
                <c:pt idx="7">
                  <c:v>0.00050205843960237</c:v>
                </c:pt>
                <c:pt idx="8">
                  <c:v>0.000602470127522844</c:v>
                </c:pt>
                <c:pt idx="9">
                  <c:v>0.000702881815443318</c:v>
                </c:pt>
                <c:pt idx="10">
                  <c:v>0.000903705191284266</c:v>
                </c:pt>
                <c:pt idx="11">
                  <c:v>0.00120494025504569</c:v>
                </c:pt>
                <c:pt idx="12">
                  <c:v>0.00130535194296616</c:v>
                </c:pt>
                <c:pt idx="13">
                  <c:v>0.00170699869464806</c:v>
                </c:pt>
                <c:pt idx="14">
                  <c:v>0.00220905713425043</c:v>
                </c:pt>
                <c:pt idx="15">
                  <c:v>0.00240988051009137</c:v>
                </c:pt>
                <c:pt idx="16">
                  <c:v>0.00251029219801185</c:v>
                </c:pt>
                <c:pt idx="17">
                  <c:v>0.00261070388593232</c:v>
                </c:pt>
                <c:pt idx="18">
                  <c:v>0.00321317401345517</c:v>
                </c:pt>
                <c:pt idx="19">
                  <c:v>0.00391605582889848</c:v>
                </c:pt>
                <c:pt idx="20">
                  <c:v>0.00421729089265991</c:v>
                </c:pt>
                <c:pt idx="21">
                  <c:v>0.0046189376443418</c:v>
                </c:pt>
                <c:pt idx="22">
                  <c:v>0.00522140777186465</c:v>
                </c:pt>
                <c:pt idx="23">
                  <c:v>0.00562305452354654</c:v>
                </c:pt>
                <c:pt idx="24">
                  <c:v>0.00622552465106938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"ROC_OLD"</c:f>
              <c:strCache>
                <c:ptCount val="1"/>
                <c:pt idx="0">
                  <c:v>ROC_OLD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farfrr_old!$F$14:$F$38</c:f>
              <c:numCache>
                <c:formatCode>General</c:formatCode>
                <c:ptCount val="25"/>
                <c:pt idx="0">
                  <c:v>0.826012217704987</c:v>
                </c:pt>
                <c:pt idx="1">
                  <c:v>0.679756844538785</c:v>
                </c:pt>
                <c:pt idx="2">
                  <c:v>0.505044931928592</c:v>
                </c:pt>
                <c:pt idx="3">
                  <c:v>0.340926073631038</c:v>
                </c:pt>
                <c:pt idx="4">
                  <c:v>0.210644898556894</c:v>
                </c:pt>
                <c:pt idx="5">
                  <c:v>0.120432778074254</c:v>
                </c:pt>
                <c:pt idx="6">
                  <c:v>0.064365067159041</c:v>
                </c:pt>
                <c:pt idx="7">
                  <c:v>0.0324705346373253</c:v>
                </c:pt>
                <c:pt idx="8">
                  <c:v>0.0155740680285169</c:v>
                </c:pt>
                <c:pt idx="9">
                  <c:v>0.00714532198408658</c:v>
                </c:pt>
                <c:pt idx="10">
                  <c:v>0.0031573790364778</c:v>
                </c:pt>
                <c:pt idx="11">
                  <c:v>0.00134897132040869</c:v>
                </c:pt>
                <c:pt idx="12">
                  <c:v>0.000560509900328827</c:v>
                </c:pt>
                <c:pt idx="13">
                  <c:v>0.000226137296511091</c:v>
                </c:pt>
                <c:pt idx="14">
                  <c:v>8.88769197422171e-5</c:v>
                </c:pt>
                <c:pt idx="15">
                  <c:v>3.41924777249671e-5</c:v>
                </c:pt>
                <c:pt idx="16">
                  <c:v>1.30699144582482e-5</c:v>
                </c:pt>
                <c:pt idx="17">
                  <c:v>4.92217532823552e-6</c:v>
                </c:pt>
                <c:pt idx="18">
                  <c:v>1.82673512435787e-6</c:v>
                </c:pt>
                <c:pt idx="19">
                  <c:v>7.15679788447056e-7</c:v>
                </c:pt>
                <c:pt idx="20">
                  <c:v>2.55242442033566e-7</c:v>
                </c:pt>
                <c:pt idx="21">
                  <c:v>8.50808140111885e-8</c:v>
                </c:pt>
                <c:pt idx="22">
                  <c:v>3.00285225921842e-8</c:v>
                </c:pt>
                <c:pt idx="23">
                  <c:v>1.50142612960921e-8</c:v>
                </c:pt>
                <c:pt idx="24">
                  <c:v>5.00475376536403e-9</c:v>
                </c:pt>
              </c:numCache>
            </c:numRef>
          </c:xVal>
          <c:yVal>
            <c:numRef>
              <c:f>farfrr_old!$G$14:$G$38</c:f>
              <c:numCache>
                <c:formatCode>General</c:formatCode>
                <c:ptCount val="25"/>
                <c:pt idx="0">
                  <c:v>0.000100055030266647</c:v>
                </c:pt>
                <c:pt idx="1">
                  <c:v>0.000100055030266647</c:v>
                </c:pt>
                <c:pt idx="2">
                  <c:v>0.000100055030266647</c:v>
                </c:pt>
                <c:pt idx="3">
                  <c:v>0.000200110060533293</c:v>
                </c:pt>
                <c:pt idx="4">
                  <c:v>0.000200110060533293</c:v>
                </c:pt>
                <c:pt idx="5">
                  <c:v>0.000200110060533293</c:v>
                </c:pt>
                <c:pt idx="6">
                  <c:v>0.00030016509079994</c:v>
                </c:pt>
                <c:pt idx="7">
                  <c:v>0.000500275151333233</c:v>
                </c:pt>
                <c:pt idx="8">
                  <c:v>0.000700385211866527</c:v>
                </c:pt>
                <c:pt idx="9">
                  <c:v>0.000800440242133173</c:v>
                </c:pt>
                <c:pt idx="10">
                  <c:v>0.00100055030266647</c:v>
                </c:pt>
                <c:pt idx="11">
                  <c:v>0.00130071539346641</c:v>
                </c:pt>
                <c:pt idx="12">
                  <c:v>0.00130071539346641</c:v>
                </c:pt>
                <c:pt idx="13">
                  <c:v>0.00180099054479964</c:v>
                </c:pt>
                <c:pt idx="14">
                  <c:v>0.00200110060533293</c:v>
                </c:pt>
                <c:pt idx="15">
                  <c:v>0.00240132072639952</c:v>
                </c:pt>
                <c:pt idx="16">
                  <c:v>0.00260143078693281</c:v>
                </c:pt>
                <c:pt idx="17">
                  <c:v>0.00290159587773275</c:v>
                </c:pt>
                <c:pt idx="18">
                  <c:v>0.00350192605933263</c:v>
                </c:pt>
                <c:pt idx="19">
                  <c:v>0.00380209115013257</c:v>
                </c:pt>
                <c:pt idx="20">
                  <c:v>0.00430236630146581</c:v>
                </c:pt>
                <c:pt idx="21">
                  <c:v>0.00480264145279904</c:v>
                </c:pt>
                <c:pt idx="22">
                  <c:v>0.00510280654359898</c:v>
                </c:pt>
                <c:pt idx="23">
                  <c:v>0.00540297163439892</c:v>
                </c:pt>
                <c:pt idx="24">
                  <c:v>0.00620341187653209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9832"/>
        <c:axId val="62023095"/>
      </c:scatterChart>
      <c:valAx>
        <c:axId val="267089832"/>
        <c:scaling>
          <c:logBase val="10"/>
          <c:orientation val="minMax"/>
          <c:min val="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3095"/>
        <c:crosses val="autoZero"/>
        <c:crossBetween val="midCat"/>
      </c:valAx>
      <c:valAx>
        <c:axId val="62023095"/>
        <c:scaling>
          <c:orientation val="minMax"/>
          <c:max val="0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8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60854127626"/>
          <c:y val="0.8531353135313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FAR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"FAR_NEW"</c:f>
              <c:strCache>
                <c:ptCount val="1"/>
                <c:pt idx="0">
                  <c:v>FAR_NEW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farfrr_new!$A$2:$A$102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farfrr_new!$F$2:$F$102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0.999999984980481</c:v>
                </c:pt>
                <c:pt idx="4">
                  <c:v>0.999999794733234</c:v>
                </c:pt>
                <c:pt idx="5">
                  <c:v>0.99999785220872</c:v>
                </c:pt>
                <c:pt idx="6">
                  <c:v>0.999981067895743</c:v>
                </c:pt>
                <c:pt idx="7">
                  <c:v>0.999856240669656</c:v>
                </c:pt>
                <c:pt idx="8">
                  <c:v>0.999037218764693</c:v>
                </c:pt>
                <c:pt idx="9">
                  <c:v>0.994708530680014</c:v>
                </c:pt>
                <c:pt idx="10">
                  <c:v>0.977591102284484</c:v>
                </c:pt>
                <c:pt idx="11">
                  <c:v>0.929133143579061</c:v>
                </c:pt>
                <c:pt idx="12">
                  <c:v>0.830392837683818</c:v>
                </c:pt>
                <c:pt idx="13">
                  <c:v>0.685911586627539</c:v>
                </c:pt>
                <c:pt idx="14">
                  <c:v>0.511914161203471</c:v>
                </c:pt>
                <c:pt idx="15">
                  <c:v>0.347225778858333</c:v>
                </c:pt>
                <c:pt idx="16">
                  <c:v>0.215607757419581</c:v>
                </c:pt>
                <c:pt idx="17">
                  <c:v>0.12386422706882</c:v>
                </c:pt>
                <c:pt idx="18">
                  <c:v>0.066544033458603</c:v>
                </c:pt>
                <c:pt idx="19">
                  <c:v>0.0337235723232091</c:v>
                </c:pt>
                <c:pt idx="20">
                  <c:v>0.016263463578584</c:v>
                </c:pt>
                <c:pt idx="21">
                  <c:v>0.00750214232167196</c:v>
                </c:pt>
                <c:pt idx="22">
                  <c:v>0.00332997765561112</c:v>
                </c:pt>
                <c:pt idx="23">
                  <c:v>0.00143310747363828</c:v>
                </c:pt>
                <c:pt idx="24">
                  <c:v>0.000598492804240855</c:v>
                </c:pt>
                <c:pt idx="25">
                  <c:v>0.000242890661918683</c:v>
                </c:pt>
                <c:pt idx="26">
                  <c:v>9.56593193296975e-5</c:v>
                </c:pt>
                <c:pt idx="27">
                  <c:v>3.6940508068989e-5</c:v>
                </c:pt>
                <c:pt idx="28">
                  <c:v>1.45614240995669e-5</c:v>
                </c:pt>
                <c:pt idx="29">
                  <c:v>5.49213760949799e-6</c:v>
                </c:pt>
                <c:pt idx="30">
                  <c:v>2.11274573492083e-6</c:v>
                </c:pt>
                <c:pt idx="31">
                  <c:v>8.26073569341084e-7</c:v>
                </c:pt>
                <c:pt idx="32">
                  <c:v>3.20416414774723e-7</c:v>
                </c:pt>
                <c:pt idx="33">
                  <c:v>9.5123623136246e-8</c:v>
                </c:pt>
                <c:pt idx="34">
                  <c:v>3.50455453659854e-8</c:v>
                </c:pt>
                <c:pt idx="35">
                  <c:v>1.00130129617101e-8</c:v>
                </c:pt>
                <c:pt idx="36">
                  <c:v>5.00650648085505e-9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"FAR_OLD"</c:f>
              <c:strCache>
                <c:ptCount val="1"/>
                <c:pt idx="0">
                  <c:v>FAR_OLD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farfrr_old!$A$2:$A$102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farfrr_old!$F$2:$F$102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0.999999989990492</c:v>
                </c:pt>
                <c:pt idx="4">
                  <c:v>0.999999769781327</c:v>
                </c:pt>
                <c:pt idx="5">
                  <c:v>0.999997767879821</c:v>
                </c:pt>
                <c:pt idx="6">
                  <c:v>0.999981009461837</c:v>
                </c:pt>
                <c:pt idx="7">
                  <c:v>0.99985045045036</c:v>
                </c:pt>
                <c:pt idx="8">
                  <c:v>0.998990238377923</c:v>
                </c:pt>
                <c:pt idx="9">
                  <c:v>0.99447411623931</c:v>
                </c:pt>
                <c:pt idx="10">
                  <c:v>0.976736790940875</c:v>
                </c:pt>
                <c:pt idx="11">
                  <c:v>0.926810888822748</c:v>
                </c:pt>
                <c:pt idx="12">
                  <c:v>0.826012217704987</c:v>
                </c:pt>
                <c:pt idx="13">
                  <c:v>0.679756844538785</c:v>
                </c:pt>
                <c:pt idx="14">
                  <c:v>0.505044931928592</c:v>
                </c:pt>
                <c:pt idx="15">
                  <c:v>0.340926073631038</c:v>
                </c:pt>
                <c:pt idx="16">
                  <c:v>0.210644898556894</c:v>
                </c:pt>
                <c:pt idx="17">
                  <c:v>0.120432778074254</c:v>
                </c:pt>
                <c:pt idx="18">
                  <c:v>0.064365067159041</c:v>
                </c:pt>
                <c:pt idx="19">
                  <c:v>0.0324705346373253</c:v>
                </c:pt>
                <c:pt idx="20">
                  <c:v>0.0155740680285169</c:v>
                </c:pt>
                <c:pt idx="21">
                  <c:v>0.00714532198408658</c:v>
                </c:pt>
                <c:pt idx="22">
                  <c:v>0.0031573790364778</c:v>
                </c:pt>
                <c:pt idx="23">
                  <c:v>0.00134897132040869</c:v>
                </c:pt>
                <c:pt idx="24">
                  <c:v>0.000560509900328827</c:v>
                </c:pt>
                <c:pt idx="25">
                  <c:v>0.000226137296511091</c:v>
                </c:pt>
                <c:pt idx="26">
                  <c:v>8.88769197422171e-5</c:v>
                </c:pt>
                <c:pt idx="27">
                  <c:v>3.41924777249671e-5</c:v>
                </c:pt>
                <c:pt idx="28">
                  <c:v>1.30699144582482e-5</c:v>
                </c:pt>
                <c:pt idx="29">
                  <c:v>4.92217532823552e-6</c:v>
                </c:pt>
                <c:pt idx="30">
                  <c:v>1.82673512435787e-6</c:v>
                </c:pt>
                <c:pt idx="31">
                  <c:v>7.15679788447056e-7</c:v>
                </c:pt>
                <c:pt idx="32">
                  <c:v>2.55242442033566e-7</c:v>
                </c:pt>
                <c:pt idx="33">
                  <c:v>8.50808140111885e-8</c:v>
                </c:pt>
                <c:pt idx="34">
                  <c:v>3.00285225921842e-8</c:v>
                </c:pt>
                <c:pt idx="35">
                  <c:v>1.50142612960921e-8</c:v>
                </c:pt>
                <c:pt idx="36">
                  <c:v>5.00475376536403e-9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83669"/>
        <c:axId val="887253650"/>
      </c:scatterChart>
      <c:valAx>
        <c:axId val="72588366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比对分数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253650"/>
        <c:crosses val="autoZero"/>
        <c:crossBetween val="midCat"/>
      </c:valAx>
      <c:valAx>
        <c:axId val="88725365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8836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307254960138"/>
          <c:y val="0.8563222803847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"FRR_NEW"</c:f>
              <c:strCache>
                <c:ptCount val="1"/>
                <c:pt idx="0">
                  <c:v>FRR_NEW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farfrr_new!$A$2:$A$102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farfrr_new!$G$2:$G$102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0.000100411687920474</c:v>
                </c:pt>
                <c:pt idx="13">
                  <c:v>0.000100411687920474</c:v>
                </c:pt>
                <c:pt idx="14">
                  <c:v>0.000100411687920474</c:v>
                </c:pt>
                <c:pt idx="15">
                  <c:v>0.000200823375840948</c:v>
                </c:pt>
                <c:pt idx="16">
                  <c:v>0.000200823375840948</c:v>
                </c:pt>
                <c:pt idx="17">
                  <c:v>0.000200823375840948</c:v>
                </c:pt>
                <c:pt idx="18">
                  <c:v>0.000200823375840948</c:v>
                </c:pt>
                <c:pt idx="19">
                  <c:v>0.00050205843960237</c:v>
                </c:pt>
                <c:pt idx="20">
                  <c:v>0.000602470127522844</c:v>
                </c:pt>
                <c:pt idx="21">
                  <c:v>0.000702881815443318</c:v>
                </c:pt>
                <c:pt idx="22">
                  <c:v>0.000903705191284266</c:v>
                </c:pt>
                <c:pt idx="23">
                  <c:v>0.00120494025504569</c:v>
                </c:pt>
                <c:pt idx="24">
                  <c:v>0.00130535194296616</c:v>
                </c:pt>
                <c:pt idx="25">
                  <c:v>0.00170699869464806</c:v>
                </c:pt>
                <c:pt idx="26">
                  <c:v>0.00220905713425043</c:v>
                </c:pt>
                <c:pt idx="27">
                  <c:v>0.00240988051009137</c:v>
                </c:pt>
                <c:pt idx="28">
                  <c:v>0.00251029219801185</c:v>
                </c:pt>
                <c:pt idx="29">
                  <c:v>0.00261070388593232</c:v>
                </c:pt>
                <c:pt idx="30">
                  <c:v>0.00321317401345517</c:v>
                </c:pt>
                <c:pt idx="31">
                  <c:v>0.00391605582889848</c:v>
                </c:pt>
                <c:pt idx="32">
                  <c:v>0.00421729089265991</c:v>
                </c:pt>
                <c:pt idx="33">
                  <c:v>0.0046189376443418</c:v>
                </c:pt>
                <c:pt idx="34">
                  <c:v>0.00522140777186465</c:v>
                </c:pt>
                <c:pt idx="35">
                  <c:v>0.00562305452354654</c:v>
                </c:pt>
                <c:pt idx="36">
                  <c:v>0.00622552465106938</c:v>
                </c:pt>
                <c:pt idx="37">
                  <c:v>0.00682799477859223</c:v>
                </c:pt>
                <c:pt idx="38">
                  <c:v>0.00793252334571744</c:v>
                </c:pt>
                <c:pt idx="39">
                  <c:v>0.00863540516116076</c:v>
                </c:pt>
                <c:pt idx="40">
                  <c:v>0.00953911035244502</c:v>
                </c:pt>
                <c:pt idx="41">
                  <c:v>0.0106436389195702</c:v>
                </c:pt>
                <c:pt idx="42">
                  <c:v>0.0113465207350136</c:v>
                </c:pt>
                <c:pt idx="43">
                  <c:v>0.0124510493021388</c:v>
                </c:pt>
                <c:pt idx="44">
                  <c:v>0.0134551661813435</c:v>
                </c:pt>
                <c:pt idx="45">
                  <c:v>0.0141580479967868</c:v>
                </c:pt>
                <c:pt idx="46">
                  <c:v>0.0146601064363892</c:v>
                </c:pt>
                <c:pt idx="47">
                  <c:v>0.015262576563912</c:v>
                </c:pt>
                <c:pt idx="48">
                  <c:v>0.0163671051310373</c:v>
                </c:pt>
                <c:pt idx="49">
                  <c:v>0.0180741038256853</c:v>
                </c:pt>
                <c:pt idx="50">
                  <c:v>0.0188773973290491</c:v>
                </c:pt>
                <c:pt idx="51">
                  <c:v>0.0205341901797369</c:v>
                </c:pt>
                <c:pt idx="52">
                  <c:v>0.0223918064062657</c:v>
                </c:pt>
                <c:pt idx="53">
                  <c:v>0.0246008635405161</c:v>
                </c:pt>
                <c:pt idx="54">
                  <c:v>0.0266593031428858</c:v>
                </c:pt>
                <c:pt idx="55">
                  <c:v>0.0297720654684205</c:v>
                </c:pt>
                <c:pt idx="56">
                  <c:v>0.0318305050707902</c:v>
                </c:pt>
                <c:pt idx="57">
                  <c:v>0.0348428557084045</c:v>
                </c:pt>
                <c:pt idx="58">
                  <c:v>0.0378552063460187</c:v>
                </c:pt>
                <c:pt idx="59">
                  <c:v>0.0412692037353148</c:v>
                </c:pt>
                <c:pt idx="60">
                  <c:v>0.0455869063158952</c:v>
                </c:pt>
                <c:pt idx="61">
                  <c:v>0.0514107842152827</c:v>
                </c:pt>
                <c:pt idx="62">
                  <c:v>0.0549753991364595</c:v>
                </c:pt>
                <c:pt idx="63">
                  <c:v>0.0601968069083241</c:v>
                </c:pt>
                <c:pt idx="64">
                  <c:v>0.0658198614318707</c:v>
                </c:pt>
                <c:pt idx="65">
                  <c:v>0.0720955919269003</c:v>
                </c:pt>
                <c:pt idx="66">
                  <c:v>0.0783713224219299</c:v>
                </c:pt>
                <c:pt idx="67">
                  <c:v>0.0856511697961643</c:v>
                </c:pt>
                <c:pt idx="68">
                  <c:v>0.0939853398935636</c:v>
                </c:pt>
                <c:pt idx="69">
                  <c:v>0.10372527362185</c:v>
                </c:pt>
                <c:pt idx="70">
                  <c:v>0.116979616427352</c:v>
                </c:pt>
                <c:pt idx="71">
                  <c:v>0.129129430665729</c:v>
                </c:pt>
                <c:pt idx="72">
                  <c:v>0.142484185159153</c:v>
                </c:pt>
                <c:pt idx="73">
                  <c:v>0.155838939652576</c:v>
                </c:pt>
                <c:pt idx="74">
                  <c:v>0.173611808414499</c:v>
                </c:pt>
                <c:pt idx="75">
                  <c:v>0.192438999899588</c:v>
                </c:pt>
                <c:pt idx="76">
                  <c:v>0.214881012149814</c:v>
                </c:pt>
                <c:pt idx="77">
                  <c:v>0.237875288683603</c:v>
                </c:pt>
                <c:pt idx="78">
                  <c:v>0.261070388593232</c:v>
                </c:pt>
                <c:pt idx="79">
                  <c:v>0.28823175017572</c:v>
                </c:pt>
                <c:pt idx="80">
                  <c:v>0.314840847474646</c:v>
                </c:pt>
                <c:pt idx="81">
                  <c:v>0.342705090872578</c:v>
                </c:pt>
                <c:pt idx="82">
                  <c:v>0.375941359574254</c:v>
                </c:pt>
                <c:pt idx="83">
                  <c:v>0.408273923084647</c:v>
                </c:pt>
                <c:pt idx="84">
                  <c:v>0.450246008635405</c:v>
                </c:pt>
                <c:pt idx="85">
                  <c:v>0.493925092880811</c:v>
                </c:pt>
                <c:pt idx="86">
                  <c:v>0.53820664725374</c:v>
                </c:pt>
                <c:pt idx="87">
                  <c:v>0.581684908123306</c:v>
                </c:pt>
                <c:pt idx="88">
                  <c:v>0.627773872878803</c:v>
                </c:pt>
                <c:pt idx="89">
                  <c:v>0.675168189577267</c:v>
                </c:pt>
                <c:pt idx="90">
                  <c:v>0.723064564715333</c:v>
                </c:pt>
                <c:pt idx="91">
                  <c:v>0.768852294407069</c:v>
                </c:pt>
                <c:pt idx="92">
                  <c:v>0.813435083843759</c:v>
                </c:pt>
                <c:pt idx="93">
                  <c:v>0.85380058238779</c:v>
                </c:pt>
                <c:pt idx="94">
                  <c:v>0.894467315995582</c:v>
                </c:pt>
                <c:pt idx="95">
                  <c:v>0.929711818455668</c:v>
                </c:pt>
                <c:pt idx="96">
                  <c:v>0.957425444321719</c:v>
                </c:pt>
                <c:pt idx="97">
                  <c:v>0.977407370217893</c:v>
                </c:pt>
                <c:pt idx="98">
                  <c:v>0.990460889647555</c:v>
                </c:pt>
                <c:pt idx="99">
                  <c:v>0.998895471432875</c:v>
                </c:pt>
                <c:pt idx="10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"FRR_OLD"</c:f>
              <c:strCache>
                <c:ptCount val="1"/>
                <c:pt idx="0">
                  <c:v>FRR_OLD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farfrr_old!$A$2:$A$102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farfrr_old!$G$2:$G$102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0.000100055030266647</c:v>
                </c:pt>
                <c:pt idx="13">
                  <c:v>0.000100055030266647</c:v>
                </c:pt>
                <c:pt idx="14">
                  <c:v>0.000100055030266647</c:v>
                </c:pt>
                <c:pt idx="15">
                  <c:v>0.000200110060533293</c:v>
                </c:pt>
                <c:pt idx="16">
                  <c:v>0.000200110060533293</c:v>
                </c:pt>
                <c:pt idx="17">
                  <c:v>0.000200110060533293</c:v>
                </c:pt>
                <c:pt idx="18">
                  <c:v>0.00030016509079994</c:v>
                </c:pt>
                <c:pt idx="19">
                  <c:v>0.000500275151333233</c:v>
                </c:pt>
                <c:pt idx="20">
                  <c:v>0.000700385211866527</c:v>
                </c:pt>
                <c:pt idx="21">
                  <c:v>0.000800440242133173</c:v>
                </c:pt>
                <c:pt idx="22">
                  <c:v>0.00100055030266647</c:v>
                </c:pt>
                <c:pt idx="23">
                  <c:v>0.00130071539346641</c:v>
                </c:pt>
                <c:pt idx="24">
                  <c:v>0.00130071539346641</c:v>
                </c:pt>
                <c:pt idx="25">
                  <c:v>0.00180099054479964</c:v>
                </c:pt>
                <c:pt idx="26">
                  <c:v>0.00200110060533293</c:v>
                </c:pt>
                <c:pt idx="27">
                  <c:v>0.00240132072639952</c:v>
                </c:pt>
                <c:pt idx="28">
                  <c:v>0.00260143078693281</c:v>
                </c:pt>
                <c:pt idx="29">
                  <c:v>0.00290159587773275</c:v>
                </c:pt>
                <c:pt idx="30">
                  <c:v>0.00350192605933263</c:v>
                </c:pt>
                <c:pt idx="31">
                  <c:v>0.00380209115013257</c:v>
                </c:pt>
                <c:pt idx="32">
                  <c:v>0.00430236630146581</c:v>
                </c:pt>
                <c:pt idx="33">
                  <c:v>0.00480264145279904</c:v>
                </c:pt>
                <c:pt idx="34">
                  <c:v>0.00510280654359898</c:v>
                </c:pt>
                <c:pt idx="35">
                  <c:v>0.00540297163439892</c:v>
                </c:pt>
                <c:pt idx="36">
                  <c:v>0.00620341187653209</c:v>
                </c:pt>
                <c:pt idx="37">
                  <c:v>0.00690379708839862</c:v>
                </c:pt>
                <c:pt idx="38">
                  <c:v>0.00790434739106509</c:v>
                </c:pt>
                <c:pt idx="39">
                  <c:v>0.00880484266346491</c:v>
                </c:pt>
                <c:pt idx="40">
                  <c:v>0.00980539296613137</c:v>
                </c:pt>
                <c:pt idx="41">
                  <c:v>0.0105057781779979</c:v>
                </c:pt>
                <c:pt idx="42">
                  <c:v>0.0114062734503977</c:v>
                </c:pt>
                <c:pt idx="43">
                  <c:v>0.0124068237530642</c:v>
                </c:pt>
                <c:pt idx="44">
                  <c:v>0.0137075391465306</c:v>
                </c:pt>
                <c:pt idx="45">
                  <c:v>0.0140077042373305</c:v>
                </c:pt>
                <c:pt idx="46">
                  <c:v>0.0146080344189304</c:v>
                </c:pt>
                <c:pt idx="47">
                  <c:v>0.0155085296913302</c:v>
                </c:pt>
                <c:pt idx="48">
                  <c:v>0.0168092450847966</c:v>
                </c:pt>
                <c:pt idx="49">
                  <c:v>0.018410125569063</c:v>
                </c:pt>
                <c:pt idx="50">
                  <c:v>0.0189104007203962</c:v>
                </c:pt>
                <c:pt idx="51">
                  <c:v>0.0210115563559958</c:v>
                </c:pt>
                <c:pt idx="52">
                  <c:v>0.0228125469007954</c:v>
                </c:pt>
                <c:pt idx="53">
                  <c:v>0.0244134273850618</c:v>
                </c:pt>
                <c:pt idx="54">
                  <c:v>0.0272149682325279</c:v>
                </c:pt>
                <c:pt idx="55">
                  <c:v>0.0297163439891941</c:v>
                </c:pt>
                <c:pt idx="56">
                  <c:v>0.0314172795037271</c:v>
                </c:pt>
                <c:pt idx="57">
                  <c:v>0.0349192055630597</c:v>
                </c:pt>
                <c:pt idx="58">
                  <c:v>0.0383210765921257</c:v>
                </c:pt>
                <c:pt idx="59">
                  <c:v>0.0413227275001251</c:v>
                </c:pt>
                <c:pt idx="60">
                  <c:v>0.0465255890739907</c:v>
                </c:pt>
                <c:pt idx="61">
                  <c:v>0.0516283956175897</c:v>
                </c:pt>
                <c:pt idx="62">
                  <c:v>0.0560308169493221</c:v>
                </c:pt>
                <c:pt idx="63">
                  <c:v>0.0606333483415879</c:v>
                </c:pt>
                <c:pt idx="64">
                  <c:v>0.06653659512732</c:v>
                </c:pt>
                <c:pt idx="65">
                  <c:v>0.0722397318525189</c:v>
                </c:pt>
                <c:pt idx="66">
                  <c:v>0.0790434739106509</c:v>
                </c:pt>
                <c:pt idx="67">
                  <c:v>0.0872479863925159</c:v>
                </c:pt>
                <c:pt idx="68">
                  <c:v>0.0954524988743809</c:v>
                </c:pt>
                <c:pt idx="69">
                  <c:v>0.105958277052379</c:v>
                </c:pt>
                <c:pt idx="70">
                  <c:v>0.118365100805443</c:v>
                </c:pt>
                <c:pt idx="71">
                  <c:v>0.129271099104507</c:v>
                </c:pt>
                <c:pt idx="72">
                  <c:v>0.141577867827305</c:v>
                </c:pt>
                <c:pt idx="73">
                  <c:v>0.156436039821902</c:v>
                </c:pt>
                <c:pt idx="74">
                  <c:v>0.176296963329831</c:v>
                </c:pt>
                <c:pt idx="75">
                  <c:v>0.193106208414628</c:v>
                </c:pt>
                <c:pt idx="76">
                  <c:v>0.214417929861424</c:v>
                </c:pt>
                <c:pt idx="77">
                  <c:v>0.239331632397819</c:v>
                </c:pt>
                <c:pt idx="78">
                  <c:v>0.262444344389414</c:v>
                </c:pt>
                <c:pt idx="79">
                  <c:v>0.289459202561409</c:v>
                </c:pt>
                <c:pt idx="80">
                  <c:v>0.316474060733403</c:v>
                </c:pt>
                <c:pt idx="81">
                  <c:v>0.345189854419931</c:v>
                </c:pt>
                <c:pt idx="82">
                  <c:v>0.376507078893391</c:v>
                </c:pt>
                <c:pt idx="83">
                  <c:v>0.410525789184051</c:v>
                </c:pt>
                <c:pt idx="84">
                  <c:v>0.453349342138176</c:v>
                </c:pt>
                <c:pt idx="85">
                  <c:v>0.4976737205463</c:v>
                </c:pt>
                <c:pt idx="86">
                  <c:v>0.540297163439892</c:v>
                </c:pt>
                <c:pt idx="87">
                  <c:v>0.584121266696683</c:v>
                </c:pt>
                <c:pt idx="88">
                  <c:v>0.628245535044274</c:v>
                </c:pt>
                <c:pt idx="89">
                  <c:v>0.675971784481465</c:v>
                </c:pt>
                <c:pt idx="90">
                  <c:v>0.725098804342388</c:v>
                </c:pt>
                <c:pt idx="91">
                  <c:v>0.771724448446646</c:v>
                </c:pt>
                <c:pt idx="92">
                  <c:v>0.815348441642904</c:v>
                </c:pt>
                <c:pt idx="93">
                  <c:v>0.854870178598229</c:v>
                </c:pt>
                <c:pt idx="94">
                  <c:v>0.895092300765421</c:v>
                </c:pt>
                <c:pt idx="95">
                  <c:v>0.929911451298214</c:v>
                </c:pt>
                <c:pt idx="96">
                  <c:v>0.956776226924809</c:v>
                </c:pt>
                <c:pt idx="97">
                  <c:v>0.976787232978138</c:v>
                </c:pt>
                <c:pt idx="98">
                  <c:v>0.991095102306268</c:v>
                </c:pt>
                <c:pt idx="99">
                  <c:v>0.998999449697334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83669"/>
        <c:axId val="887253650"/>
      </c:scatterChart>
      <c:valAx>
        <c:axId val="72588366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比对分数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253650"/>
        <c:crosses val="autoZero"/>
        <c:crossBetween val="midCat"/>
      </c:valAx>
      <c:valAx>
        <c:axId val="88725365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8836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7444356120827"/>
          <c:y val="0.8563222803847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520700</xdr:colOff>
      <xdr:row>1</xdr:row>
      <xdr:rowOff>92075</xdr:rowOff>
    </xdr:from>
    <xdr:to>
      <xdr:col>17</xdr:col>
      <xdr:colOff>100965</xdr:colOff>
      <xdr:row>23</xdr:row>
      <xdr:rowOff>168275</xdr:rowOff>
    </xdr:to>
    <xdr:graphicFrame>
      <xdr:nvGraphicFramePr>
        <xdr:cNvPr id="5" name="图表 4"/>
        <xdr:cNvGraphicFramePr/>
      </xdr:nvGraphicFramePr>
      <xdr:xfrm>
        <a:off x="6254750" y="263525"/>
        <a:ext cx="6438265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32</xdr:row>
      <xdr:rowOff>73025</xdr:rowOff>
    </xdr:from>
    <xdr:to>
      <xdr:col>17</xdr:col>
      <xdr:colOff>97790</xdr:colOff>
      <xdr:row>55</xdr:row>
      <xdr:rowOff>34290</xdr:rowOff>
    </xdr:to>
    <xdr:graphicFrame>
      <xdr:nvGraphicFramePr>
        <xdr:cNvPr id="2" name="图表 1"/>
        <xdr:cNvGraphicFramePr/>
      </xdr:nvGraphicFramePr>
      <xdr:xfrm>
        <a:off x="6299200" y="5559425"/>
        <a:ext cx="6390640" cy="390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520700</xdr:colOff>
      <xdr:row>1</xdr:row>
      <xdr:rowOff>92075</xdr:rowOff>
    </xdr:from>
    <xdr:to>
      <xdr:col>17</xdr:col>
      <xdr:colOff>100965</xdr:colOff>
      <xdr:row>23</xdr:row>
      <xdr:rowOff>168275</xdr:rowOff>
    </xdr:to>
    <xdr:graphicFrame>
      <xdr:nvGraphicFramePr>
        <xdr:cNvPr id="2" name="图表 1"/>
        <xdr:cNvGraphicFramePr/>
      </xdr:nvGraphicFramePr>
      <xdr:xfrm>
        <a:off x="6083300" y="263525"/>
        <a:ext cx="6438265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32</xdr:row>
      <xdr:rowOff>73025</xdr:rowOff>
    </xdr:from>
    <xdr:to>
      <xdr:col>17</xdr:col>
      <xdr:colOff>97790</xdr:colOff>
      <xdr:row>55</xdr:row>
      <xdr:rowOff>34290</xdr:rowOff>
    </xdr:to>
    <xdr:graphicFrame>
      <xdr:nvGraphicFramePr>
        <xdr:cNvPr id="3" name="图表 2"/>
        <xdr:cNvGraphicFramePr/>
      </xdr:nvGraphicFramePr>
      <xdr:xfrm>
        <a:off x="6127750" y="5559425"/>
        <a:ext cx="6390640" cy="390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149225</xdr:colOff>
      <xdr:row>2</xdr:row>
      <xdr:rowOff>63500</xdr:rowOff>
    </xdr:from>
    <xdr:to>
      <xdr:col>19</xdr:col>
      <xdr:colOff>415290</xdr:colOff>
      <xdr:row>24</xdr:row>
      <xdr:rowOff>139700</xdr:rowOff>
    </xdr:to>
    <xdr:graphicFrame>
      <xdr:nvGraphicFramePr>
        <xdr:cNvPr id="2" name="图表 1"/>
        <xdr:cNvGraphicFramePr/>
      </xdr:nvGraphicFramePr>
      <xdr:xfrm>
        <a:off x="7769225" y="406400"/>
        <a:ext cx="6438265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384175</xdr:colOff>
      <xdr:row>2</xdr:row>
      <xdr:rowOff>73025</xdr:rowOff>
    </xdr:from>
    <xdr:to>
      <xdr:col>8</xdr:col>
      <xdr:colOff>526415</xdr:colOff>
      <xdr:row>25</xdr:row>
      <xdr:rowOff>34290</xdr:rowOff>
    </xdr:to>
    <xdr:graphicFrame>
      <xdr:nvGraphicFramePr>
        <xdr:cNvPr id="3" name="图表 2"/>
        <xdr:cNvGraphicFramePr/>
      </xdr:nvGraphicFramePr>
      <xdr:xfrm>
        <a:off x="384175" y="415925"/>
        <a:ext cx="6390640" cy="390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27</xdr:row>
      <xdr:rowOff>47625</xdr:rowOff>
    </xdr:from>
    <xdr:to>
      <xdr:col>8</xdr:col>
      <xdr:colOff>513715</xdr:colOff>
      <xdr:row>50</xdr:row>
      <xdr:rowOff>8890</xdr:rowOff>
    </xdr:to>
    <xdr:graphicFrame>
      <xdr:nvGraphicFramePr>
        <xdr:cNvPr id="5" name="图表 4"/>
        <xdr:cNvGraphicFramePr/>
      </xdr:nvGraphicFramePr>
      <xdr:xfrm>
        <a:off x="371475" y="4676775"/>
        <a:ext cx="6390640" cy="390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opLeftCell="A16" workbookViewId="0">
      <selection activeCell="G27" sqref="G27"/>
    </sheetView>
  </sheetViews>
  <sheetFormatPr defaultColWidth="9" defaultRowHeight="13.5"/>
  <cols>
    <col min="3" max="3" width="12.625"/>
    <col min="4" max="4" width="10.375"/>
    <col min="6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</v>
      </c>
      <c r="C2">
        <v>0</v>
      </c>
      <c r="D2">
        <f t="shared" ref="D2:D33" si="0">D3+C2</f>
        <v>399620060</v>
      </c>
      <c r="E2">
        <f>B2</f>
        <v>0</v>
      </c>
      <c r="F2">
        <f>D2/SUM(C:C)</f>
        <v>1</v>
      </c>
      <c r="G2">
        <f>E2/SUM(B:B)</f>
        <v>0</v>
      </c>
    </row>
    <row r="3" spans="1:7">
      <c r="A3">
        <v>1</v>
      </c>
      <c r="B3">
        <v>0</v>
      </c>
      <c r="C3">
        <v>0</v>
      </c>
      <c r="D3">
        <f t="shared" si="0"/>
        <v>399620060</v>
      </c>
      <c r="E3">
        <f>E2+B3</f>
        <v>0</v>
      </c>
      <c r="F3">
        <f t="shared" ref="F3:F34" si="1">D3/SUM(C:C)</f>
        <v>1</v>
      </c>
      <c r="G3">
        <f t="shared" ref="G3:G34" si="2">E3/SUM(B:B)</f>
        <v>0</v>
      </c>
    </row>
    <row r="4" spans="1:7">
      <c r="A4">
        <v>2</v>
      </c>
      <c r="B4">
        <v>0</v>
      </c>
      <c r="C4">
        <v>4</v>
      </c>
      <c r="D4">
        <f t="shared" si="0"/>
        <v>399620060</v>
      </c>
      <c r="E4">
        <f t="shared" ref="E4:E35" si="3">E3+B4</f>
        <v>0</v>
      </c>
      <c r="F4">
        <f t="shared" si="1"/>
        <v>1</v>
      </c>
      <c r="G4">
        <f t="shared" si="2"/>
        <v>0</v>
      </c>
    </row>
    <row r="5" spans="1:7">
      <c r="A5">
        <v>3</v>
      </c>
      <c r="B5">
        <v>0</v>
      </c>
      <c r="C5">
        <v>88</v>
      </c>
      <c r="D5">
        <f t="shared" si="0"/>
        <v>399620056</v>
      </c>
      <c r="E5">
        <f t="shared" si="3"/>
        <v>0</v>
      </c>
      <c r="F5">
        <f t="shared" si="1"/>
        <v>0.999999989990492</v>
      </c>
      <c r="G5">
        <f t="shared" si="2"/>
        <v>0</v>
      </c>
    </row>
    <row r="6" spans="1:7">
      <c r="A6">
        <v>4</v>
      </c>
      <c r="B6">
        <v>0</v>
      </c>
      <c r="C6">
        <v>800</v>
      </c>
      <c r="D6">
        <f t="shared" si="0"/>
        <v>399619968</v>
      </c>
      <c r="E6">
        <f t="shared" si="3"/>
        <v>0</v>
      </c>
      <c r="F6">
        <f t="shared" si="1"/>
        <v>0.999999769781327</v>
      </c>
      <c r="G6">
        <f t="shared" si="2"/>
        <v>0</v>
      </c>
    </row>
    <row r="7" spans="1:7">
      <c r="A7">
        <v>5</v>
      </c>
      <c r="B7">
        <v>0</v>
      </c>
      <c r="C7">
        <v>6697</v>
      </c>
      <c r="D7">
        <f t="shared" si="0"/>
        <v>399619168</v>
      </c>
      <c r="E7">
        <f t="shared" si="3"/>
        <v>0</v>
      </c>
      <c r="F7">
        <f t="shared" si="1"/>
        <v>0.999997767879821</v>
      </c>
      <c r="G7">
        <f t="shared" si="2"/>
        <v>0</v>
      </c>
    </row>
    <row r="8" spans="1:7">
      <c r="A8">
        <v>6</v>
      </c>
      <c r="B8">
        <v>0</v>
      </c>
      <c r="C8">
        <v>52174</v>
      </c>
      <c r="D8">
        <f t="shared" si="0"/>
        <v>399612471</v>
      </c>
      <c r="E8">
        <f t="shared" si="3"/>
        <v>0</v>
      </c>
      <c r="F8">
        <f t="shared" si="1"/>
        <v>0.999981009461837</v>
      </c>
      <c r="G8">
        <f t="shared" si="2"/>
        <v>0</v>
      </c>
    </row>
    <row r="9" spans="1:7">
      <c r="A9">
        <v>7</v>
      </c>
      <c r="B9">
        <v>0</v>
      </c>
      <c r="C9">
        <v>343758</v>
      </c>
      <c r="D9">
        <f t="shared" si="0"/>
        <v>399560297</v>
      </c>
      <c r="E9">
        <f t="shared" si="3"/>
        <v>0</v>
      </c>
      <c r="F9">
        <f t="shared" si="1"/>
        <v>0.99985045045036</v>
      </c>
      <c r="G9">
        <f t="shared" si="2"/>
        <v>0</v>
      </c>
    </row>
    <row r="10" spans="1:7">
      <c r="A10">
        <v>8</v>
      </c>
      <c r="B10">
        <v>0</v>
      </c>
      <c r="C10">
        <v>1804733</v>
      </c>
      <c r="D10">
        <f t="shared" si="0"/>
        <v>399216539</v>
      </c>
      <c r="E10">
        <f t="shared" si="3"/>
        <v>0</v>
      </c>
      <c r="F10">
        <f t="shared" si="1"/>
        <v>0.998990238377923</v>
      </c>
      <c r="G10">
        <f t="shared" si="2"/>
        <v>0</v>
      </c>
    </row>
    <row r="11" spans="1:7">
      <c r="A11">
        <v>9</v>
      </c>
      <c r="B11">
        <v>0</v>
      </c>
      <c r="C11">
        <v>7088191</v>
      </c>
      <c r="D11">
        <f t="shared" si="0"/>
        <v>397411806</v>
      </c>
      <c r="E11">
        <f t="shared" si="3"/>
        <v>0</v>
      </c>
      <c r="F11">
        <f t="shared" si="1"/>
        <v>0.99447411623931</v>
      </c>
      <c r="G11">
        <f t="shared" si="2"/>
        <v>0</v>
      </c>
    </row>
    <row r="12" spans="1:7">
      <c r="A12">
        <v>10</v>
      </c>
      <c r="B12">
        <v>0</v>
      </c>
      <c r="C12">
        <v>19951392</v>
      </c>
      <c r="D12">
        <f t="shared" si="0"/>
        <v>390323615</v>
      </c>
      <c r="E12">
        <f t="shared" si="3"/>
        <v>0</v>
      </c>
      <c r="F12">
        <f t="shared" si="1"/>
        <v>0.976736790940875</v>
      </c>
      <c r="G12">
        <f t="shared" si="2"/>
        <v>0</v>
      </c>
    </row>
    <row r="13" spans="1:7">
      <c r="A13">
        <v>11</v>
      </c>
      <c r="B13">
        <v>0</v>
      </c>
      <c r="C13">
        <v>40281171</v>
      </c>
      <c r="D13">
        <f t="shared" si="0"/>
        <v>370372223</v>
      </c>
      <c r="E13">
        <f t="shared" si="3"/>
        <v>0</v>
      </c>
      <c r="F13">
        <f t="shared" si="1"/>
        <v>0.926810888822748</v>
      </c>
      <c r="G13">
        <f t="shared" si="2"/>
        <v>0</v>
      </c>
    </row>
    <row r="14" spans="1:7">
      <c r="A14">
        <v>12</v>
      </c>
      <c r="B14">
        <v>2</v>
      </c>
      <c r="C14">
        <v>58446581</v>
      </c>
      <c r="D14">
        <f t="shared" si="0"/>
        <v>330091052</v>
      </c>
      <c r="E14">
        <f t="shared" si="3"/>
        <v>2</v>
      </c>
      <c r="F14">
        <f t="shared" si="1"/>
        <v>0.826012217704987</v>
      </c>
      <c r="G14">
        <f t="shared" si="2"/>
        <v>0.000100055030266647</v>
      </c>
    </row>
    <row r="15" spans="1:7">
      <c r="A15">
        <v>13</v>
      </c>
      <c r="B15">
        <v>0</v>
      </c>
      <c r="C15">
        <v>69818385</v>
      </c>
      <c r="D15">
        <f t="shared" si="0"/>
        <v>271644471</v>
      </c>
      <c r="E15">
        <f t="shared" si="3"/>
        <v>2</v>
      </c>
      <c r="F15">
        <f t="shared" si="1"/>
        <v>0.679756844538785</v>
      </c>
      <c r="G15">
        <f t="shared" si="2"/>
        <v>0.000100055030266647</v>
      </c>
    </row>
    <row r="16" spans="1:7">
      <c r="A16">
        <v>14</v>
      </c>
      <c r="B16">
        <v>0</v>
      </c>
      <c r="C16">
        <v>65585188</v>
      </c>
      <c r="D16">
        <f t="shared" si="0"/>
        <v>201826086</v>
      </c>
      <c r="E16">
        <f t="shared" si="3"/>
        <v>2</v>
      </c>
      <c r="F16">
        <f t="shared" si="1"/>
        <v>0.505044931928592</v>
      </c>
      <c r="G16">
        <f t="shared" si="2"/>
        <v>0.000100055030266647</v>
      </c>
    </row>
    <row r="17" spans="1:7">
      <c r="A17">
        <v>15</v>
      </c>
      <c r="B17">
        <v>2</v>
      </c>
      <c r="C17">
        <v>52062971</v>
      </c>
      <c r="D17">
        <f t="shared" si="0"/>
        <v>136240898</v>
      </c>
      <c r="E17">
        <f t="shared" si="3"/>
        <v>4</v>
      </c>
      <c r="F17">
        <f t="shared" si="1"/>
        <v>0.340926073631038</v>
      </c>
      <c r="G17">
        <f t="shared" si="2"/>
        <v>0.000200110060533293</v>
      </c>
    </row>
    <row r="18" spans="1:7">
      <c r="A18">
        <v>16</v>
      </c>
      <c r="B18">
        <v>0</v>
      </c>
      <c r="C18">
        <v>36050573</v>
      </c>
      <c r="D18">
        <f t="shared" si="0"/>
        <v>84177927</v>
      </c>
      <c r="E18">
        <f t="shared" si="3"/>
        <v>4</v>
      </c>
      <c r="F18">
        <f t="shared" si="1"/>
        <v>0.210644898556894</v>
      </c>
      <c r="G18">
        <f t="shared" si="2"/>
        <v>0.000200110060533293</v>
      </c>
    </row>
    <row r="19" spans="1:7">
      <c r="A19">
        <v>17</v>
      </c>
      <c r="B19">
        <v>0</v>
      </c>
      <c r="C19">
        <v>22405782</v>
      </c>
      <c r="D19">
        <f t="shared" si="0"/>
        <v>48127354</v>
      </c>
      <c r="E19">
        <f t="shared" si="3"/>
        <v>4</v>
      </c>
      <c r="F19">
        <f t="shared" si="1"/>
        <v>0.120432778074254</v>
      </c>
      <c r="G19">
        <f t="shared" si="2"/>
        <v>0.000200110060533293</v>
      </c>
    </row>
    <row r="20" spans="1:7">
      <c r="A20">
        <v>18</v>
      </c>
      <c r="B20">
        <v>2</v>
      </c>
      <c r="C20">
        <v>12745695</v>
      </c>
      <c r="D20">
        <f t="shared" si="0"/>
        <v>25721572</v>
      </c>
      <c r="E20">
        <f t="shared" si="3"/>
        <v>6</v>
      </c>
      <c r="F20">
        <f t="shared" si="1"/>
        <v>0.064365067159041</v>
      </c>
      <c r="G20">
        <f t="shared" si="2"/>
        <v>0.00030016509079994</v>
      </c>
    </row>
    <row r="21" spans="1:7">
      <c r="A21">
        <v>19</v>
      </c>
      <c r="B21">
        <v>4</v>
      </c>
      <c r="C21">
        <v>6752167</v>
      </c>
      <c r="D21">
        <f t="shared" si="0"/>
        <v>12975877</v>
      </c>
      <c r="E21">
        <f t="shared" si="3"/>
        <v>10</v>
      </c>
      <c r="F21">
        <f t="shared" si="1"/>
        <v>0.0324705346373253</v>
      </c>
      <c r="G21">
        <f t="shared" si="2"/>
        <v>0.000500275151333233</v>
      </c>
    </row>
    <row r="22" spans="1:7">
      <c r="A22">
        <v>20</v>
      </c>
      <c r="B22">
        <v>4</v>
      </c>
      <c r="C22">
        <v>3368296</v>
      </c>
      <c r="D22">
        <f t="shared" si="0"/>
        <v>6223710</v>
      </c>
      <c r="E22">
        <f t="shared" si="3"/>
        <v>14</v>
      </c>
      <c r="F22">
        <f t="shared" si="1"/>
        <v>0.0155740680285169</v>
      </c>
      <c r="G22">
        <f t="shared" si="2"/>
        <v>0.000700385211866527</v>
      </c>
    </row>
    <row r="23" spans="1:7">
      <c r="A23">
        <v>21</v>
      </c>
      <c r="B23">
        <v>2</v>
      </c>
      <c r="C23">
        <v>1593662</v>
      </c>
      <c r="D23">
        <f t="shared" si="0"/>
        <v>2855414</v>
      </c>
      <c r="E23">
        <f t="shared" si="3"/>
        <v>16</v>
      </c>
      <c r="F23">
        <f t="shared" si="1"/>
        <v>0.00714532198408658</v>
      </c>
      <c r="G23">
        <f t="shared" si="2"/>
        <v>0.000800440242133173</v>
      </c>
    </row>
    <row r="24" spans="1:7">
      <c r="A24">
        <v>22</v>
      </c>
      <c r="B24">
        <v>4</v>
      </c>
      <c r="C24">
        <v>722676</v>
      </c>
      <c r="D24">
        <f t="shared" si="0"/>
        <v>1261752</v>
      </c>
      <c r="E24">
        <f t="shared" si="3"/>
        <v>20</v>
      </c>
      <c r="F24">
        <f t="shared" si="1"/>
        <v>0.0031573790364778</v>
      </c>
      <c r="G24">
        <f t="shared" si="2"/>
        <v>0.00100055030266647</v>
      </c>
    </row>
    <row r="25" spans="1:7">
      <c r="A25">
        <v>23</v>
      </c>
      <c r="B25">
        <v>6</v>
      </c>
      <c r="C25">
        <v>315085</v>
      </c>
      <c r="D25">
        <f t="shared" si="0"/>
        <v>539076</v>
      </c>
      <c r="E25">
        <f t="shared" si="3"/>
        <v>26</v>
      </c>
      <c r="F25">
        <f t="shared" si="1"/>
        <v>0.00134897132040869</v>
      </c>
      <c r="G25">
        <f t="shared" si="2"/>
        <v>0.00130071539346641</v>
      </c>
    </row>
    <row r="26" spans="1:7">
      <c r="A26">
        <v>24</v>
      </c>
      <c r="B26">
        <v>0</v>
      </c>
      <c r="C26">
        <v>133622</v>
      </c>
      <c r="D26">
        <f t="shared" si="0"/>
        <v>223991</v>
      </c>
      <c r="E26">
        <f t="shared" si="3"/>
        <v>26</v>
      </c>
      <c r="F26">
        <f t="shared" si="1"/>
        <v>0.000560509900328827</v>
      </c>
      <c r="G26">
        <f t="shared" si="2"/>
        <v>0.00130071539346641</v>
      </c>
    </row>
    <row r="27" spans="1:7">
      <c r="A27">
        <v>25</v>
      </c>
      <c r="B27">
        <v>10</v>
      </c>
      <c r="C27">
        <v>54852</v>
      </c>
      <c r="D27">
        <f t="shared" si="0"/>
        <v>90369</v>
      </c>
      <c r="E27">
        <f t="shared" si="3"/>
        <v>36</v>
      </c>
      <c r="F27">
        <f t="shared" si="1"/>
        <v>0.000226137296511091</v>
      </c>
      <c r="G27">
        <f t="shared" si="2"/>
        <v>0.00180099054479964</v>
      </c>
    </row>
    <row r="28" spans="1:10">
      <c r="A28">
        <v>26</v>
      </c>
      <c r="B28">
        <v>4</v>
      </c>
      <c r="C28">
        <v>21853</v>
      </c>
      <c r="D28">
        <f t="shared" si="0"/>
        <v>35517</v>
      </c>
      <c r="E28">
        <f t="shared" si="3"/>
        <v>40</v>
      </c>
      <c r="F28">
        <f t="shared" si="1"/>
        <v>8.88769197422171e-5</v>
      </c>
      <c r="G28">
        <f t="shared" si="2"/>
        <v>0.00200110060533293</v>
      </c>
      <c r="I28" t="s">
        <v>7</v>
      </c>
      <c r="J28" t="s">
        <v>8</v>
      </c>
    </row>
    <row r="29" spans="1:10">
      <c r="A29">
        <v>27</v>
      </c>
      <c r="B29">
        <v>8</v>
      </c>
      <c r="C29">
        <v>8441</v>
      </c>
      <c r="D29">
        <f t="shared" si="0"/>
        <v>13664</v>
      </c>
      <c r="E29">
        <f t="shared" si="3"/>
        <v>48</v>
      </c>
      <c r="F29">
        <f t="shared" si="1"/>
        <v>3.41924777249671e-5</v>
      </c>
      <c r="G29">
        <f t="shared" si="2"/>
        <v>0.00240132072639952</v>
      </c>
      <c r="J29" t="s">
        <v>9</v>
      </c>
    </row>
    <row r="30" spans="1:10">
      <c r="A30">
        <v>28</v>
      </c>
      <c r="B30">
        <v>4</v>
      </c>
      <c r="C30">
        <v>3256</v>
      </c>
      <c r="D30">
        <f t="shared" si="0"/>
        <v>5223</v>
      </c>
      <c r="E30">
        <f t="shared" si="3"/>
        <v>52</v>
      </c>
      <c r="F30">
        <f t="shared" si="1"/>
        <v>1.30699144582482e-5</v>
      </c>
      <c r="G30">
        <f t="shared" si="2"/>
        <v>0.00260143078693281</v>
      </c>
      <c r="J30" t="s">
        <v>10</v>
      </c>
    </row>
    <row r="31" spans="1:10">
      <c r="A31">
        <v>29</v>
      </c>
      <c r="B31">
        <v>6</v>
      </c>
      <c r="C31">
        <v>1237</v>
      </c>
      <c r="D31">
        <f t="shared" si="0"/>
        <v>1967</v>
      </c>
      <c r="E31">
        <f t="shared" si="3"/>
        <v>58</v>
      </c>
      <c r="F31">
        <f t="shared" si="1"/>
        <v>4.92217532823552e-6</v>
      </c>
      <c r="G31">
        <f t="shared" si="2"/>
        <v>0.00290159587773275</v>
      </c>
      <c r="J31" t="s">
        <v>11</v>
      </c>
    </row>
    <row r="32" spans="1:7">
      <c r="A32">
        <v>30</v>
      </c>
      <c r="B32">
        <v>12</v>
      </c>
      <c r="C32">
        <v>444</v>
      </c>
      <c r="D32">
        <f t="shared" si="0"/>
        <v>730</v>
      </c>
      <c r="E32">
        <f t="shared" si="3"/>
        <v>70</v>
      </c>
      <c r="F32">
        <f t="shared" si="1"/>
        <v>1.82673512435787e-6</v>
      </c>
      <c r="G32">
        <f t="shared" si="2"/>
        <v>0.00350192605933263</v>
      </c>
    </row>
    <row r="33" spans="1:7">
      <c r="A33">
        <v>31</v>
      </c>
      <c r="B33">
        <v>6</v>
      </c>
      <c r="C33">
        <v>184</v>
      </c>
      <c r="D33">
        <f t="shared" si="0"/>
        <v>286</v>
      </c>
      <c r="E33">
        <f t="shared" si="3"/>
        <v>76</v>
      </c>
      <c r="F33">
        <f t="shared" si="1"/>
        <v>7.15679788447056e-7</v>
      </c>
      <c r="G33">
        <f t="shared" si="2"/>
        <v>0.00380209115013257</v>
      </c>
    </row>
    <row r="34" spans="1:7">
      <c r="A34">
        <v>32</v>
      </c>
      <c r="B34">
        <v>10</v>
      </c>
      <c r="C34">
        <v>68</v>
      </c>
      <c r="D34">
        <f t="shared" ref="D34:D65" si="4">D35+C34</f>
        <v>102</v>
      </c>
      <c r="E34">
        <f t="shared" si="3"/>
        <v>86</v>
      </c>
      <c r="F34">
        <f t="shared" si="1"/>
        <v>2.55242442033566e-7</v>
      </c>
      <c r="G34">
        <f t="shared" si="2"/>
        <v>0.00430236630146581</v>
      </c>
    </row>
    <row r="35" spans="1:7">
      <c r="A35">
        <v>33</v>
      </c>
      <c r="B35">
        <v>10</v>
      </c>
      <c r="C35">
        <v>22</v>
      </c>
      <c r="D35">
        <f t="shared" si="4"/>
        <v>34</v>
      </c>
      <c r="E35">
        <f t="shared" si="3"/>
        <v>96</v>
      </c>
      <c r="F35">
        <f t="shared" ref="F35:F66" si="5">D35/SUM(C:C)</f>
        <v>8.50808140111885e-8</v>
      </c>
      <c r="G35">
        <f t="shared" ref="G35:G66" si="6">E35/SUM(B:B)</f>
        <v>0.00480264145279904</v>
      </c>
    </row>
    <row r="36" spans="1:7">
      <c r="A36">
        <v>34</v>
      </c>
      <c r="B36">
        <v>6</v>
      </c>
      <c r="C36">
        <v>6</v>
      </c>
      <c r="D36">
        <f t="shared" si="4"/>
        <v>12</v>
      </c>
      <c r="E36">
        <f t="shared" ref="E36:E67" si="7">E35+B36</f>
        <v>102</v>
      </c>
      <c r="F36">
        <f t="shared" si="5"/>
        <v>3.00285225921842e-8</v>
      </c>
      <c r="G36">
        <f t="shared" si="6"/>
        <v>0.00510280654359898</v>
      </c>
    </row>
    <row r="37" spans="1:7">
      <c r="A37">
        <v>35</v>
      </c>
      <c r="B37">
        <v>6</v>
      </c>
      <c r="C37">
        <v>4</v>
      </c>
      <c r="D37">
        <f t="shared" si="4"/>
        <v>6</v>
      </c>
      <c r="E37">
        <f t="shared" si="7"/>
        <v>108</v>
      </c>
      <c r="F37">
        <f t="shared" si="5"/>
        <v>1.50142612960921e-8</v>
      </c>
      <c r="G37">
        <f t="shared" si="6"/>
        <v>0.00540297163439892</v>
      </c>
    </row>
    <row r="38" spans="1:7">
      <c r="A38">
        <v>36</v>
      </c>
      <c r="B38">
        <v>16</v>
      </c>
      <c r="C38">
        <v>2</v>
      </c>
      <c r="D38">
        <f t="shared" si="4"/>
        <v>2</v>
      </c>
      <c r="E38">
        <f t="shared" si="7"/>
        <v>124</v>
      </c>
      <c r="F38">
        <f t="shared" si="5"/>
        <v>5.00475376536403e-9</v>
      </c>
      <c r="G38">
        <f t="shared" si="6"/>
        <v>0.00620341187653209</v>
      </c>
    </row>
    <row r="39" spans="1:7">
      <c r="A39">
        <v>37</v>
      </c>
      <c r="B39">
        <v>14</v>
      </c>
      <c r="C39">
        <v>0</v>
      </c>
      <c r="D39">
        <f t="shared" si="4"/>
        <v>0</v>
      </c>
      <c r="E39">
        <f t="shared" si="7"/>
        <v>138</v>
      </c>
      <c r="F39">
        <f t="shared" si="5"/>
        <v>0</v>
      </c>
      <c r="G39">
        <f t="shared" si="6"/>
        <v>0.00690379708839862</v>
      </c>
    </row>
    <row r="40" spans="1:7">
      <c r="A40">
        <v>38</v>
      </c>
      <c r="B40">
        <v>20</v>
      </c>
      <c r="C40">
        <v>0</v>
      </c>
      <c r="D40">
        <f t="shared" si="4"/>
        <v>0</v>
      </c>
      <c r="E40">
        <f t="shared" si="7"/>
        <v>158</v>
      </c>
      <c r="F40">
        <f t="shared" si="5"/>
        <v>0</v>
      </c>
      <c r="G40">
        <f t="shared" si="6"/>
        <v>0.00790434739106509</v>
      </c>
    </row>
    <row r="41" spans="1:7">
      <c r="A41">
        <v>39</v>
      </c>
      <c r="B41">
        <v>18</v>
      </c>
      <c r="C41">
        <v>0</v>
      </c>
      <c r="D41">
        <f t="shared" si="4"/>
        <v>0</v>
      </c>
      <c r="E41">
        <f t="shared" si="7"/>
        <v>176</v>
      </c>
      <c r="F41">
        <f t="shared" si="5"/>
        <v>0</v>
      </c>
      <c r="G41">
        <f t="shared" si="6"/>
        <v>0.00880484266346491</v>
      </c>
    </row>
    <row r="42" spans="1:7">
      <c r="A42">
        <v>40</v>
      </c>
      <c r="B42">
        <v>20</v>
      </c>
      <c r="C42">
        <v>0</v>
      </c>
      <c r="D42">
        <f t="shared" si="4"/>
        <v>0</v>
      </c>
      <c r="E42">
        <f t="shared" si="7"/>
        <v>196</v>
      </c>
      <c r="F42">
        <f t="shared" si="5"/>
        <v>0</v>
      </c>
      <c r="G42">
        <f t="shared" si="6"/>
        <v>0.00980539296613137</v>
      </c>
    </row>
    <row r="43" spans="1:7">
      <c r="A43">
        <v>41</v>
      </c>
      <c r="B43">
        <v>14</v>
      </c>
      <c r="C43">
        <v>0</v>
      </c>
      <c r="D43">
        <f t="shared" si="4"/>
        <v>0</v>
      </c>
      <c r="E43">
        <f t="shared" si="7"/>
        <v>210</v>
      </c>
      <c r="F43">
        <f t="shared" si="5"/>
        <v>0</v>
      </c>
      <c r="G43">
        <f t="shared" si="6"/>
        <v>0.0105057781779979</v>
      </c>
    </row>
    <row r="44" spans="1:7">
      <c r="A44">
        <v>42</v>
      </c>
      <c r="B44">
        <v>18</v>
      </c>
      <c r="C44">
        <v>0</v>
      </c>
      <c r="D44">
        <f t="shared" si="4"/>
        <v>0</v>
      </c>
      <c r="E44">
        <f t="shared" si="7"/>
        <v>228</v>
      </c>
      <c r="F44">
        <f t="shared" si="5"/>
        <v>0</v>
      </c>
      <c r="G44">
        <f t="shared" si="6"/>
        <v>0.0114062734503977</v>
      </c>
    </row>
    <row r="45" spans="1:7">
      <c r="A45">
        <v>43</v>
      </c>
      <c r="B45">
        <v>20</v>
      </c>
      <c r="C45">
        <v>0</v>
      </c>
      <c r="D45">
        <f t="shared" si="4"/>
        <v>0</v>
      </c>
      <c r="E45">
        <f t="shared" si="7"/>
        <v>248</v>
      </c>
      <c r="F45">
        <f t="shared" si="5"/>
        <v>0</v>
      </c>
      <c r="G45">
        <f t="shared" si="6"/>
        <v>0.0124068237530642</v>
      </c>
    </row>
    <row r="46" spans="1:7">
      <c r="A46">
        <v>44</v>
      </c>
      <c r="B46">
        <v>26</v>
      </c>
      <c r="C46">
        <v>0</v>
      </c>
      <c r="D46">
        <f t="shared" si="4"/>
        <v>0</v>
      </c>
      <c r="E46">
        <f t="shared" si="7"/>
        <v>274</v>
      </c>
      <c r="F46">
        <f t="shared" si="5"/>
        <v>0</v>
      </c>
      <c r="G46">
        <f t="shared" si="6"/>
        <v>0.0137075391465306</v>
      </c>
    </row>
    <row r="47" spans="1:7">
      <c r="A47">
        <v>45</v>
      </c>
      <c r="B47">
        <v>6</v>
      </c>
      <c r="C47">
        <v>0</v>
      </c>
      <c r="D47">
        <f t="shared" si="4"/>
        <v>0</v>
      </c>
      <c r="E47">
        <f t="shared" si="7"/>
        <v>280</v>
      </c>
      <c r="F47">
        <f t="shared" si="5"/>
        <v>0</v>
      </c>
      <c r="G47">
        <f t="shared" si="6"/>
        <v>0.0140077042373305</v>
      </c>
    </row>
    <row r="48" spans="1:7">
      <c r="A48">
        <v>46</v>
      </c>
      <c r="B48">
        <v>12</v>
      </c>
      <c r="C48">
        <v>0</v>
      </c>
      <c r="D48">
        <f t="shared" si="4"/>
        <v>0</v>
      </c>
      <c r="E48">
        <f t="shared" si="7"/>
        <v>292</v>
      </c>
      <c r="F48">
        <f t="shared" si="5"/>
        <v>0</v>
      </c>
      <c r="G48">
        <f t="shared" si="6"/>
        <v>0.0146080344189304</v>
      </c>
    </row>
    <row r="49" spans="1:7">
      <c r="A49">
        <v>47</v>
      </c>
      <c r="B49">
        <v>18</v>
      </c>
      <c r="C49">
        <v>0</v>
      </c>
      <c r="D49">
        <f t="shared" si="4"/>
        <v>0</v>
      </c>
      <c r="E49">
        <f t="shared" si="7"/>
        <v>310</v>
      </c>
      <c r="F49">
        <f t="shared" si="5"/>
        <v>0</v>
      </c>
      <c r="G49">
        <f t="shared" si="6"/>
        <v>0.0155085296913302</v>
      </c>
    </row>
    <row r="50" spans="1:7">
      <c r="A50">
        <v>48</v>
      </c>
      <c r="B50">
        <v>26</v>
      </c>
      <c r="C50">
        <v>0</v>
      </c>
      <c r="D50">
        <f t="shared" si="4"/>
        <v>0</v>
      </c>
      <c r="E50">
        <f t="shared" si="7"/>
        <v>336</v>
      </c>
      <c r="F50">
        <f t="shared" si="5"/>
        <v>0</v>
      </c>
      <c r="G50">
        <f t="shared" si="6"/>
        <v>0.0168092450847966</v>
      </c>
    </row>
    <row r="51" spans="1:7">
      <c r="A51">
        <v>49</v>
      </c>
      <c r="B51">
        <v>32</v>
      </c>
      <c r="C51">
        <v>0</v>
      </c>
      <c r="D51">
        <f t="shared" si="4"/>
        <v>0</v>
      </c>
      <c r="E51">
        <f t="shared" si="7"/>
        <v>368</v>
      </c>
      <c r="F51">
        <f t="shared" si="5"/>
        <v>0</v>
      </c>
      <c r="G51">
        <f t="shared" si="6"/>
        <v>0.018410125569063</v>
      </c>
    </row>
    <row r="52" spans="1:7">
      <c r="A52">
        <v>50</v>
      </c>
      <c r="B52">
        <v>10</v>
      </c>
      <c r="C52">
        <v>0</v>
      </c>
      <c r="D52">
        <f t="shared" si="4"/>
        <v>0</v>
      </c>
      <c r="E52">
        <f t="shared" si="7"/>
        <v>378</v>
      </c>
      <c r="F52">
        <f t="shared" si="5"/>
        <v>0</v>
      </c>
      <c r="G52">
        <f t="shared" si="6"/>
        <v>0.0189104007203962</v>
      </c>
    </row>
    <row r="53" spans="1:7">
      <c r="A53">
        <v>51</v>
      </c>
      <c r="B53">
        <v>42</v>
      </c>
      <c r="C53">
        <v>0</v>
      </c>
      <c r="D53">
        <f t="shared" si="4"/>
        <v>0</v>
      </c>
      <c r="E53">
        <f t="shared" si="7"/>
        <v>420</v>
      </c>
      <c r="F53">
        <f t="shared" si="5"/>
        <v>0</v>
      </c>
      <c r="G53">
        <f t="shared" si="6"/>
        <v>0.0210115563559958</v>
      </c>
    </row>
    <row r="54" spans="1:7">
      <c r="A54">
        <v>52</v>
      </c>
      <c r="B54">
        <v>36</v>
      </c>
      <c r="C54">
        <v>0</v>
      </c>
      <c r="D54">
        <f t="shared" si="4"/>
        <v>0</v>
      </c>
      <c r="E54">
        <f t="shared" si="7"/>
        <v>456</v>
      </c>
      <c r="F54">
        <f t="shared" si="5"/>
        <v>0</v>
      </c>
      <c r="G54">
        <f t="shared" si="6"/>
        <v>0.0228125469007954</v>
      </c>
    </row>
    <row r="55" spans="1:7">
      <c r="A55">
        <v>53</v>
      </c>
      <c r="B55">
        <v>32</v>
      </c>
      <c r="C55">
        <v>0</v>
      </c>
      <c r="D55">
        <f t="shared" si="4"/>
        <v>0</v>
      </c>
      <c r="E55">
        <f t="shared" si="7"/>
        <v>488</v>
      </c>
      <c r="F55">
        <f t="shared" si="5"/>
        <v>0</v>
      </c>
      <c r="G55">
        <f t="shared" si="6"/>
        <v>0.0244134273850618</v>
      </c>
    </row>
    <row r="56" spans="1:7">
      <c r="A56">
        <v>54</v>
      </c>
      <c r="B56">
        <v>56</v>
      </c>
      <c r="C56">
        <v>0</v>
      </c>
      <c r="D56">
        <f t="shared" si="4"/>
        <v>0</v>
      </c>
      <c r="E56">
        <f t="shared" si="7"/>
        <v>544</v>
      </c>
      <c r="F56">
        <f t="shared" si="5"/>
        <v>0</v>
      </c>
      <c r="G56">
        <f t="shared" si="6"/>
        <v>0.0272149682325279</v>
      </c>
    </row>
    <row r="57" spans="1:7">
      <c r="A57">
        <v>55</v>
      </c>
      <c r="B57">
        <v>50</v>
      </c>
      <c r="C57">
        <v>0</v>
      </c>
      <c r="D57">
        <f t="shared" si="4"/>
        <v>0</v>
      </c>
      <c r="E57">
        <f t="shared" si="7"/>
        <v>594</v>
      </c>
      <c r="F57">
        <f t="shared" si="5"/>
        <v>0</v>
      </c>
      <c r="G57">
        <f t="shared" si="6"/>
        <v>0.0297163439891941</v>
      </c>
    </row>
    <row r="58" spans="1:7">
      <c r="A58">
        <v>56</v>
      </c>
      <c r="B58">
        <v>34</v>
      </c>
      <c r="C58">
        <v>0</v>
      </c>
      <c r="D58">
        <f t="shared" si="4"/>
        <v>0</v>
      </c>
      <c r="E58">
        <f t="shared" si="7"/>
        <v>628</v>
      </c>
      <c r="F58">
        <f t="shared" si="5"/>
        <v>0</v>
      </c>
      <c r="G58">
        <f t="shared" si="6"/>
        <v>0.0314172795037271</v>
      </c>
    </row>
    <row r="59" spans="1:7">
      <c r="A59">
        <v>57</v>
      </c>
      <c r="B59">
        <v>70</v>
      </c>
      <c r="C59">
        <v>0</v>
      </c>
      <c r="D59">
        <f t="shared" si="4"/>
        <v>0</v>
      </c>
      <c r="E59">
        <f t="shared" si="7"/>
        <v>698</v>
      </c>
      <c r="F59">
        <f t="shared" si="5"/>
        <v>0</v>
      </c>
      <c r="G59">
        <f t="shared" si="6"/>
        <v>0.0349192055630597</v>
      </c>
    </row>
    <row r="60" spans="1:7">
      <c r="A60">
        <v>58</v>
      </c>
      <c r="B60">
        <v>68</v>
      </c>
      <c r="C60">
        <v>0</v>
      </c>
      <c r="D60">
        <f t="shared" si="4"/>
        <v>0</v>
      </c>
      <c r="E60">
        <f t="shared" si="7"/>
        <v>766</v>
      </c>
      <c r="F60">
        <f t="shared" si="5"/>
        <v>0</v>
      </c>
      <c r="G60">
        <f t="shared" si="6"/>
        <v>0.0383210765921257</v>
      </c>
    </row>
    <row r="61" spans="1:7">
      <c r="A61">
        <v>59</v>
      </c>
      <c r="B61">
        <v>60</v>
      </c>
      <c r="C61">
        <v>0</v>
      </c>
      <c r="D61">
        <f t="shared" si="4"/>
        <v>0</v>
      </c>
      <c r="E61">
        <f t="shared" si="7"/>
        <v>826</v>
      </c>
      <c r="F61">
        <f t="shared" si="5"/>
        <v>0</v>
      </c>
      <c r="G61">
        <f t="shared" si="6"/>
        <v>0.0413227275001251</v>
      </c>
    </row>
    <row r="62" spans="1:7">
      <c r="A62">
        <v>60</v>
      </c>
      <c r="B62">
        <v>104</v>
      </c>
      <c r="C62">
        <v>0</v>
      </c>
      <c r="D62">
        <f t="shared" si="4"/>
        <v>0</v>
      </c>
      <c r="E62">
        <f t="shared" si="7"/>
        <v>930</v>
      </c>
      <c r="F62">
        <f t="shared" si="5"/>
        <v>0</v>
      </c>
      <c r="G62">
        <f t="shared" si="6"/>
        <v>0.0465255890739907</v>
      </c>
    </row>
    <row r="63" spans="1:7">
      <c r="A63">
        <v>61</v>
      </c>
      <c r="B63">
        <v>102</v>
      </c>
      <c r="C63">
        <v>0</v>
      </c>
      <c r="D63">
        <f t="shared" si="4"/>
        <v>0</v>
      </c>
      <c r="E63">
        <f t="shared" si="7"/>
        <v>1032</v>
      </c>
      <c r="F63">
        <f t="shared" si="5"/>
        <v>0</v>
      </c>
      <c r="G63">
        <f t="shared" si="6"/>
        <v>0.0516283956175897</v>
      </c>
    </row>
    <row r="64" spans="1:7">
      <c r="A64">
        <v>62</v>
      </c>
      <c r="B64">
        <v>88</v>
      </c>
      <c r="C64">
        <v>0</v>
      </c>
      <c r="D64">
        <f t="shared" si="4"/>
        <v>0</v>
      </c>
      <c r="E64">
        <f t="shared" si="7"/>
        <v>1120</v>
      </c>
      <c r="F64">
        <f t="shared" si="5"/>
        <v>0</v>
      </c>
      <c r="G64">
        <f t="shared" si="6"/>
        <v>0.0560308169493221</v>
      </c>
    </row>
    <row r="65" spans="1:7">
      <c r="A65">
        <v>63</v>
      </c>
      <c r="B65">
        <v>92</v>
      </c>
      <c r="C65">
        <v>0</v>
      </c>
      <c r="D65">
        <f t="shared" si="4"/>
        <v>0</v>
      </c>
      <c r="E65">
        <f t="shared" si="7"/>
        <v>1212</v>
      </c>
      <c r="F65">
        <f t="shared" si="5"/>
        <v>0</v>
      </c>
      <c r="G65">
        <f t="shared" si="6"/>
        <v>0.0606333483415879</v>
      </c>
    </row>
    <row r="66" spans="1:7">
      <c r="A66">
        <v>64</v>
      </c>
      <c r="B66">
        <v>118</v>
      </c>
      <c r="C66">
        <v>0</v>
      </c>
      <c r="D66">
        <f t="shared" ref="D66:D101" si="8">D67+C66</f>
        <v>0</v>
      </c>
      <c r="E66">
        <f t="shared" si="7"/>
        <v>1330</v>
      </c>
      <c r="F66">
        <f t="shared" si="5"/>
        <v>0</v>
      </c>
      <c r="G66">
        <f t="shared" si="6"/>
        <v>0.06653659512732</v>
      </c>
    </row>
    <row r="67" spans="1:7">
      <c r="A67">
        <v>65</v>
      </c>
      <c r="B67">
        <v>114</v>
      </c>
      <c r="C67">
        <v>0</v>
      </c>
      <c r="D67">
        <f t="shared" si="8"/>
        <v>0</v>
      </c>
      <c r="E67">
        <f t="shared" si="7"/>
        <v>1444</v>
      </c>
      <c r="F67">
        <f t="shared" ref="F67:F98" si="9">D67/SUM(C:C)</f>
        <v>0</v>
      </c>
      <c r="G67">
        <f t="shared" ref="G67:G98" si="10">E67/SUM(B:B)</f>
        <v>0.0722397318525189</v>
      </c>
    </row>
    <row r="68" spans="1:7">
      <c r="A68">
        <v>66</v>
      </c>
      <c r="B68">
        <v>136</v>
      </c>
      <c r="C68">
        <v>0</v>
      </c>
      <c r="D68">
        <f t="shared" si="8"/>
        <v>0</v>
      </c>
      <c r="E68">
        <f t="shared" ref="E68:E102" si="11">E67+B68</f>
        <v>1580</v>
      </c>
      <c r="F68">
        <f t="shared" si="9"/>
        <v>0</v>
      </c>
      <c r="G68">
        <f t="shared" si="10"/>
        <v>0.0790434739106509</v>
      </c>
    </row>
    <row r="69" spans="1:7">
      <c r="A69">
        <v>67</v>
      </c>
      <c r="B69">
        <v>164</v>
      </c>
      <c r="C69">
        <v>0</v>
      </c>
      <c r="D69">
        <f t="shared" si="8"/>
        <v>0</v>
      </c>
      <c r="E69">
        <f t="shared" si="11"/>
        <v>1744</v>
      </c>
      <c r="F69">
        <f t="shared" si="9"/>
        <v>0</v>
      </c>
      <c r="G69">
        <f t="shared" si="10"/>
        <v>0.0872479863925159</v>
      </c>
    </row>
    <row r="70" spans="1:7">
      <c r="A70">
        <v>68</v>
      </c>
      <c r="B70">
        <v>164</v>
      </c>
      <c r="C70">
        <v>0</v>
      </c>
      <c r="D70">
        <f t="shared" si="8"/>
        <v>0</v>
      </c>
      <c r="E70">
        <f t="shared" si="11"/>
        <v>1908</v>
      </c>
      <c r="F70">
        <f t="shared" si="9"/>
        <v>0</v>
      </c>
      <c r="G70">
        <f t="shared" si="10"/>
        <v>0.0954524988743809</v>
      </c>
    </row>
    <row r="71" spans="1:7">
      <c r="A71">
        <v>69</v>
      </c>
      <c r="B71">
        <v>210</v>
      </c>
      <c r="C71">
        <v>0</v>
      </c>
      <c r="D71">
        <f t="shared" si="8"/>
        <v>0</v>
      </c>
      <c r="E71">
        <f t="shared" si="11"/>
        <v>2118</v>
      </c>
      <c r="F71">
        <f t="shared" si="9"/>
        <v>0</v>
      </c>
      <c r="G71">
        <f t="shared" si="10"/>
        <v>0.105958277052379</v>
      </c>
    </row>
    <row r="72" spans="1:7">
      <c r="A72">
        <v>70</v>
      </c>
      <c r="B72">
        <v>248</v>
      </c>
      <c r="C72">
        <v>0</v>
      </c>
      <c r="D72">
        <f t="shared" si="8"/>
        <v>0</v>
      </c>
      <c r="E72">
        <f t="shared" si="11"/>
        <v>2366</v>
      </c>
      <c r="F72">
        <f t="shared" si="9"/>
        <v>0</v>
      </c>
      <c r="G72">
        <f t="shared" si="10"/>
        <v>0.118365100805443</v>
      </c>
    </row>
    <row r="73" spans="1:7">
      <c r="A73">
        <v>71</v>
      </c>
      <c r="B73">
        <v>218</v>
      </c>
      <c r="C73">
        <v>0</v>
      </c>
      <c r="D73">
        <f t="shared" si="8"/>
        <v>0</v>
      </c>
      <c r="E73">
        <f t="shared" si="11"/>
        <v>2584</v>
      </c>
      <c r="F73">
        <f t="shared" si="9"/>
        <v>0</v>
      </c>
      <c r="G73">
        <f t="shared" si="10"/>
        <v>0.129271099104507</v>
      </c>
    </row>
    <row r="74" spans="1:7">
      <c r="A74">
        <v>72</v>
      </c>
      <c r="B74">
        <v>246</v>
      </c>
      <c r="C74">
        <v>0</v>
      </c>
      <c r="D74">
        <f t="shared" si="8"/>
        <v>0</v>
      </c>
      <c r="E74">
        <f t="shared" si="11"/>
        <v>2830</v>
      </c>
      <c r="F74">
        <f t="shared" si="9"/>
        <v>0</v>
      </c>
      <c r="G74">
        <f t="shared" si="10"/>
        <v>0.141577867827305</v>
      </c>
    </row>
    <row r="75" spans="1:7">
      <c r="A75">
        <v>73</v>
      </c>
      <c r="B75">
        <v>297</v>
      </c>
      <c r="C75">
        <v>0</v>
      </c>
      <c r="D75">
        <f t="shared" si="8"/>
        <v>0</v>
      </c>
      <c r="E75">
        <f t="shared" si="11"/>
        <v>3127</v>
      </c>
      <c r="F75">
        <f t="shared" si="9"/>
        <v>0</v>
      </c>
      <c r="G75">
        <f t="shared" si="10"/>
        <v>0.156436039821902</v>
      </c>
    </row>
    <row r="76" spans="1:7">
      <c r="A76">
        <v>74</v>
      </c>
      <c r="B76">
        <v>397</v>
      </c>
      <c r="C76">
        <v>0</v>
      </c>
      <c r="D76">
        <f t="shared" si="8"/>
        <v>0</v>
      </c>
      <c r="E76">
        <f t="shared" si="11"/>
        <v>3524</v>
      </c>
      <c r="F76">
        <f t="shared" si="9"/>
        <v>0</v>
      </c>
      <c r="G76">
        <f t="shared" si="10"/>
        <v>0.176296963329831</v>
      </c>
    </row>
    <row r="77" spans="1:7">
      <c r="A77">
        <v>75</v>
      </c>
      <c r="B77">
        <v>336</v>
      </c>
      <c r="C77">
        <v>0</v>
      </c>
      <c r="D77">
        <f t="shared" si="8"/>
        <v>0</v>
      </c>
      <c r="E77">
        <f t="shared" si="11"/>
        <v>3860</v>
      </c>
      <c r="F77">
        <f t="shared" si="9"/>
        <v>0</v>
      </c>
      <c r="G77">
        <f t="shared" si="10"/>
        <v>0.193106208414628</v>
      </c>
    </row>
    <row r="78" spans="1:7">
      <c r="A78">
        <v>76</v>
      </c>
      <c r="B78">
        <v>426</v>
      </c>
      <c r="C78">
        <v>0</v>
      </c>
      <c r="D78">
        <f t="shared" si="8"/>
        <v>0</v>
      </c>
      <c r="E78">
        <f t="shared" si="11"/>
        <v>4286</v>
      </c>
      <c r="F78">
        <f t="shared" si="9"/>
        <v>0</v>
      </c>
      <c r="G78">
        <f t="shared" si="10"/>
        <v>0.214417929861424</v>
      </c>
    </row>
    <row r="79" spans="1:7">
      <c r="A79">
        <v>77</v>
      </c>
      <c r="B79">
        <v>498</v>
      </c>
      <c r="C79">
        <v>0</v>
      </c>
      <c r="D79">
        <f t="shared" si="8"/>
        <v>0</v>
      </c>
      <c r="E79">
        <f t="shared" si="11"/>
        <v>4784</v>
      </c>
      <c r="F79">
        <f t="shared" si="9"/>
        <v>0</v>
      </c>
      <c r="G79">
        <f t="shared" si="10"/>
        <v>0.239331632397819</v>
      </c>
    </row>
    <row r="80" spans="1:7">
      <c r="A80">
        <v>78</v>
      </c>
      <c r="B80">
        <v>462</v>
      </c>
      <c r="C80">
        <v>0</v>
      </c>
      <c r="D80">
        <f t="shared" si="8"/>
        <v>0</v>
      </c>
      <c r="E80">
        <f t="shared" si="11"/>
        <v>5246</v>
      </c>
      <c r="F80">
        <f t="shared" si="9"/>
        <v>0</v>
      </c>
      <c r="G80">
        <f t="shared" si="10"/>
        <v>0.262444344389414</v>
      </c>
    </row>
    <row r="81" spans="1:7">
      <c r="A81">
        <v>79</v>
      </c>
      <c r="B81">
        <v>540</v>
      </c>
      <c r="C81">
        <v>0</v>
      </c>
      <c r="D81">
        <f t="shared" si="8"/>
        <v>0</v>
      </c>
      <c r="E81">
        <f t="shared" si="11"/>
        <v>5786</v>
      </c>
      <c r="F81">
        <f t="shared" si="9"/>
        <v>0</v>
      </c>
      <c r="G81">
        <f t="shared" si="10"/>
        <v>0.289459202561409</v>
      </c>
    </row>
    <row r="82" spans="1:7">
      <c r="A82">
        <v>80</v>
      </c>
      <c r="B82">
        <v>540</v>
      </c>
      <c r="C82">
        <v>0</v>
      </c>
      <c r="D82">
        <f t="shared" si="8"/>
        <v>0</v>
      </c>
      <c r="E82">
        <f t="shared" si="11"/>
        <v>6326</v>
      </c>
      <c r="F82">
        <f t="shared" si="9"/>
        <v>0</v>
      </c>
      <c r="G82">
        <f t="shared" si="10"/>
        <v>0.316474060733403</v>
      </c>
    </row>
    <row r="83" spans="1:7">
      <c r="A83">
        <v>81</v>
      </c>
      <c r="B83">
        <v>574</v>
      </c>
      <c r="C83">
        <v>0</v>
      </c>
      <c r="D83">
        <f t="shared" si="8"/>
        <v>0</v>
      </c>
      <c r="E83">
        <f t="shared" si="11"/>
        <v>6900</v>
      </c>
      <c r="F83">
        <f t="shared" si="9"/>
        <v>0</v>
      </c>
      <c r="G83">
        <f t="shared" si="10"/>
        <v>0.345189854419931</v>
      </c>
    </row>
    <row r="84" spans="1:7">
      <c r="A84">
        <v>82</v>
      </c>
      <c r="B84">
        <v>626</v>
      </c>
      <c r="C84">
        <v>0</v>
      </c>
      <c r="D84">
        <f t="shared" si="8"/>
        <v>0</v>
      </c>
      <c r="E84">
        <f t="shared" si="11"/>
        <v>7526</v>
      </c>
      <c r="F84">
        <f t="shared" si="9"/>
        <v>0</v>
      </c>
      <c r="G84">
        <f t="shared" si="10"/>
        <v>0.376507078893391</v>
      </c>
    </row>
    <row r="85" spans="1:7">
      <c r="A85">
        <v>83</v>
      </c>
      <c r="B85">
        <v>680</v>
      </c>
      <c r="C85">
        <v>0</v>
      </c>
      <c r="D85">
        <f t="shared" si="8"/>
        <v>0</v>
      </c>
      <c r="E85">
        <f t="shared" si="11"/>
        <v>8206</v>
      </c>
      <c r="F85">
        <f t="shared" si="9"/>
        <v>0</v>
      </c>
      <c r="G85">
        <f t="shared" si="10"/>
        <v>0.410525789184051</v>
      </c>
    </row>
    <row r="86" spans="1:7">
      <c r="A86">
        <v>84</v>
      </c>
      <c r="B86">
        <v>856</v>
      </c>
      <c r="C86">
        <v>0</v>
      </c>
      <c r="D86">
        <f t="shared" si="8"/>
        <v>0</v>
      </c>
      <c r="E86">
        <f t="shared" si="11"/>
        <v>9062</v>
      </c>
      <c r="F86">
        <f t="shared" si="9"/>
        <v>0</v>
      </c>
      <c r="G86">
        <f t="shared" si="10"/>
        <v>0.453349342138176</v>
      </c>
    </row>
    <row r="87" spans="1:7">
      <c r="A87">
        <v>85</v>
      </c>
      <c r="B87">
        <v>886</v>
      </c>
      <c r="C87">
        <v>0</v>
      </c>
      <c r="D87">
        <f t="shared" si="8"/>
        <v>0</v>
      </c>
      <c r="E87">
        <f t="shared" si="11"/>
        <v>9948</v>
      </c>
      <c r="F87">
        <f t="shared" si="9"/>
        <v>0</v>
      </c>
      <c r="G87">
        <f t="shared" si="10"/>
        <v>0.4976737205463</v>
      </c>
    </row>
    <row r="88" spans="1:7">
      <c r="A88">
        <v>86</v>
      </c>
      <c r="B88">
        <v>852</v>
      </c>
      <c r="C88">
        <v>0</v>
      </c>
      <c r="D88">
        <f t="shared" si="8"/>
        <v>0</v>
      </c>
      <c r="E88">
        <f t="shared" si="11"/>
        <v>10800</v>
      </c>
      <c r="F88">
        <f t="shared" si="9"/>
        <v>0</v>
      </c>
      <c r="G88">
        <f t="shared" si="10"/>
        <v>0.540297163439892</v>
      </c>
    </row>
    <row r="89" spans="1:7">
      <c r="A89">
        <v>87</v>
      </c>
      <c r="B89">
        <v>876</v>
      </c>
      <c r="C89">
        <v>0</v>
      </c>
      <c r="D89">
        <f t="shared" si="8"/>
        <v>0</v>
      </c>
      <c r="E89">
        <f t="shared" si="11"/>
        <v>11676</v>
      </c>
      <c r="F89">
        <f t="shared" si="9"/>
        <v>0</v>
      </c>
      <c r="G89">
        <f t="shared" si="10"/>
        <v>0.584121266696683</v>
      </c>
    </row>
    <row r="90" spans="1:7">
      <c r="A90">
        <v>88</v>
      </c>
      <c r="B90">
        <v>882</v>
      </c>
      <c r="C90">
        <v>0</v>
      </c>
      <c r="D90">
        <f t="shared" si="8"/>
        <v>0</v>
      </c>
      <c r="E90">
        <f t="shared" si="11"/>
        <v>12558</v>
      </c>
      <c r="F90">
        <f t="shared" si="9"/>
        <v>0</v>
      </c>
      <c r="G90">
        <f t="shared" si="10"/>
        <v>0.628245535044274</v>
      </c>
    </row>
    <row r="91" spans="1:7">
      <c r="A91">
        <v>89</v>
      </c>
      <c r="B91">
        <v>954</v>
      </c>
      <c r="C91">
        <v>0</v>
      </c>
      <c r="D91">
        <f t="shared" si="8"/>
        <v>0</v>
      </c>
      <c r="E91">
        <f t="shared" si="11"/>
        <v>13512</v>
      </c>
      <c r="F91">
        <f t="shared" si="9"/>
        <v>0</v>
      </c>
      <c r="G91">
        <f t="shared" si="10"/>
        <v>0.675971784481465</v>
      </c>
    </row>
    <row r="92" spans="1:7">
      <c r="A92">
        <v>90</v>
      </c>
      <c r="B92">
        <v>982</v>
      </c>
      <c r="C92">
        <v>0</v>
      </c>
      <c r="D92">
        <f t="shared" si="8"/>
        <v>0</v>
      </c>
      <c r="E92">
        <f t="shared" si="11"/>
        <v>14494</v>
      </c>
      <c r="F92">
        <f t="shared" si="9"/>
        <v>0</v>
      </c>
      <c r="G92">
        <f t="shared" si="10"/>
        <v>0.725098804342388</v>
      </c>
    </row>
    <row r="93" spans="1:7">
      <c r="A93">
        <v>91</v>
      </c>
      <c r="B93">
        <v>932</v>
      </c>
      <c r="C93">
        <v>0</v>
      </c>
      <c r="D93">
        <f t="shared" si="8"/>
        <v>0</v>
      </c>
      <c r="E93">
        <f t="shared" si="11"/>
        <v>15426</v>
      </c>
      <c r="F93">
        <f t="shared" si="9"/>
        <v>0</v>
      </c>
      <c r="G93">
        <f t="shared" si="10"/>
        <v>0.771724448446646</v>
      </c>
    </row>
    <row r="94" spans="1:7">
      <c r="A94">
        <v>92</v>
      </c>
      <c r="B94">
        <v>872</v>
      </c>
      <c r="C94">
        <v>0</v>
      </c>
      <c r="D94">
        <f t="shared" si="8"/>
        <v>0</v>
      </c>
      <c r="E94">
        <f t="shared" si="11"/>
        <v>16298</v>
      </c>
      <c r="F94">
        <f t="shared" si="9"/>
        <v>0</v>
      </c>
      <c r="G94">
        <f t="shared" si="10"/>
        <v>0.815348441642904</v>
      </c>
    </row>
    <row r="95" spans="1:7">
      <c r="A95">
        <v>93</v>
      </c>
      <c r="B95">
        <v>790</v>
      </c>
      <c r="C95">
        <v>0</v>
      </c>
      <c r="D95">
        <f t="shared" si="8"/>
        <v>0</v>
      </c>
      <c r="E95">
        <f t="shared" si="11"/>
        <v>17088</v>
      </c>
      <c r="F95">
        <f t="shared" si="9"/>
        <v>0</v>
      </c>
      <c r="G95">
        <f t="shared" si="10"/>
        <v>0.854870178598229</v>
      </c>
    </row>
    <row r="96" spans="1:7">
      <c r="A96">
        <v>94</v>
      </c>
      <c r="B96">
        <v>804</v>
      </c>
      <c r="C96">
        <v>0</v>
      </c>
      <c r="D96">
        <f t="shared" si="8"/>
        <v>0</v>
      </c>
      <c r="E96">
        <f t="shared" si="11"/>
        <v>17892</v>
      </c>
      <c r="F96">
        <f t="shared" si="9"/>
        <v>0</v>
      </c>
      <c r="G96">
        <f t="shared" si="10"/>
        <v>0.895092300765421</v>
      </c>
    </row>
    <row r="97" spans="1:7">
      <c r="A97">
        <v>95</v>
      </c>
      <c r="B97">
        <v>696</v>
      </c>
      <c r="C97">
        <v>0</v>
      </c>
      <c r="D97">
        <f t="shared" si="8"/>
        <v>0</v>
      </c>
      <c r="E97">
        <f t="shared" si="11"/>
        <v>18588</v>
      </c>
      <c r="F97">
        <f t="shared" si="9"/>
        <v>0</v>
      </c>
      <c r="G97">
        <f t="shared" si="10"/>
        <v>0.929911451298214</v>
      </c>
    </row>
    <row r="98" spans="1:7">
      <c r="A98">
        <v>96</v>
      </c>
      <c r="B98">
        <v>537</v>
      </c>
      <c r="C98">
        <v>0</v>
      </c>
      <c r="D98">
        <f t="shared" si="8"/>
        <v>0</v>
      </c>
      <c r="E98">
        <f t="shared" si="11"/>
        <v>19125</v>
      </c>
      <c r="F98">
        <f t="shared" si="9"/>
        <v>0</v>
      </c>
      <c r="G98">
        <f t="shared" si="10"/>
        <v>0.956776226924809</v>
      </c>
    </row>
    <row r="99" spans="1:7">
      <c r="A99">
        <v>97</v>
      </c>
      <c r="B99">
        <v>400</v>
      </c>
      <c r="C99">
        <v>0</v>
      </c>
      <c r="D99">
        <f t="shared" si="8"/>
        <v>0</v>
      </c>
      <c r="E99">
        <f t="shared" si="11"/>
        <v>19525</v>
      </c>
      <c r="F99">
        <f>D99/SUM(C:C)</f>
        <v>0</v>
      </c>
      <c r="G99">
        <f>E99/SUM(B:B)</f>
        <v>0.976787232978138</v>
      </c>
    </row>
    <row r="100" spans="1:7">
      <c r="A100">
        <v>98</v>
      </c>
      <c r="B100">
        <v>286</v>
      </c>
      <c r="C100">
        <v>0</v>
      </c>
      <c r="D100">
        <f t="shared" si="8"/>
        <v>0</v>
      </c>
      <c r="E100">
        <f t="shared" si="11"/>
        <v>19811</v>
      </c>
      <c r="F100">
        <f>D100/SUM(C:C)</f>
        <v>0</v>
      </c>
      <c r="G100">
        <f>E100/SUM(B:B)</f>
        <v>0.991095102306268</v>
      </c>
    </row>
    <row r="101" spans="1:7">
      <c r="A101">
        <v>99</v>
      </c>
      <c r="B101">
        <v>158</v>
      </c>
      <c r="C101">
        <v>0</v>
      </c>
      <c r="D101">
        <f t="shared" si="8"/>
        <v>0</v>
      </c>
      <c r="E101">
        <f t="shared" si="11"/>
        <v>19969</v>
      </c>
      <c r="F101">
        <f>D101/SUM(C:C)</f>
        <v>0</v>
      </c>
      <c r="G101">
        <f>E101/SUM(B:B)</f>
        <v>0.998999449697334</v>
      </c>
    </row>
    <row r="102" spans="1:7">
      <c r="A102">
        <v>100</v>
      </c>
      <c r="B102">
        <v>20</v>
      </c>
      <c r="C102">
        <v>0</v>
      </c>
      <c r="D102">
        <f>C102</f>
        <v>0</v>
      </c>
      <c r="E102">
        <f t="shared" si="11"/>
        <v>19989</v>
      </c>
      <c r="F102">
        <f>D102/SUM(C:C)</f>
        <v>0</v>
      </c>
      <c r="G102">
        <f>E102/SUM(B:B)</f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workbookViewId="0">
      <selection activeCell="C83" sqref="C83"/>
    </sheetView>
  </sheetViews>
  <sheetFormatPr defaultColWidth="9" defaultRowHeight="13.5"/>
  <cols>
    <col min="3" max="4" width="10.375"/>
    <col min="6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</v>
      </c>
      <c r="C2">
        <v>0</v>
      </c>
      <c r="D2">
        <f t="shared" ref="D2:D65" si="0">D3+C2</f>
        <v>399480158</v>
      </c>
      <c r="E2">
        <f>B2</f>
        <v>0</v>
      </c>
      <c r="F2">
        <f>D2/SUM(C:C)</f>
        <v>1</v>
      </c>
      <c r="G2">
        <f>E2/SUM(B:B)</f>
        <v>0</v>
      </c>
    </row>
    <row r="3" spans="1:7">
      <c r="A3">
        <v>1</v>
      </c>
      <c r="B3">
        <v>0</v>
      </c>
      <c r="C3">
        <v>0</v>
      </c>
      <c r="D3">
        <f t="shared" si="0"/>
        <v>399480158</v>
      </c>
      <c r="E3">
        <f t="shared" ref="E3:E66" si="1">E2+B3</f>
        <v>0</v>
      </c>
      <c r="F3">
        <f>D3/SUM(C:C)</f>
        <v>1</v>
      </c>
      <c r="G3">
        <f>E3/SUM(B:B)</f>
        <v>0</v>
      </c>
    </row>
    <row r="4" spans="1:7">
      <c r="A4">
        <v>2</v>
      </c>
      <c r="B4">
        <v>0</v>
      </c>
      <c r="C4">
        <v>6</v>
      </c>
      <c r="D4">
        <f t="shared" si="0"/>
        <v>399480158</v>
      </c>
      <c r="E4">
        <f t="shared" si="1"/>
        <v>0</v>
      </c>
      <c r="F4">
        <f>D4/SUM(C:C)</f>
        <v>1</v>
      </c>
      <c r="G4">
        <f>E4/SUM(B:B)</f>
        <v>0</v>
      </c>
    </row>
    <row r="5" spans="1:7">
      <c r="A5">
        <v>3</v>
      </c>
      <c r="B5">
        <v>0</v>
      </c>
      <c r="C5">
        <v>76</v>
      </c>
      <c r="D5">
        <f t="shared" si="0"/>
        <v>399480152</v>
      </c>
      <c r="E5">
        <f t="shared" si="1"/>
        <v>0</v>
      </c>
      <c r="F5">
        <f>D5/SUM(C:C)</f>
        <v>0.999999984980481</v>
      </c>
      <c r="G5">
        <f>E5/SUM(B:B)</f>
        <v>0</v>
      </c>
    </row>
    <row r="6" spans="1:7">
      <c r="A6">
        <v>4</v>
      </c>
      <c r="B6">
        <v>0</v>
      </c>
      <c r="C6">
        <v>776</v>
      </c>
      <c r="D6">
        <f t="shared" si="0"/>
        <v>399480076</v>
      </c>
      <c r="E6">
        <f t="shared" si="1"/>
        <v>0</v>
      </c>
      <c r="F6">
        <f>D6/SUM(C:C)</f>
        <v>0.999999794733234</v>
      </c>
      <c r="G6">
        <f>E6/SUM(B:B)</f>
        <v>0</v>
      </c>
    </row>
    <row r="7" spans="1:7">
      <c r="A7">
        <v>5</v>
      </c>
      <c r="B7">
        <v>0</v>
      </c>
      <c r="C7">
        <v>6705</v>
      </c>
      <c r="D7">
        <f t="shared" si="0"/>
        <v>399479300</v>
      </c>
      <c r="E7">
        <f t="shared" si="1"/>
        <v>0</v>
      </c>
      <c r="F7">
        <f>D7/SUM(C:C)</f>
        <v>0.99999785220872</v>
      </c>
      <c r="G7">
        <f>E7/SUM(B:B)</f>
        <v>0</v>
      </c>
    </row>
    <row r="8" spans="1:7">
      <c r="A8">
        <v>6</v>
      </c>
      <c r="B8">
        <v>0</v>
      </c>
      <c r="C8">
        <v>49866</v>
      </c>
      <c r="D8">
        <f t="shared" si="0"/>
        <v>399472595</v>
      </c>
      <c r="E8">
        <f t="shared" si="1"/>
        <v>0</v>
      </c>
      <c r="F8">
        <f>D8/SUM(C:C)</f>
        <v>0.999981067895743</v>
      </c>
      <c r="G8">
        <f>E8/SUM(B:B)</f>
        <v>0</v>
      </c>
    </row>
    <row r="9" spans="1:7">
      <c r="A9">
        <v>7</v>
      </c>
      <c r="B9">
        <v>0</v>
      </c>
      <c r="C9">
        <v>327183</v>
      </c>
      <c r="D9">
        <f t="shared" si="0"/>
        <v>399422729</v>
      </c>
      <c r="E9">
        <f t="shared" si="1"/>
        <v>0</v>
      </c>
      <c r="F9">
        <f>D9/SUM(C:C)</f>
        <v>0.999856240669656</v>
      </c>
      <c r="G9">
        <f>E9/SUM(B:B)</f>
        <v>0</v>
      </c>
    </row>
    <row r="10" spans="1:7">
      <c r="A10">
        <v>8</v>
      </c>
      <c r="B10">
        <v>0</v>
      </c>
      <c r="C10">
        <v>1729225</v>
      </c>
      <c r="D10">
        <f t="shared" si="0"/>
        <v>399095546</v>
      </c>
      <c r="E10">
        <f t="shared" si="1"/>
        <v>0</v>
      </c>
      <c r="F10">
        <f>D10/SUM(C:C)</f>
        <v>0.999037218764693</v>
      </c>
      <c r="G10">
        <f>E10/SUM(B:B)</f>
        <v>0</v>
      </c>
    </row>
    <row r="11" spans="1:7">
      <c r="A11">
        <v>9</v>
      </c>
      <c r="B11">
        <v>0</v>
      </c>
      <c r="C11">
        <v>6838073</v>
      </c>
      <c r="D11">
        <f t="shared" si="0"/>
        <v>397366321</v>
      </c>
      <c r="E11">
        <f t="shared" si="1"/>
        <v>0</v>
      </c>
      <c r="F11">
        <f>D11/SUM(C:C)</f>
        <v>0.994708530680014</v>
      </c>
      <c r="G11">
        <f>E11/SUM(B:B)</f>
        <v>0</v>
      </c>
    </row>
    <row r="12" spans="1:7">
      <c r="A12">
        <v>10</v>
      </c>
      <c r="B12">
        <v>0</v>
      </c>
      <c r="C12">
        <v>19357993</v>
      </c>
      <c r="D12">
        <f t="shared" si="0"/>
        <v>390528248</v>
      </c>
      <c r="E12">
        <f t="shared" si="1"/>
        <v>0</v>
      </c>
      <c r="F12">
        <f>D12/SUM(C:C)</f>
        <v>0.977591102284484</v>
      </c>
      <c r="G12">
        <f>E12/SUM(B:B)</f>
        <v>0</v>
      </c>
    </row>
    <row r="13" spans="1:7">
      <c r="A13">
        <v>11</v>
      </c>
      <c r="B13">
        <v>0</v>
      </c>
      <c r="C13">
        <v>39444793</v>
      </c>
      <c r="D13">
        <f t="shared" si="0"/>
        <v>371170255</v>
      </c>
      <c r="E13">
        <f t="shared" si="1"/>
        <v>0</v>
      </c>
      <c r="F13">
        <f>D13/SUM(C:C)</f>
        <v>0.929133143579061</v>
      </c>
      <c r="G13">
        <f>E13/SUM(B:B)</f>
        <v>0</v>
      </c>
    </row>
    <row r="14" spans="1:7">
      <c r="A14">
        <v>12</v>
      </c>
      <c r="B14">
        <v>2</v>
      </c>
      <c r="C14">
        <v>57717393</v>
      </c>
      <c r="D14">
        <f t="shared" si="0"/>
        <v>331725462</v>
      </c>
      <c r="E14">
        <f t="shared" si="1"/>
        <v>2</v>
      </c>
      <c r="F14">
        <f>D14/SUM(C:C)</f>
        <v>0.830392837683818</v>
      </c>
      <c r="G14">
        <f>E14/SUM(B:B)</f>
        <v>0.000100411687920474</v>
      </c>
    </row>
    <row r="15" spans="1:7">
      <c r="A15">
        <v>13</v>
      </c>
      <c r="B15">
        <v>0</v>
      </c>
      <c r="C15">
        <v>69508519</v>
      </c>
      <c r="D15">
        <f t="shared" si="0"/>
        <v>274008069</v>
      </c>
      <c r="E15">
        <f t="shared" si="1"/>
        <v>2</v>
      </c>
      <c r="F15">
        <f>D15/SUM(C:C)</f>
        <v>0.685911586627539</v>
      </c>
      <c r="G15">
        <f>E15/SUM(B:B)</f>
        <v>0.000100411687920474</v>
      </c>
    </row>
    <row r="16" spans="1:7">
      <c r="A16">
        <v>14</v>
      </c>
      <c r="B16">
        <v>0</v>
      </c>
      <c r="C16">
        <v>65789741</v>
      </c>
      <c r="D16">
        <f t="shared" si="0"/>
        <v>204499550</v>
      </c>
      <c r="E16">
        <f t="shared" si="1"/>
        <v>2</v>
      </c>
      <c r="F16">
        <f>D16/SUM(C:C)</f>
        <v>0.511914161203471</v>
      </c>
      <c r="G16">
        <f>E16/SUM(B:B)</f>
        <v>0.000100411687920474</v>
      </c>
    </row>
    <row r="17" spans="1:7">
      <c r="A17">
        <v>15</v>
      </c>
      <c r="B17">
        <v>2</v>
      </c>
      <c r="C17">
        <v>52578788</v>
      </c>
      <c r="D17">
        <f t="shared" si="0"/>
        <v>138709809</v>
      </c>
      <c r="E17">
        <f t="shared" si="1"/>
        <v>4</v>
      </c>
      <c r="F17">
        <f>D17/SUM(C:C)</f>
        <v>0.347225778858333</v>
      </c>
      <c r="G17">
        <f>E17/SUM(B:B)</f>
        <v>0.000200823375840948</v>
      </c>
    </row>
    <row r="18" spans="1:7">
      <c r="A18">
        <v>16</v>
      </c>
      <c r="B18">
        <v>0</v>
      </c>
      <c r="C18">
        <v>36649720</v>
      </c>
      <c r="D18">
        <f t="shared" si="0"/>
        <v>86131021</v>
      </c>
      <c r="E18">
        <f t="shared" si="1"/>
        <v>4</v>
      </c>
      <c r="F18">
        <f>D18/SUM(C:C)</f>
        <v>0.215607757419581</v>
      </c>
      <c r="G18">
        <f>E18/SUM(B:B)</f>
        <v>0.000200823375840948</v>
      </c>
    </row>
    <row r="19" spans="1:7">
      <c r="A19">
        <v>17</v>
      </c>
      <c r="B19">
        <v>0</v>
      </c>
      <c r="C19">
        <v>22898280</v>
      </c>
      <c r="D19">
        <f t="shared" si="0"/>
        <v>49481301</v>
      </c>
      <c r="E19">
        <f t="shared" si="1"/>
        <v>4</v>
      </c>
      <c r="F19">
        <f>D19/SUM(C:C)</f>
        <v>0.12386422706882</v>
      </c>
      <c r="G19">
        <f>E19/SUM(B:B)</f>
        <v>0.000200823375840948</v>
      </c>
    </row>
    <row r="20" spans="1:7">
      <c r="A20">
        <v>18</v>
      </c>
      <c r="B20">
        <v>0</v>
      </c>
      <c r="C20">
        <v>13111123</v>
      </c>
      <c r="D20">
        <f t="shared" si="0"/>
        <v>26583021</v>
      </c>
      <c r="E20">
        <f t="shared" si="1"/>
        <v>4</v>
      </c>
      <c r="F20">
        <f>D20/SUM(C:C)</f>
        <v>0.066544033458603</v>
      </c>
      <c r="G20">
        <f>E20/SUM(B:B)</f>
        <v>0.000200823375840948</v>
      </c>
    </row>
    <row r="21" spans="1:7">
      <c r="A21">
        <v>19</v>
      </c>
      <c r="B21">
        <v>6</v>
      </c>
      <c r="C21">
        <v>6974967</v>
      </c>
      <c r="D21">
        <f t="shared" si="0"/>
        <v>13471898</v>
      </c>
      <c r="E21">
        <f t="shared" si="1"/>
        <v>10</v>
      </c>
      <c r="F21">
        <f>D21/SUM(C:C)</f>
        <v>0.0337235723232091</v>
      </c>
      <c r="G21">
        <f>E21/SUM(B:B)</f>
        <v>0.00050205843960237</v>
      </c>
    </row>
    <row r="22" spans="1:7">
      <c r="A22">
        <v>20</v>
      </c>
      <c r="B22">
        <v>2</v>
      </c>
      <c r="C22">
        <v>3499974</v>
      </c>
      <c r="D22">
        <f t="shared" si="0"/>
        <v>6496931</v>
      </c>
      <c r="E22">
        <f t="shared" si="1"/>
        <v>12</v>
      </c>
      <c r="F22">
        <f>D22/SUM(C:C)</f>
        <v>0.016263463578584</v>
      </c>
      <c r="G22">
        <f>E22/SUM(B:B)</f>
        <v>0.000602470127522844</v>
      </c>
    </row>
    <row r="23" spans="1:7">
      <c r="A23">
        <v>21</v>
      </c>
      <c r="B23">
        <v>2</v>
      </c>
      <c r="C23">
        <v>1666697</v>
      </c>
      <c r="D23">
        <f t="shared" si="0"/>
        <v>2996957</v>
      </c>
      <c r="E23">
        <f t="shared" si="1"/>
        <v>14</v>
      </c>
      <c r="F23">
        <f>D23/SUM(C:C)</f>
        <v>0.00750214232167196</v>
      </c>
      <c r="G23">
        <f>E23/SUM(B:B)</f>
        <v>0.000702881815443318</v>
      </c>
    </row>
    <row r="24" spans="1:7">
      <c r="A24">
        <v>22</v>
      </c>
      <c r="B24">
        <v>4</v>
      </c>
      <c r="C24">
        <v>757762</v>
      </c>
      <c r="D24">
        <f t="shared" si="0"/>
        <v>1330260</v>
      </c>
      <c r="E24">
        <f t="shared" si="1"/>
        <v>18</v>
      </c>
      <c r="F24">
        <f>D24/SUM(C:C)</f>
        <v>0.00332997765561112</v>
      </c>
      <c r="G24">
        <f>E24/SUM(B:B)</f>
        <v>0.000903705191284266</v>
      </c>
    </row>
    <row r="25" spans="1:7">
      <c r="A25">
        <v>23</v>
      </c>
      <c r="B25">
        <v>6</v>
      </c>
      <c r="C25">
        <v>333412</v>
      </c>
      <c r="D25">
        <f t="shared" si="0"/>
        <v>572498</v>
      </c>
      <c r="E25">
        <f t="shared" si="1"/>
        <v>24</v>
      </c>
      <c r="F25">
        <f>D25/SUM(C:C)</f>
        <v>0.00143310747363828</v>
      </c>
      <c r="G25">
        <f>E25/SUM(B:B)</f>
        <v>0.00120494025504569</v>
      </c>
    </row>
    <row r="26" spans="1:7">
      <c r="A26">
        <v>24</v>
      </c>
      <c r="B26">
        <v>2</v>
      </c>
      <c r="C26">
        <v>142056</v>
      </c>
      <c r="D26">
        <f t="shared" si="0"/>
        <v>239086</v>
      </c>
      <c r="E26">
        <f t="shared" si="1"/>
        <v>26</v>
      </c>
      <c r="F26">
        <f>D26/SUM(C:C)</f>
        <v>0.000598492804240855</v>
      </c>
      <c r="G26">
        <f>E26/SUM(B:B)</f>
        <v>0.00130535194296616</v>
      </c>
    </row>
    <row r="27" spans="1:7">
      <c r="A27">
        <v>25</v>
      </c>
      <c r="B27">
        <v>8</v>
      </c>
      <c r="C27">
        <v>58816</v>
      </c>
      <c r="D27">
        <f t="shared" si="0"/>
        <v>97030</v>
      </c>
      <c r="E27">
        <f t="shared" si="1"/>
        <v>34</v>
      </c>
      <c r="F27">
        <f>D27/SUM(C:C)</f>
        <v>0.000242890661918683</v>
      </c>
      <c r="G27">
        <f>E27/SUM(B:B)</f>
        <v>0.00170699869464806</v>
      </c>
    </row>
    <row r="28" spans="1:10">
      <c r="A28">
        <v>26</v>
      </c>
      <c r="B28">
        <v>10</v>
      </c>
      <c r="C28">
        <v>23457</v>
      </c>
      <c r="D28">
        <f t="shared" si="0"/>
        <v>38214</v>
      </c>
      <c r="E28">
        <f t="shared" si="1"/>
        <v>44</v>
      </c>
      <c r="F28">
        <f>D28/SUM(C:C)</f>
        <v>9.56593193296975e-5</v>
      </c>
      <c r="G28">
        <f>E28/SUM(B:B)</f>
        <v>0.00220905713425043</v>
      </c>
      <c r="I28" t="s">
        <v>7</v>
      </c>
      <c r="J28" t="s">
        <v>8</v>
      </c>
    </row>
    <row r="29" spans="1:10">
      <c r="A29">
        <v>27</v>
      </c>
      <c r="B29">
        <v>4</v>
      </c>
      <c r="C29">
        <v>8940</v>
      </c>
      <c r="D29">
        <f t="shared" si="0"/>
        <v>14757</v>
      </c>
      <c r="E29">
        <f t="shared" si="1"/>
        <v>48</v>
      </c>
      <c r="F29">
        <f>D29/SUM(C:C)</f>
        <v>3.6940508068989e-5</v>
      </c>
      <c r="G29">
        <f>E29/SUM(B:B)</f>
        <v>0.00240988051009137</v>
      </c>
      <c r="J29" t="s">
        <v>9</v>
      </c>
    </row>
    <row r="30" spans="1:10">
      <c r="A30">
        <v>28</v>
      </c>
      <c r="B30">
        <v>2</v>
      </c>
      <c r="C30">
        <v>3623</v>
      </c>
      <c r="D30">
        <f t="shared" si="0"/>
        <v>5817</v>
      </c>
      <c r="E30">
        <f t="shared" si="1"/>
        <v>50</v>
      </c>
      <c r="F30">
        <f>D30/SUM(C:C)</f>
        <v>1.45614240995669e-5</v>
      </c>
      <c r="G30">
        <f>E30/SUM(B:B)</f>
        <v>0.00251029219801185</v>
      </c>
      <c r="J30" t="s">
        <v>10</v>
      </c>
    </row>
    <row r="31" spans="1:10">
      <c r="A31">
        <v>29</v>
      </c>
      <c r="B31">
        <v>2</v>
      </c>
      <c r="C31">
        <v>1350</v>
      </c>
      <c r="D31">
        <f t="shared" si="0"/>
        <v>2194</v>
      </c>
      <c r="E31">
        <f t="shared" si="1"/>
        <v>52</v>
      </c>
      <c r="F31">
        <f>D31/SUM(C:C)</f>
        <v>5.49213760949799e-6</v>
      </c>
      <c r="G31">
        <f>E31/SUM(B:B)</f>
        <v>0.00261070388593232</v>
      </c>
      <c r="J31" t="s">
        <v>11</v>
      </c>
    </row>
    <row r="32" spans="1:7">
      <c r="A32">
        <v>30</v>
      </c>
      <c r="B32">
        <v>12</v>
      </c>
      <c r="C32">
        <v>514</v>
      </c>
      <c r="D32">
        <f t="shared" si="0"/>
        <v>844</v>
      </c>
      <c r="E32">
        <f t="shared" si="1"/>
        <v>64</v>
      </c>
      <c r="F32">
        <f>D32/SUM(C:C)</f>
        <v>2.11274573492083e-6</v>
      </c>
      <c r="G32">
        <f>E32/SUM(B:B)</f>
        <v>0.00321317401345517</v>
      </c>
    </row>
    <row r="33" spans="1:7">
      <c r="A33">
        <v>31</v>
      </c>
      <c r="B33">
        <v>14</v>
      </c>
      <c r="C33">
        <v>202</v>
      </c>
      <c r="D33">
        <f t="shared" si="0"/>
        <v>330</v>
      </c>
      <c r="E33">
        <f t="shared" si="1"/>
        <v>78</v>
      </c>
      <c r="F33">
        <f>D33/SUM(C:C)</f>
        <v>8.26073569341084e-7</v>
      </c>
      <c r="G33">
        <f>E33/SUM(B:B)</f>
        <v>0.00391605582889848</v>
      </c>
    </row>
    <row r="34" spans="1:7">
      <c r="A34">
        <v>32</v>
      </c>
      <c r="B34">
        <v>6</v>
      </c>
      <c r="C34">
        <v>90</v>
      </c>
      <c r="D34">
        <f t="shared" si="0"/>
        <v>128</v>
      </c>
      <c r="E34">
        <f t="shared" si="1"/>
        <v>84</v>
      </c>
      <c r="F34">
        <f>D34/SUM(C:C)</f>
        <v>3.20416414774723e-7</v>
      </c>
      <c r="G34">
        <f>E34/SUM(B:B)</f>
        <v>0.00421729089265991</v>
      </c>
    </row>
    <row r="35" spans="1:7">
      <c r="A35">
        <v>33</v>
      </c>
      <c r="B35">
        <v>8</v>
      </c>
      <c r="C35">
        <v>24</v>
      </c>
      <c r="D35">
        <f t="shared" si="0"/>
        <v>38</v>
      </c>
      <c r="E35">
        <f t="shared" si="1"/>
        <v>92</v>
      </c>
      <c r="F35">
        <f>D35/SUM(C:C)</f>
        <v>9.5123623136246e-8</v>
      </c>
      <c r="G35">
        <f>E35/SUM(B:B)</f>
        <v>0.0046189376443418</v>
      </c>
    </row>
    <row r="36" spans="1:7">
      <c r="A36">
        <v>34</v>
      </c>
      <c r="B36">
        <v>12</v>
      </c>
      <c r="C36">
        <v>10</v>
      </c>
      <c r="D36">
        <f t="shared" si="0"/>
        <v>14</v>
      </c>
      <c r="E36">
        <f t="shared" si="1"/>
        <v>104</v>
      </c>
      <c r="F36">
        <f>D36/SUM(C:C)</f>
        <v>3.50455453659854e-8</v>
      </c>
      <c r="G36">
        <f>E36/SUM(B:B)</f>
        <v>0.00522140777186465</v>
      </c>
    </row>
    <row r="37" spans="1:7">
      <c r="A37">
        <v>35</v>
      </c>
      <c r="B37">
        <v>8</v>
      </c>
      <c r="C37">
        <v>2</v>
      </c>
      <c r="D37">
        <f t="shared" si="0"/>
        <v>4</v>
      </c>
      <c r="E37">
        <f t="shared" si="1"/>
        <v>112</v>
      </c>
      <c r="F37">
        <f>D37/SUM(C:C)</f>
        <v>1.00130129617101e-8</v>
      </c>
      <c r="G37">
        <f>E37/SUM(B:B)</f>
        <v>0.00562305452354654</v>
      </c>
    </row>
    <row r="38" spans="1:7">
      <c r="A38">
        <v>36</v>
      </c>
      <c r="B38">
        <v>12</v>
      </c>
      <c r="C38">
        <v>2</v>
      </c>
      <c r="D38">
        <f t="shared" si="0"/>
        <v>2</v>
      </c>
      <c r="E38">
        <f t="shared" si="1"/>
        <v>124</v>
      </c>
      <c r="F38">
        <f>D38/SUM(C:C)</f>
        <v>5.00650648085505e-9</v>
      </c>
      <c r="G38">
        <f>E38/SUM(B:B)</f>
        <v>0.00622552465106938</v>
      </c>
    </row>
    <row r="39" spans="1:7">
      <c r="A39">
        <v>37</v>
      </c>
      <c r="B39">
        <v>12</v>
      </c>
      <c r="C39">
        <v>0</v>
      </c>
      <c r="D39">
        <f t="shared" si="0"/>
        <v>0</v>
      </c>
      <c r="E39">
        <f t="shared" si="1"/>
        <v>136</v>
      </c>
      <c r="F39">
        <f>D39/SUM(C:C)</f>
        <v>0</v>
      </c>
      <c r="G39">
        <f>E39/SUM(B:B)</f>
        <v>0.00682799477859223</v>
      </c>
    </row>
    <row r="40" spans="1:7">
      <c r="A40">
        <v>38</v>
      </c>
      <c r="B40">
        <v>22</v>
      </c>
      <c r="C40">
        <v>0</v>
      </c>
      <c r="D40">
        <f t="shared" si="0"/>
        <v>0</v>
      </c>
      <c r="E40">
        <f t="shared" si="1"/>
        <v>158</v>
      </c>
      <c r="F40">
        <f>D40/SUM(C:C)</f>
        <v>0</v>
      </c>
      <c r="G40">
        <f>E40/SUM(B:B)</f>
        <v>0.00793252334571744</v>
      </c>
    </row>
    <row r="41" spans="1:7">
      <c r="A41">
        <v>39</v>
      </c>
      <c r="B41">
        <v>14</v>
      </c>
      <c r="C41">
        <v>0</v>
      </c>
      <c r="D41">
        <f t="shared" si="0"/>
        <v>0</v>
      </c>
      <c r="E41">
        <f t="shared" si="1"/>
        <v>172</v>
      </c>
      <c r="F41">
        <f>D41/SUM(C:C)</f>
        <v>0</v>
      </c>
      <c r="G41">
        <f>E41/SUM(B:B)</f>
        <v>0.00863540516116076</v>
      </c>
    </row>
    <row r="42" spans="1:7">
      <c r="A42">
        <v>40</v>
      </c>
      <c r="B42">
        <v>18</v>
      </c>
      <c r="C42">
        <v>0</v>
      </c>
      <c r="D42">
        <f t="shared" si="0"/>
        <v>0</v>
      </c>
      <c r="E42">
        <f t="shared" si="1"/>
        <v>190</v>
      </c>
      <c r="F42">
        <f>D42/SUM(C:C)</f>
        <v>0</v>
      </c>
      <c r="G42">
        <f>E42/SUM(B:B)</f>
        <v>0.00953911035244502</v>
      </c>
    </row>
    <row r="43" spans="1:7">
      <c r="A43">
        <v>41</v>
      </c>
      <c r="B43">
        <v>22</v>
      </c>
      <c r="C43">
        <v>0</v>
      </c>
      <c r="D43">
        <f t="shared" si="0"/>
        <v>0</v>
      </c>
      <c r="E43">
        <f t="shared" si="1"/>
        <v>212</v>
      </c>
      <c r="F43">
        <f>D43/SUM(C:C)</f>
        <v>0</v>
      </c>
      <c r="G43">
        <f>E43/SUM(B:B)</f>
        <v>0.0106436389195702</v>
      </c>
    </row>
    <row r="44" spans="1:7">
      <c r="A44">
        <v>42</v>
      </c>
      <c r="B44">
        <v>14</v>
      </c>
      <c r="C44">
        <v>0</v>
      </c>
      <c r="D44">
        <f t="shared" si="0"/>
        <v>0</v>
      </c>
      <c r="E44">
        <f t="shared" si="1"/>
        <v>226</v>
      </c>
      <c r="F44">
        <f>D44/SUM(C:C)</f>
        <v>0</v>
      </c>
      <c r="G44">
        <f>E44/SUM(B:B)</f>
        <v>0.0113465207350136</v>
      </c>
    </row>
    <row r="45" spans="1:7">
      <c r="A45">
        <v>43</v>
      </c>
      <c r="B45">
        <v>22</v>
      </c>
      <c r="C45">
        <v>0</v>
      </c>
      <c r="D45">
        <f t="shared" si="0"/>
        <v>0</v>
      </c>
      <c r="E45">
        <f t="shared" si="1"/>
        <v>248</v>
      </c>
      <c r="F45">
        <f>D45/SUM(C:C)</f>
        <v>0</v>
      </c>
      <c r="G45">
        <f>E45/SUM(B:B)</f>
        <v>0.0124510493021388</v>
      </c>
    </row>
    <row r="46" spans="1:7">
      <c r="A46">
        <v>44</v>
      </c>
      <c r="B46">
        <v>20</v>
      </c>
      <c r="C46">
        <v>0</v>
      </c>
      <c r="D46">
        <f t="shared" si="0"/>
        <v>0</v>
      </c>
      <c r="E46">
        <f t="shared" si="1"/>
        <v>268</v>
      </c>
      <c r="F46">
        <f>D46/SUM(C:C)</f>
        <v>0</v>
      </c>
      <c r="G46">
        <f>E46/SUM(B:B)</f>
        <v>0.0134551661813435</v>
      </c>
    </row>
    <row r="47" spans="1:7">
      <c r="A47">
        <v>45</v>
      </c>
      <c r="B47">
        <v>14</v>
      </c>
      <c r="C47">
        <v>0</v>
      </c>
      <c r="D47">
        <f t="shared" si="0"/>
        <v>0</v>
      </c>
      <c r="E47">
        <f t="shared" si="1"/>
        <v>282</v>
      </c>
      <c r="F47">
        <f>D47/SUM(C:C)</f>
        <v>0</v>
      </c>
      <c r="G47">
        <f>E47/SUM(B:B)</f>
        <v>0.0141580479967868</v>
      </c>
    </row>
    <row r="48" spans="1:7">
      <c r="A48">
        <v>46</v>
      </c>
      <c r="B48">
        <v>10</v>
      </c>
      <c r="C48">
        <v>0</v>
      </c>
      <c r="D48">
        <f t="shared" si="0"/>
        <v>0</v>
      </c>
      <c r="E48">
        <f t="shared" si="1"/>
        <v>292</v>
      </c>
      <c r="F48">
        <f>D48/SUM(C:C)</f>
        <v>0</v>
      </c>
      <c r="G48">
        <f>E48/SUM(B:B)</f>
        <v>0.0146601064363892</v>
      </c>
    </row>
    <row r="49" spans="1:7">
      <c r="A49">
        <v>47</v>
      </c>
      <c r="B49">
        <v>12</v>
      </c>
      <c r="C49">
        <v>0</v>
      </c>
      <c r="D49">
        <f t="shared" si="0"/>
        <v>0</v>
      </c>
      <c r="E49">
        <f t="shared" si="1"/>
        <v>304</v>
      </c>
      <c r="F49">
        <f>D49/SUM(C:C)</f>
        <v>0</v>
      </c>
      <c r="G49">
        <f>E49/SUM(B:B)</f>
        <v>0.015262576563912</v>
      </c>
    </row>
    <row r="50" spans="1:7">
      <c r="A50">
        <v>48</v>
      </c>
      <c r="B50">
        <v>22</v>
      </c>
      <c r="C50">
        <v>0</v>
      </c>
      <c r="D50">
        <f t="shared" si="0"/>
        <v>0</v>
      </c>
      <c r="E50">
        <f t="shared" si="1"/>
        <v>326</v>
      </c>
      <c r="F50">
        <f>D50/SUM(C:C)</f>
        <v>0</v>
      </c>
      <c r="G50">
        <f>E50/SUM(B:B)</f>
        <v>0.0163671051310373</v>
      </c>
    </row>
    <row r="51" spans="1:7">
      <c r="A51">
        <v>49</v>
      </c>
      <c r="B51">
        <v>34</v>
      </c>
      <c r="C51">
        <v>0</v>
      </c>
      <c r="D51">
        <f t="shared" si="0"/>
        <v>0</v>
      </c>
      <c r="E51">
        <f t="shared" si="1"/>
        <v>360</v>
      </c>
      <c r="F51">
        <f>D51/SUM(C:C)</f>
        <v>0</v>
      </c>
      <c r="G51">
        <f>E51/SUM(B:B)</f>
        <v>0.0180741038256853</v>
      </c>
    </row>
    <row r="52" spans="1:7">
      <c r="A52">
        <v>50</v>
      </c>
      <c r="B52">
        <v>16</v>
      </c>
      <c r="C52">
        <v>0</v>
      </c>
      <c r="D52">
        <f t="shared" si="0"/>
        <v>0</v>
      </c>
      <c r="E52">
        <f t="shared" si="1"/>
        <v>376</v>
      </c>
      <c r="F52">
        <f>D52/SUM(C:C)</f>
        <v>0</v>
      </c>
      <c r="G52">
        <f>E52/SUM(B:B)</f>
        <v>0.0188773973290491</v>
      </c>
    </row>
    <row r="53" spans="1:7">
      <c r="A53">
        <v>51</v>
      </c>
      <c r="B53">
        <v>33</v>
      </c>
      <c r="C53">
        <v>0</v>
      </c>
      <c r="D53">
        <f t="shared" si="0"/>
        <v>0</v>
      </c>
      <c r="E53">
        <f t="shared" si="1"/>
        <v>409</v>
      </c>
      <c r="F53">
        <f>D53/SUM(C:C)</f>
        <v>0</v>
      </c>
      <c r="G53">
        <f>E53/SUM(B:B)</f>
        <v>0.0205341901797369</v>
      </c>
    </row>
    <row r="54" spans="1:7">
      <c r="A54">
        <v>52</v>
      </c>
      <c r="B54">
        <v>37</v>
      </c>
      <c r="C54">
        <v>0</v>
      </c>
      <c r="D54">
        <f t="shared" si="0"/>
        <v>0</v>
      </c>
      <c r="E54">
        <f t="shared" si="1"/>
        <v>446</v>
      </c>
      <c r="F54">
        <f>D54/SUM(C:C)</f>
        <v>0</v>
      </c>
      <c r="G54">
        <f>E54/SUM(B:B)</f>
        <v>0.0223918064062657</v>
      </c>
    </row>
    <row r="55" spans="1:7">
      <c r="A55">
        <v>53</v>
      </c>
      <c r="B55">
        <v>44</v>
      </c>
      <c r="C55">
        <v>0</v>
      </c>
      <c r="D55">
        <f t="shared" si="0"/>
        <v>0</v>
      </c>
      <c r="E55">
        <f t="shared" si="1"/>
        <v>490</v>
      </c>
      <c r="F55">
        <f>D55/SUM(C:C)</f>
        <v>0</v>
      </c>
      <c r="G55">
        <f>E55/SUM(B:B)</f>
        <v>0.0246008635405161</v>
      </c>
    </row>
    <row r="56" spans="1:7">
      <c r="A56">
        <v>54</v>
      </c>
      <c r="B56">
        <v>41</v>
      </c>
      <c r="C56">
        <v>0</v>
      </c>
      <c r="D56">
        <f t="shared" si="0"/>
        <v>0</v>
      </c>
      <c r="E56">
        <f t="shared" si="1"/>
        <v>531</v>
      </c>
      <c r="F56">
        <f>D56/SUM(C:C)</f>
        <v>0</v>
      </c>
      <c r="G56">
        <f>E56/SUM(B:B)</f>
        <v>0.0266593031428858</v>
      </c>
    </row>
    <row r="57" spans="1:7">
      <c r="A57">
        <v>55</v>
      </c>
      <c r="B57">
        <v>62</v>
      </c>
      <c r="C57">
        <v>0</v>
      </c>
      <c r="D57">
        <f t="shared" si="0"/>
        <v>0</v>
      </c>
      <c r="E57">
        <f t="shared" si="1"/>
        <v>593</v>
      </c>
      <c r="F57">
        <f>D57/SUM(C:C)</f>
        <v>0</v>
      </c>
      <c r="G57">
        <f>E57/SUM(B:B)</f>
        <v>0.0297720654684205</v>
      </c>
    </row>
    <row r="58" spans="1:7">
      <c r="A58">
        <v>56</v>
      </c>
      <c r="B58">
        <v>41</v>
      </c>
      <c r="C58">
        <v>0</v>
      </c>
      <c r="D58">
        <f t="shared" si="0"/>
        <v>0</v>
      </c>
      <c r="E58">
        <f t="shared" si="1"/>
        <v>634</v>
      </c>
      <c r="F58">
        <f>D58/SUM(C:C)</f>
        <v>0</v>
      </c>
      <c r="G58">
        <f>E58/SUM(B:B)</f>
        <v>0.0318305050707902</v>
      </c>
    </row>
    <row r="59" spans="1:7">
      <c r="A59">
        <v>57</v>
      </c>
      <c r="B59">
        <v>60</v>
      </c>
      <c r="C59">
        <v>0</v>
      </c>
      <c r="D59">
        <f t="shared" si="0"/>
        <v>0</v>
      </c>
      <c r="E59">
        <f t="shared" si="1"/>
        <v>694</v>
      </c>
      <c r="F59">
        <f>D59/SUM(C:C)</f>
        <v>0</v>
      </c>
      <c r="G59">
        <f>E59/SUM(B:B)</f>
        <v>0.0348428557084045</v>
      </c>
    </row>
    <row r="60" spans="1:7">
      <c r="A60">
        <v>58</v>
      </c>
      <c r="B60">
        <v>60</v>
      </c>
      <c r="C60">
        <v>0</v>
      </c>
      <c r="D60">
        <f t="shared" si="0"/>
        <v>0</v>
      </c>
      <c r="E60">
        <f t="shared" si="1"/>
        <v>754</v>
      </c>
      <c r="F60">
        <f>D60/SUM(C:C)</f>
        <v>0</v>
      </c>
      <c r="G60">
        <f>E60/SUM(B:B)</f>
        <v>0.0378552063460187</v>
      </c>
    </row>
    <row r="61" spans="1:7">
      <c r="A61">
        <v>59</v>
      </c>
      <c r="B61">
        <v>68</v>
      </c>
      <c r="C61">
        <v>0</v>
      </c>
      <c r="D61">
        <f t="shared" si="0"/>
        <v>0</v>
      </c>
      <c r="E61">
        <f t="shared" si="1"/>
        <v>822</v>
      </c>
      <c r="F61">
        <f>D61/SUM(C:C)</f>
        <v>0</v>
      </c>
      <c r="G61">
        <f>E61/SUM(B:B)</f>
        <v>0.0412692037353148</v>
      </c>
    </row>
    <row r="62" spans="1:7">
      <c r="A62">
        <v>60</v>
      </c>
      <c r="B62">
        <v>86</v>
      </c>
      <c r="C62">
        <v>0</v>
      </c>
      <c r="D62">
        <f t="shared" si="0"/>
        <v>0</v>
      </c>
      <c r="E62">
        <f t="shared" si="1"/>
        <v>908</v>
      </c>
      <c r="F62">
        <f>D62/SUM(C:C)</f>
        <v>0</v>
      </c>
      <c r="G62">
        <f>E62/SUM(B:B)</f>
        <v>0.0455869063158952</v>
      </c>
    </row>
    <row r="63" spans="1:7">
      <c r="A63">
        <v>61</v>
      </c>
      <c r="B63">
        <v>116</v>
      </c>
      <c r="C63">
        <v>0</v>
      </c>
      <c r="D63">
        <f t="shared" si="0"/>
        <v>0</v>
      </c>
      <c r="E63">
        <f t="shared" si="1"/>
        <v>1024</v>
      </c>
      <c r="F63">
        <f>D63/SUM(C:C)</f>
        <v>0</v>
      </c>
      <c r="G63">
        <f>E63/SUM(B:B)</f>
        <v>0.0514107842152827</v>
      </c>
    </row>
    <row r="64" spans="1:7">
      <c r="A64">
        <v>62</v>
      </c>
      <c r="B64">
        <v>71</v>
      </c>
      <c r="C64">
        <v>0</v>
      </c>
      <c r="D64">
        <f t="shared" si="0"/>
        <v>0</v>
      </c>
      <c r="E64">
        <f t="shared" si="1"/>
        <v>1095</v>
      </c>
      <c r="F64">
        <f>D64/SUM(C:C)</f>
        <v>0</v>
      </c>
      <c r="G64">
        <f>E64/SUM(B:B)</f>
        <v>0.0549753991364595</v>
      </c>
    </row>
    <row r="65" spans="1:7">
      <c r="A65">
        <v>63</v>
      </c>
      <c r="B65">
        <v>104</v>
      </c>
      <c r="C65">
        <v>0</v>
      </c>
      <c r="D65">
        <f t="shared" si="0"/>
        <v>0</v>
      </c>
      <c r="E65">
        <f t="shared" si="1"/>
        <v>1199</v>
      </c>
      <c r="F65">
        <f>D65/SUM(C:C)</f>
        <v>0</v>
      </c>
      <c r="G65">
        <f>E65/SUM(B:B)</f>
        <v>0.0601968069083241</v>
      </c>
    </row>
    <row r="66" spans="1:7">
      <c r="A66">
        <v>64</v>
      </c>
      <c r="B66">
        <v>112</v>
      </c>
      <c r="C66">
        <v>0</v>
      </c>
      <c r="D66">
        <f t="shared" ref="D66:D101" si="2">D67+C66</f>
        <v>0</v>
      </c>
      <c r="E66">
        <f t="shared" si="1"/>
        <v>1311</v>
      </c>
      <c r="F66">
        <f>D66/SUM(C:C)</f>
        <v>0</v>
      </c>
      <c r="G66">
        <f>E66/SUM(B:B)</f>
        <v>0.0658198614318707</v>
      </c>
    </row>
    <row r="67" spans="1:7">
      <c r="A67">
        <v>65</v>
      </c>
      <c r="B67">
        <v>125</v>
      </c>
      <c r="C67">
        <v>0</v>
      </c>
      <c r="D67">
        <f t="shared" si="2"/>
        <v>0</v>
      </c>
      <c r="E67">
        <f t="shared" ref="E67:E102" si="3">E66+B67</f>
        <v>1436</v>
      </c>
      <c r="F67">
        <f>D67/SUM(C:C)</f>
        <v>0</v>
      </c>
      <c r="G67">
        <f>E67/SUM(B:B)</f>
        <v>0.0720955919269003</v>
      </c>
    </row>
    <row r="68" spans="1:7">
      <c r="A68">
        <v>66</v>
      </c>
      <c r="B68">
        <v>125</v>
      </c>
      <c r="C68">
        <v>0</v>
      </c>
      <c r="D68">
        <f t="shared" si="2"/>
        <v>0</v>
      </c>
      <c r="E68">
        <f t="shared" si="3"/>
        <v>1561</v>
      </c>
      <c r="F68">
        <f>D68/SUM(C:C)</f>
        <v>0</v>
      </c>
      <c r="G68">
        <f>E68/SUM(B:B)</f>
        <v>0.0783713224219299</v>
      </c>
    </row>
    <row r="69" spans="1:7">
      <c r="A69">
        <v>67</v>
      </c>
      <c r="B69">
        <v>145</v>
      </c>
      <c r="C69">
        <v>0</v>
      </c>
      <c r="D69">
        <f t="shared" si="2"/>
        <v>0</v>
      </c>
      <c r="E69">
        <f t="shared" si="3"/>
        <v>1706</v>
      </c>
      <c r="F69">
        <f>D69/SUM(C:C)</f>
        <v>0</v>
      </c>
      <c r="G69">
        <f>E69/SUM(B:B)</f>
        <v>0.0856511697961643</v>
      </c>
    </row>
    <row r="70" spans="1:7">
      <c r="A70">
        <v>68</v>
      </c>
      <c r="B70">
        <v>166</v>
      </c>
      <c r="C70">
        <v>0</v>
      </c>
      <c r="D70">
        <f t="shared" si="2"/>
        <v>0</v>
      </c>
      <c r="E70">
        <f t="shared" si="3"/>
        <v>1872</v>
      </c>
      <c r="F70">
        <f>D70/SUM(C:C)</f>
        <v>0</v>
      </c>
      <c r="G70">
        <f>E70/SUM(B:B)</f>
        <v>0.0939853398935636</v>
      </c>
    </row>
    <row r="71" spans="1:7">
      <c r="A71">
        <v>69</v>
      </c>
      <c r="B71">
        <v>194</v>
      </c>
      <c r="C71">
        <v>0</v>
      </c>
      <c r="D71">
        <f t="shared" si="2"/>
        <v>0</v>
      </c>
      <c r="E71">
        <f t="shared" si="3"/>
        <v>2066</v>
      </c>
      <c r="F71">
        <f>D71/SUM(C:C)</f>
        <v>0</v>
      </c>
      <c r="G71">
        <f>E71/SUM(B:B)</f>
        <v>0.10372527362185</v>
      </c>
    </row>
    <row r="72" spans="1:7">
      <c r="A72">
        <v>70</v>
      </c>
      <c r="B72">
        <v>264</v>
      </c>
      <c r="C72">
        <v>0</v>
      </c>
      <c r="D72">
        <f t="shared" si="2"/>
        <v>0</v>
      </c>
      <c r="E72">
        <f t="shared" si="3"/>
        <v>2330</v>
      </c>
      <c r="F72">
        <f>D72/SUM(C:C)</f>
        <v>0</v>
      </c>
      <c r="G72">
        <f>E72/SUM(B:B)</f>
        <v>0.116979616427352</v>
      </c>
    </row>
    <row r="73" spans="1:7">
      <c r="A73">
        <v>71</v>
      </c>
      <c r="B73">
        <v>242</v>
      </c>
      <c r="C73">
        <v>0</v>
      </c>
      <c r="D73">
        <f t="shared" si="2"/>
        <v>0</v>
      </c>
      <c r="E73">
        <f t="shared" si="3"/>
        <v>2572</v>
      </c>
      <c r="F73">
        <f>D73/SUM(C:C)</f>
        <v>0</v>
      </c>
      <c r="G73">
        <f>E73/SUM(B:B)</f>
        <v>0.129129430665729</v>
      </c>
    </row>
    <row r="74" spans="1:7">
      <c r="A74">
        <v>72</v>
      </c>
      <c r="B74">
        <v>266</v>
      </c>
      <c r="C74">
        <v>0</v>
      </c>
      <c r="D74">
        <f t="shared" si="2"/>
        <v>0</v>
      </c>
      <c r="E74">
        <f t="shared" si="3"/>
        <v>2838</v>
      </c>
      <c r="F74">
        <f>D74/SUM(C:C)</f>
        <v>0</v>
      </c>
      <c r="G74">
        <f>E74/SUM(B:B)</f>
        <v>0.142484185159153</v>
      </c>
    </row>
    <row r="75" spans="1:7">
      <c r="A75">
        <v>73</v>
      </c>
      <c r="B75">
        <v>266</v>
      </c>
      <c r="C75">
        <v>0</v>
      </c>
      <c r="D75">
        <f t="shared" si="2"/>
        <v>0</v>
      </c>
      <c r="E75">
        <f t="shared" si="3"/>
        <v>3104</v>
      </c>
      <c r="F75">
        <f>D75/SUM(C:C)</f>
        <v>0</v>
      </c>
      <c r="G75">
        <f>E75/SUM(B:B)</f>
        <v>0.155838939652576</v>
      </c>
    </row>
    <row r="76" spans="1:7">
      <c r="A76">
        <v>74</v>
      </c>
      <c r="B76">
        <v>354</v>
      </c>
      <c r="C76">
        <v>0</v>
      </c>
      <c r="D76">
        <f t="shared" si="2"/>
        <v>0</v>
      </c>
      <c r="E76">
        <f t="shared" si="3"/>
        <v>3458</v>
      </c>
      <c r="F76">
        <f>D76/SUM(C:C)</f>
        <v>0</v>
      </c>
      <c r="G76">
        <f>E76/SUM(B:B)</f>
        <v>0.173611808414499</v>
      </c>
    </row>
    <row r="77" spans="1:7">
      <c r="A77">
        <v>75</v>
      </c>
      <c r="B77">
        <v>375</v>
      </c>
      <c r="C77">
        <v>0</v>
      </c>
      <c r="D77">
        <f t="shared" si="2"/>
        <v>0</v>
      </c>
      <c r="E77">
        <f t="shared" si="3"/>
        <v>3833</v>
      </c>
      <c r="F77">
        <f>D77/SUM(C:C)</f>
        <v>0</v>
      </c>
      <c r="G77">
        <f>E77/SUM(B:B)</f>
        <v>0.192438999899588</v>
      </c>
    </row>
    <row r="78" spans="1:7">
      <c r="A78">
        <v>76</v>
      </c>
      <c r="B78">
        <v>447</v>
      </c>
      <c r="C78">
        <v>0</v>
      </c>
      <c r="D78">
        <f t="shared" si="2"/>
        <v>0</v>
      </c>
      <c r="E78">
        <f t="shared" si="3"/>
        <v>4280</v>
      </c>
      <c r="F78">
        <f>D78/SUM(C:C)</f>
        <v>0</v>
      </c>
      <c r="G78">
        <f>E78/SUM(B:B)</f>
        <v>0.214881012149814</v>
      </c>
    </row>
    <row r="79" spans="1:7">
      <c r="A79">
        <v>77</v>
      </c>
      <c r="B79">
        <v>458</v>
      </c>
      <c r="C79">
        <v>0</v>
      </c>
      <c r="D79">
        <f t="shared" si="2"/>
        <v>0</v>
      </c>
      <c r="E79">
        <f t="shared" si="3"/>
        <v>4738</v>
      </c>
      <c r="F79">
        <f>D79/SUM(C:C)</f>
        <v>0</v>
      </c>
      <c r="G79">
        <f>E79/SUM(B:B)</f>
        <v>0.237875288683603</v>
      </c>
    </row>
    <row r="80" spans="1:7">
      <c r="A80">
        <v>78</v>
      </c>
      <c r="B80">
        <v>462</v>
      </c>
      <c r="C80">
        <v>0</v>
      </c>
      <c r="D80">
        <f t="shared" si="2"/>
        <v>0</v>
      </c>
      <c r="E80">
        <f t="shared" si="3"/>
        <v>5200</v>
      </c>
      <c r="F80">
        <f>D80/SUM(C:C)</f>
        <v>0</v>
      </c>
      <c r="G80">
        <f>E80/SUM(B:B)</f>
        <v>0.261070388593232</v>
      </c>
    </row>
    <row r="81" spans="1:7">
      <c r="A81">
        <v>79</v>
      </c>
      <c r="B81">
        <v>541</v>
      </c>
      <c r="C81">
        <v>0</v>
      </c>
      <c r="D81">
        <f t="shared" si="2"/>
        <v>0</v>
      </c>
      <c r="E81">
        <f t="shared" si="3"/>
        <v>5741</v>
      </c>
      <c r="F81">
        <f>D81/SUM(C:C)</f>
        <v>0</v>
      </c>
      <c r="G81">
        <f>E81/SUM(B:B)</f>
        <v>0.28823175017572</v>
      </c>
    </row>
    <row r="82" spans="1:7">
      <c r="A82">
        <v>80</v>
      </c>
      <c r="B82">
        <v>530</v>
      </c>
      <c r="C82">
        <v>0</v>
      </c>
      <c r="D82">
        <f t="shared" si="2"/>
        <v>0</v>
      </c>
      <c r="E82">
        <f t="shared" si="3"/>
        <v>6271</v>
      </c>
      <c r="F82">
        <f>D82/SUM(C:C)</f>
        <v>0</v>
      </c>
      <c r="G82">
        <f>E82/SUM(B:B)</f>
        <v>0.314840847474646</v>
      </c>
    </row>
    <row r="83" spans="1:7">
      <c r="A83">
        <v>81</v>
      </c>
      <c r="B83">
        <v>555</v>
      </c>
      <c r="C83">
        <v>0</v>
      </c>
      <c r="D83">
        <f t="shared" si="2"/>
        <v>0</v>
      </c>
      <c r="E83">
        <f t="shared" si="3"/>
        <v>6826</v>
      </c>
      <c r="F83">
        <f>D83/SUM(C:C)</f>
        <v>0</v>
      </c>
      <c r="G83">
        <f>E83/SUM(B:B)</f>
        <v>0.342705090872578</v>
      </c>
    </row>
    <row r="84" spans="1:7">
      <c r="A84">
        <v>82</v>
      </c>
      <c r="B84">
        <v>662</v>
      </c>
      <c r="C84">
        <v>0</v>
      </c>
      <c r="D84">
        <f t="shared" si="2"/>
        <v>0</v>
      </c>
      <c r="E84">
        <f t="shared" si="3"/>
        <v>7488</v>
      </c>
      <c r="F84">
        <f>D84/SUM(C:C)</f>
        <v>0</v>
      </c>
      <c r="G84">
        <f>E84/SUM(B:B)</f>
        <v>0.375941359574254</v>
      </c>
    </row>
    <row r="85" spans="1:7">
      <c r="A85">
        <v>83</v>
      </c>
      <c r="B85">
        <v>644</v>
      </c>
      <c r="C85">
        <v>0</v>
      </c>
      <c r="D85">
        <f t="shared" si="2"/>
        <v>0</v>
      </c>
      <c r="E85">
        <f t="shared" si="3"/>
        <v>8132</v>
      </c>
      <c r="F85">
        <f>D85/SUM(C:C)</f>
        <v>0</v>
      </c>
      <c r="G85">
        <f>E85/SUM(B:B)</f>
        <v>0.408273923084647</v>
      </c>
    </row>
    <row r="86" spans="1:7">
      <c r="A86">
        <v>84</v>
      </c>
      <c r="B86">
        <v>836</v>
      </c>
      <c r="C86">
        <v>0</v>
      </c>
      <c r="D86">
        <f t="shared" si="2"/>
        <v>0</v>
      </c>
      <c r="E86">
        <f t="shared" si="3"/>
        <v>8968</v>
      </c>
      <c r="F86">
        <f>D86/SUM(C:C)</f>
        <v>0</v>
      </c>
      <c r="G86">
        <f>E86/SUM(B:B)</f>
        <v>0.450246008635405</v>
      </c>
    </row>
    <row r="87" spans="1:7">
      <c r="A87">
        <v>85</v>
      </c>
      <c r="B87">
        <v>870</v>
      </c>
      <c r="C87">
        <v>0</v>
      </c>
      <c r="D87">
        <f t="shared" si="2"/>
        <v>0</v>
      </c>
      <c r="E87">
        <f t="shared" si="3"/>
        <v>9838</v>
      </c>
      <c r="F87">
        <f>D87/SUM(C:C)</f>
        <v>0</v>
      </c>
      <c r="G87">
        <f>E87/SUM(B:B)</f>
        <v>0.493925092880811</v>
      </c>
    </row>
    <row r="88" spans="1:7">
      <c r="A88">
        <v>86</v>
      </c>
      <c r="B88">
        <v>882</v>
      </c>
      <c r="C88">
        <v>0</v>
      </c>
      <c r="D88">
        <f t="shared" si="2"/>
        <v>0</v>
      </c>
      <c r="E88">
        <f t="shared" si="3"/>
        <v>10720</v>
      </c>
      <c r="F88">
        <f>D88/SUM(C:C)</f>
        <v>0</v>
      </c>
      <c r="G88">
        <f>E88/SUM(B:B)</f>
        <v>0.53820664725374</v>
      </c>
    </row>
    <row r="89" spans="1:7">
      <c r="A89">
        <v>87</v>
      </c>
      <c r="B89">
        <v>866</v>
      </c>
      <c r="C89">
        <v>0</v>
      </c>
      <c r="D89">
        <f t="shared" si="2"/>
        <v>0</v>
      </c>
      <c r="E89">
        <f t="shared" si="3"/>
        <v>11586</v>
      </c>
      <c r="F89">
        <f>D89/SUM(C:C)</f>
        <v>0</v>
      </c>
      <c r="G89">
        <f>E89/SUM(B:B)</f>
        <v>0.581684908123306</v>
      </c>
    </row>
    <row r="90" spans="1:7">
      <c r="A90">
        <v>88</v>
      </c>
      <c r="B90">
        <v>918</v>
      </c>
      <c r="C90">
        <v>0</v>
      </c>
      <c r="D90">
        <f t="shared" si="2"/>
        <v>0</v>
      </c>
      <c r="E90">
        <f t="shared" si="3"/>
        <v>12504</v>
      </c>
      <c r="F90">
        <f>D90/SUM(C:C)</f>
        <v>0</v>
      </c>
      <c r="G90">
        <f>E90/SUM(B:B)</f>
        <v>0.627773872878803</v>
      </c>
    </row>
    <row r="91" spans="1:7">
      <c r="A91">
        <v>89</v>
      </c>
      <c r="B91">
        <v>944</v>
      </c>
      <c r="C91">
        <v>0</v>
      </c>
      <c r="D91">
        <f t="shared" si="2"/>
        <v>0</v>
      </c>
      <c r="E91">
        <f t="shared" si="3"/>
        <v>13448</v>
      </c>
      <c r="F91">
        <f>D91/SUM(C:C)</f>
        <v>0</v>
      </c>
      <c r="G91">
        <f>E91/SUM(B:B)</f>
        <v>0.675168189577267</v>
      </c>
    </row>
    <row r="92" spans="1:7">
      <c r="A92">
        <v>90</v>
      </c>
      <c r="B92">
        <v>954</v>
      </c>
      <c r="C92">
        <v>0</v>
      </c>
      <c r="D92">
        <f t="shared" si="2"/>
        <v>0</v>
      </c>
      <c r="E92">
        <f t="shared" si="3"/>
        <v>14402</v>
      </c>
      <c r="F92">
        <f>D92/SUM(C:C)</f>
        <v>0</v>
      </c>
      <c r="G92">
        <f>E92/SUM(B:B)</f>
        <v>0.723064564715333</v>
      </c>
    </row>
    <row r="93" spans="1:7">
      <c r="A93">
        <v>91</v>
      </c>
      <c r="B93">
        <v>912</v>
      </c>
      <c r="C93">
        <v>0</v>
      </c>
      <c r="D93">
        <f t="shared" si="2"/>
        <v>0</v>
      </c>
      <c r="E93">
        <f t="shared" si="3"/>
        <v>15314</v>
      </c>
      <c r="F93">
        <f>D93/SUM(C:C)</f>
        <v>0</v>
      </c>
      <c r="G93">
        <f>E93/SUM(B:B)</f>
        <v>0.768852294407069</v>
      </c>
    </row>
    <row r="94" spans="1:7">
      <c r="A94">
        <v>92</v>
      </c>
      <c r="B94">
        <v>888</v>
      </c>
      <c r="C94">
        <v>0</v>
      </c>
      <c r="D94">
        <f t="shared" si="2"/>
        <v>0</v>
      </c>
      <c r="E94">
        <f t="shared" si="3"/>
        <v>16202</v>
      </c>
      <c r="F94">
        <f>D94/SUM(C:C)</f>
        <v>0</v>
      </c>
      <c r="G94">
        <f>E94/SUM(B:B)</f>
        <v>0.813435083843759</v>
      </c>
    </row>
    <row r="95" spans="1:7">
      <c r="A95">
        <v>93</v>
      </c>
      <c r="B95">
        <v>804</v>
      </c>
      <c r="C95">
        <v>0</v>
      </c>
      <c r="D95">
        <f t="shared" si="2"/>
        <v>0</v>
      </c>
      <c r="E95">
        <f t="shared" si="3"/>
        <v>17006</v>
      </c>
      <c r="F95">
        <f>D95/SUM(C:C)</f>
        <v>0</v>
      </c>
      <c r="G95">
        <f>E95/SUM(B:B)</f>
        <v>0.85380058238779</v>
      </c>
    </row>
    <row r="96" spans="1:7">
      <c r="A96">
        <v>94</v>
      </c>
      <c r="B96">
        <v>810</v>
      </c>
      <c r="C96">
        <v>0</v>
      </c>
      <c r="D96">
        <f t="shared" si="2"/>
        <v>0</v>
      </c>
      <c r="E96">
        <f t="shared" si="3"/>
        <v>17816</v>
      </c>
      <c r="F96">
        <f>D96/SUM(C:C)</f>
        <v>0</v>
      </c>
      <c r="G96">
        <f>E96/SUM(B:B)</f>
        <v>0.894467315995582</v>
      </c>
    </row>
    <row r="97" spans="1:7">
      <c r="A97">
        <v>95</v>
      </c>
      <c r="B97">
        <v>702</v>
      </c>
      <c r="C97">
        <v>0</v>
      </c>
      <c r="D97">
        <f t="shared" si="2"/>
        <v>0</v>
      </c>
      <c r="E97">
        <f t="shared" si="3"/>
        <v>18518</v>
      </c>
      <c r="F97">
        <f>D97/SUM(C:C)</f>
        <v>0</v>
      </c>
      <c r="G97">
        <f>E97/SUM(B:B)</f>
        <v>0.929711818455668</v>
      </c>
    </row>
    <row r="98" spans="1:7">
      <c r="A98">
        <v>96</v>
      </c>
      <c r="B98">
        <v>552</v>
      </c>
      <c r="C98">
        <v>0</v>
      </c>
      <c r="D98">
        <f t="shared" si="2"/>
        <v>0</v>
      </c>
      <c r="E98">
        <f t="shared" si="3"/>
        <v>19070</v>
      </c>
      <c r="F98">
        <f>D98/SUM(C:C)</f>
        <v>0</v>
      </c>
      <c r="G98">
        <f>E98/SUM(B:B)</f>
        <v>0.957425444321719</v>
      </c>
    </row>
    <row r="99" spans="1:7">
      <c r="A99">
        <v>97</v>
      </c>
      <c r="B99">
        <v>398</v>
      </c>
      <c r="C99">
        <v>0</v>
      </c>
      <c r="D99">
        <f t="shared" si="2"/>
        <v>0</v>
      </c>
      <c r="E99">
        <f t="shared" si="3"/>
        <v>19468</v>
      </c>
      <c r="F99">
        <f>D99/SUM(C:C)</f>
        <v>0</v>
      </c>
      <c r="G99">
        <f>E99/SUM(B:B)</f>
        <v>0.977407370217893</v>
      </c>
    </row>
    <row r="100" spans="1:7">
      <c r="A100">
        <v>98</v>
      </c>
      <c r="B100">
        <v>260</v>
      </c>
      <c r="C100">
        <v>0</v>
      </c>
      <c r="D100">
        <f t="shared" si="2"/>
        <v>0</v>
      </c>
      <c r="E100">
        <f t="shared" si="3"/>
        <v>19728</v>
      </c>
      <c r="F100">
        <f>D100/SUM(C:C)</f>
        <v>0</v>
      </c>
      <c r="G100">
        <f>E100/SUM(B:B)</f>
        <v>0.990460889647555</v>
      </c>
    </row>
    <row r="101" spans="1:7">
      <c r="A101">
        <v>99</v>
      </c>
      <c r="B101">
        <v>168</v>
      </c>
      <c r="C101">
        <v>0</v>
      </c>
      <c r="D101">
        <f t="shared" si="2"/>
        <v>0</v>
      </c>
      <c r="E101">
        <f t="shared" si="3"/>
        <v>19896</v>
      </c>
      <c r="F101">
        <f>D101/SUM(C:C)</f>
        <v>0</v>
      </c>
      <c r="G101">
        <f>E101/SUM(B:B)</f>
        <v>0.998895471432875</v>
      </c>
    </row>
    <row r="102" spans="1:7">
      <c r="A102">
        <v>100</v>
      </c>
      <c r="B102">
        <v>22</v>
      </c>
      <c r="C102">
        <v>0</v>
      </c>
      <c r="D102">
        <f>C102</f>
        <v>0</v>
      </c>
      <c r="E102">
        <f t="shared" si="3"/>
        <v>19918</v>
      </c>
      <c r="F102">
        <f>D102/SUM(C:C)</f>
        <v>0</v>
      </c>
      <c r="G102">
        <f>E102/SUM(B:B)</f>
        <v>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J13" sqref="J13"/>
    </sheetView>
  </sheetViews>
  <sheetFormatPr defaultColWidth="9" defaultRowHeight="13.5"/>
  <cols>
    <col min="3" max="4" width="10.375"/>
    <col min="6" max="7" width="12.625"/>
  </cols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farfrr_old</vt:lpstr>
      <vt:lpstr>farfrr_new</vt:lpstr>
      <vt:lpstr>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Butterfly</cp:lastModifiedBy>
  <dcterms:created xsi:type="dcterms:W3CDTF">2020-01-08T09:35:00Z</dcterms:created>
  <dcterms:modified xsi:type="dcterms:W3CDTF">2020-07-21T04:12:43Z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