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Coding\.IT\lab5\"/>
    </mc:Choice>
  </mc:AlternateContent>
  <xr:revisionPtr revIDLastSave="0" documentId="13_ncr:1_{B29FEF48-0D3C-4A2F-9FD1-E9F3FDB2E308}" xr6:coauthVersionLast="45" xr6:coauthVersionMax="45" xr10:uidLastSave="{00000000-0000-0000-0000-000000000000}"/>
  <bookViews>
    <workbookView xWindow="4820" yWindow="890" windowWidth="12880" windowHeight="70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14" i="1"/>
  <c r="F15" i="1"/>
  <c r="F11" i="1"/>
  <c r="F12" i="1"/>
  <c r="F13" i="1"/>
  <c r="Z5" i="1" l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Z1" i="1" l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Y1" i="1"/>
  <c r="C8" i="1" l="1"/>
  <c r="C14" i="1" s="1"/>
  <c r="C7" i="1"/>
  <c r="C9" i="1" s="1"/>
  <c r="C15" i="1" s="1"/>
  <c r="C6" i="1"/>
  <c r="C5" i="1"/>
  <c r="C4" i="1"/>
  <c r="C11" i="1" l="1"/>
  <c r="AS12" i="1"/>
  <c r="AS5" i="1"/>
  <c r="AS20" i="1"/>
  <c r="C12" i="1"/>
  <c r="AS53" i="1"/>
  <c r="AS13" i="1"/>
  <c r="F4" i="1"/>
  <c r="Y52" i="1"/>
  <c r="AS52" i="1"/>
  <c r="AS44" i="1"/>
  <c r="AS4" i="1"/>
  <c r="C10" i="1"/>
  <c r="C13" i="1"/>
  <c r="AS6" i="1" l="1"/>
  <c r="Y37" i="1"/>
  <c r="AS37" i="1"/>
  <c r="AS28" i="1"/>
  <c r="AS21" i="1"/>
  <c r="AS22" i="1" s="1"/>
  <c r="Y4" i="1"/>
  <c r="Y44" i="1"/>
  <c r="Y5" i="1"/>
  <c r="Y12" i="1"/>
  <c r="Y20" i="1"/>
  <c r="AS14" i="1"/>
  <c r="AM55" i="1"/>
  <c r="AN38" i="1"/>
  <c r="AN40" i="1" s="1"/>
  <c r="AS36" i="1"/>
  <c r="AS45" i="1"/>
  <c r="AS46" i="1" s="1"/>
  <c r="AS29" i="1"/>
  <c r="Y53" i="1"/>
  <c r="Y13" i="1"/>
  <c r="AS54" i="1"/>
  <c r="AS38" i="1" l="1"/>
  <c r="AM54" i="1"/>
  <c r="AM56" i="1" s="1"/>
  <c r="AL55" i="1"/>
  <c r="AK55" i="1" s="1"/>
  <c r="AS30" i="1"/>
  <c r="AN54" i="1"/>
  <c r="AN56" i="1" s="1"/>
  <c r="AM15" i="1"/>
  <c r="AL15" i="1" s="1"/>
  <c r="AL14" i="1" s="1"/>
  <c r="AL16" i="1" s="1"/>
  <c r="AN14" i="1"/>
  <c r="AN16" i="1" s="1"/>
  <c r="AM23" i="1"/>
  <c r="Y28" i="1"/>
  <c r="Y21" i="1"/>
  <c r="AM39" i="1"/>
  <c r="AM38" i="1" s="1"/>
  <c r="AM40" i="1" s="1"/>
  <c r="Y36" i="1"/>
  <c r="Y45" i="1"/>
  <c r="Y29" i="1"/>
  <c r="AM47" i="1"/>
  <c r="AM46" i="1" s="1"/>
  <c r="AM48" i="1" s="1"/>
  <c r="AN46" i="1"/>
  <c r="AN48" i="1" s="1"/>
  <c r="AM7" i="1"/>
  <c r="AM6" i="1" s="1"/>
  <c r="AM8" i="1" s="1"/>
  <c r="AN6" i="1"/>
  <c r="AN8" i="1" s="1"/>
  <c r="AL23" i="1" l="1"/>
  <c r="AK23" i="1" s="1"/>
  <c r="AF25" i="1" s="1"/>
  <c r="AM14" i="1"/>
  <c r="AM16" i="1" s="1"/>
  <c r="AL39" i="1"/>
  <c r="AK39" i="1" s="1"/>
  <c r="AF41" i="1" s="1"/>
  <c r="AL47" i="1"/>
  <c r="AL46" i="1" s="1"/>
  <c r="AL48" i="1" s="1"/>
  <c r="AL54" i="1"/>
  <c r="AL56" i="1" s="1"/>
  <c r="AM22" i="1"/>
  <c r="AM24" i="1" s="1"/>
  <c r="AM31" i="1"/>
  <c r="AL31" i="1" s="1"/>
  <c r="AL30" i="1" s="1"/>
  <c r="AL32" i="1" s="1"/>
  <c r="AN30" i="1"/>
  <c r="AN32" i="1" s="1"/>
  <c r="AN22" i="1"/>
  <c r="AN24" i="1" s="1"/>
  <c r="AL7" i="1"/>
  <c r="AK15" i="1"/>
  <c r="AF57" i="1"/>
  <c r="AJ55" i="1"/>
  <c r="AK54" i="1"/>
  <c r="AK56" i="1" s="1"/>
  <c r="AL22" i="1" l="1"/>
  <c r="AL24" i="1" s="1"/>
  <c r="AK47" i="1"/>
  <c r="AL38" i="1"/>
  <c r="AL40" i="1" s="1"/>
  <c r="AJ39" i="1"/>
  <c r="AJ38" i="1" s="1"/>
  <c r="AJ40" i="1" s="1"/>
  <c r="AK38" i="1"/>
  <c r="AK40" i="1" s="1"/>
  <c r="AJ23" i="1"/>
  <c r="AJ22" i="1" s="1"/>
  <c r="AJ24" i="1" s="1"/>
  <c r="AM30" i="1"/>
  <c r="AM32" i="1" s="1"/>
  <c r="AK22" i="1"/>
  <c r="AK24" i="1" s="1"/>
  <c r="AK31" i="1"/>
  <c r="AJ54" i="1"/>
  <c r="AJ56" i="1" s="1"/>
  <c r="AI55" i="1"/>
  <c r="AF17" i="1"/>
  <c r="AJ15" i="1"/>
  <c r="AK14" i="1"/>
  <c r="AK16" i="1" s="1"/>
  <c r="AK7" i="1"/>
  <c r="AL6" i="1"/>
  <c r="AL8" i="1" s="1"/>
  <c r="AF49" i="1"/>
  <c r="AK46" i="1"/>
  <c r="AK48" i="1" s="1"/>
  <c r="AJ47" i="1"/>
  <c r="AI39" i="1" l="1"/>
  <c r="AI38" i="1" s="1"/>
  <c r="AI40" i="1" s="1"/>
  <c r="AI23" i="1"/>
  <c r="AI22" i="1" s="1"/>
  <c r="AI24" i="1" s="1"/>
  <c r="AI47" i="1"/>
  <c r="AJ46" i="1"/>
  <c r="AJ48" i="1" s="1"/>
  <c r="AH55" i="1"/>
  <c r="AI54" i="1"/>
  <c r="AI56" i="1" s="1"/>
  <c r="AJ14" i="1"/>
  <c r="AJ16" i="1" s="1"/>
  <c r="AI15" i="1"/>
  <c r="AJ7" i="1"/>
  <c r="AK6" i="1"/>
  <c r="AK8" i="1" s="1"/>
  <c r="AF9" i="1"/>
  <c r="AF33" i="1"/>
  <c r="AJ31" i="1"/>
  <c r="AK30" i="1"/>
  <c r="AK32" i="1" s="1"/>
  <c r="AH39" i="1" l="1"/>
  <c r="AH23" i="1"/>
  <c r="AG23" i="1" s="1"/>
  <c r="AG55" i="1"/>
  <c r="AH54" i="1"/>
  <c r="AH56" i="1" s="1"/>
  <c r="AH38" i="1"/>
  <c r="AH40" i="1" s="1"/>
  <c r="AG39" i="1"/>
  <c r="AI31" i="1"/>
  <c r="AJ30" i="1"/>
  <c r="AJ32" i="1" s="1"/>
  <c r="AI7" i="1"/>
  <c r="AJ6" i="1"/>
  <c r="AJ8" i="1" s="1"/>
  <c r="AH15" i="1"/>
  <c r="AI14" i="1"/>
  <c r="AI16" i="1" s="1"/>
  <c r="AH47" i="1"/>
  <c r="AI46" i="1"/>
  <c r="AI48" i="1" s="1"/>
  <c r="AH22" i="1" l="1"/>
  <c r="AH24" i="1" s="1"/>
  <c r="AI30" i="1"/>
  <c r="AI32" i="1" s="1"/>
  <c r="AH31" i="1"/>
  <c r="AH14" i="1"/>
  <c r="AH16" i="1" s="1"/>
  <c r="AG15" i="1"/>
  <c r="AG54" i="1"/>
  <c r="AF55" i="1"/>
  <c r="AF39" i="1"/>
  <c r="AG38" i="1"/>
  <c r="AH46" i="1"/>
  <c r="AH48" i="1" s="1"/>
  <c r="AG47" i="1"/>
  <c r="AI6" i="1"/>
  <c r="AI8" i="1" s="1"/>
  <c r="AH7" i="1"/>
  <c r="AF23" i="1"/>
  <c r="AG22" i="1"/>
  <c r="AG40" i="1" l="1"/>
  <c r="AC41" i="1"/>
  <c r="AE39" i="1"/>
  <c r="AF38" i="1"/>
  <c r="AF40" i="1" s="1"/>
  <c r="AC57" i="1"/>
  <c r="AG56" i="1"/>
  <c r="AG7" i="1"/>
  <c r="AH6" i="1"/>
  <c r="AH8" i="1" s="1"/>
  <c r="AG14" i="1"/>
  <c r="AF15" i="1"/>
  <c r="AG24" i="1"/>
  <c r="AC25" i="1"/>
  <c r="AF22" i="1"/>
  <c r="AF24" i="1" s="1"/>
  <c r="AE23" i="1"/>
  <c r="AG46" i="1"/>
  <c r="AF47" i="1"/>
  <c r="AH30" i="1"/>
  <c r="AH32" i="1" s="1"/>
  <c r="AG31" i="1"/>
  <c r="AE55" i="1"/>
  <c r="AF54" i="1"/>
  <c r="AF56" i="1" s="1"/>
  <c r="AG6" i="1" l="1"/>
  <c r="AF7" i="1"/>
  <c r="AF46" i="1"/>
  <c r="AF48" i="1" s="1"/>
  <c r="AE47" i="1"/>
  <c r="AD23" i="1"/>
  <c r="AE22" i="1"/>
  <c r="AE24" i="1" s="1"/>
  <c r="AC49" i="1"/>
  <c r="AG48" i="1"/>
  <c r="AE54" i="1"/>
  <c r="AE56" i="1" s="1"/>
  <c r="AD55" i="1"/>
  <c r="AE38" i="1"/>
  <c r="AE40" i="1" s="1"/>
  <c r="AD39" i="1"/>
  <c r="AG30" i="1"/>
  <c r="AF31" i="1"/>
  <c r="AE15" i="1"/>
  <c r="AF14" i="1"/>
  <c r="AF16" i="1" s="1"/>
  <c r="AG16" i="1"/>
  <c r="AC17" i="1"/>
  <c r="AE14" i="1" l="1"/>
  <c r="AE16" i="1" s="1"/>
  <c r="AD15" i="1"/>
  <c r="AD22" i="1"/>
  <c r="AD24" i="1" s="1"/>
  <c r="AC23" i="1"/>
  <c r="AC39" i="1"/>
  <c r="AD38" i="1"/>
  <c r="AD40" i="1" s="1"/>
  <c r="AD47" i="1"/>
  <c r="AE46" i="1"/>
  <c r="AE48" i="1" s="1"/>
  <c r="AD54" i="1"/>
  <c r="AD56" i="1" s="1"/>
  <c r="AC55" i="1"/>
  <c r="AE7" i="1"/>
  <c r="AF6" i="1"/>
  <c r="AF8" i="1" s="1"/>
  <c r="AE31" i="1"/>
  <c r="AF30" i="1"/>
  <c r="AF32" i="1" s="1"/>
  <c r="AG32" i="1"/>
  <c r="AC33" i="1"/>
  <c r="AG8" i="1"/>
  <c r="AC9" i="1"/>
  <c r="AC38" i="1" l="1"/>
  <c r="AC40" i="1" s="1"/>
  <c r="AB39" i="1"/>
  <c r="AC47" i="1"/>
  <c r="AD46" i="1"/>
  <c r="AD48" i="1" s="1"/>
  <c r="AC22" i="1"/>
  <c r="AC24" i="1" s="1"/>
  <c r="AB23" i="1"/>
  <c r="AD7" i="1"/>
  <c r="AE6" i="1"/>
  <c r="AE8" i="1" s="1"/>
  <c r="AE30" i="1"/>
  <c r="AE32" i="1" s="1"/>
  <c r="AD31" i="1"/>
  <c r="AC54" i="1"/>
  <c r="AC56" i="1" s="1"/>
  <c r="AB55" i="1"/>
  <c r="AD14" i="1"/>
  <c r="AD16" i="1" s="1"/>
  <c r="AC15" i="1"/>
  <c r="AC7" i="1" l="1"/>
  <c r="AD6" i="1"/>
  <c r="AD8" i="1" s="1"/>
  <c r="AA23" i="1"/>
  <c r="AB22" i="1"/>
  <c r="AB24" i="1" s="1"/>
  <c r="AA55" i="1"/>
  <c r="AB54" i="1"/>
  <c r="AB56" i="1" s="1"/>
  <c r="AC46" i="1"/>
  <c r="AC48" i="1" s="1"/>
  <c r="AB47" i="1"/>
  <c r="AD30" i="1"/>
  <c r="AD32" i="1" s="1"/>
  <c r="AC31" i="1"/>
  <c r="AB38" i="1"/>
  <c r="AB40" i="1" s="1"/>
  <c r="AA39" i="1"/>
  <c r="AC14" i="1"/>
  <c r="AC16" i="1" s="1"/>
  <c r="AB15" i="1"/>
  <c r="AB46" i="1" l="1"/>
  <c r="AB48" i="1" s="1"/>
  <c r="AA47" i="1"/>
  <c r="Z55" i="1"/>
  <c r="AA54" i="1"/>
  <c r="AA56" i="1" s="1"/>
  <c r="AA22" i="1"/>
  <c r="AA24" i="1" s="1"/>
  <c r="Z23" i="1"/>
  <c r="AB14" i="1"/>
  <c r="AB16" i="1" s="1"/>
  <c r="AA15" i="1"/>
  <c r="Z39" i="1"/>
  <c r="AA38" i="1"/>
  <c r="AA40" i="1" s="1"/>
  <c r="AB31" i="1"/>
  <c r="AC30" i="1"/>
  <c r="AC32" i="1" s="1"/>
  <c r="AC6" i="1"/>
  <c r="AC8" i="1" s="1"/>
  <c r="AB7" i="1"/>
  <c r="AA14" i="1" l="1"/>
  <c r="AA16" i="1" s="1"/>
  <c r="Z15" i="1"/>
  <c r="Z22" i="1"/>
  <c r="Z24" i="1" s="1"/>
  <c r="Y23" i="1"/>
  <c r="Z38" i="1"/>
  <c r="Z40" i="1" s="1"/>
  <c r="Y39" i="1"/>
  <c r="AA7" i="1"/>
  <c r="AB6" i="1"/>
  <c r="AB8" i="1" s="1"/>
  <c r="AB30" i="1"/>
  <c r="AB32" i="1" s="1"/>
  <c r="AA31" i="1"/>
  <c r="Z54" i="1"/>
  <c r="Z56" i="1" s="1"/>
  <c r="Y55" i="1"/>
  <c r="AA46" i="1"/>
  <c r="AA48" i="1" s="1"/>
  <c r="Z47" i="1"/>
  <c r="X39" i="1" l="1"/>
  <c r="Y38" i="1"/>
  <c r="Z7" i="1"/>
  <c r="AA6" i="1"/>
  <c r="AA8" i="1" s="1"/>
  <c r="Y22" i="1"/>
  <c r="X23" i="1"/>
  <c r="Y54" i="1"/>
  <c r="X55" i="1"/>
  <c r="Y47" i="1"/>
  <c r="Z46" i="1"/>
  <c r="Z48" i="1" s="1"/>
  <c r="AA30" i="1"/>
  <c r="AA32" i="1" s="1"/>
  <c r="Z31" i="1"/>
  <c r="Y31" i="1" s="1"/>
  <c r="Y30" i="1" s="1"/>
  <c r="Y32" i="1" s="1"/>
  <c r="Y15" i="1"/>
  <c r="Z14" i="1"/>
  <c r="Z16" i="1" s="1"/>
  <c r="Z25" i="1" l="1"/>
  <c r="AO25" i="1"/>
  <c r="Z57" i="1"/>
  <c r="AO57" i="1"/>
  <c r="Y24" i="1"/>
  <c r="AO22" i="1" s="1"/>
  <c r="AL25" i="1"/>
  <c r="AI25" i="1"/>
  <c r="Z30" i="1"/>
  <c r="Z32" i="1" s="1"/>
  <c r="Z6" i="1"/>
  <c r="Z8" i="1" s="1"/>
  <c r="Y7" i="1"/>
  <c r="Y56" i="1"/>
  <c r="AO54" i="1" s="1"/>
  <c r="AI57" i="1"/>
  <c r="AL57" i="1"/>
  <c r="X15" i="1"/>
  <c r="Y14" i="1"/>
  <c r="AI41" i="1"/>
  <c r="AL41" i="1"/>
  <c r="Y40" i="1"/>
  <c r="AO38" i="1"/>
  <c r="X47" i="1"/>
  <c r="Y46" i="1"/>
  <c r="Z41" i="1"/>
  <c r="AO41" i="1"/>
  <c r="AL49" i="1" l="1"/>
  <c r="Y48" i="1"/>
  <c r="AO46" i="1" s="1"/>
  <c r="AI49" i="1"/>
  <c r="Z49" i="1"/>
  <c r="AO49" i="1"/>
  <c r="X7" i="1"/>
  <c r="Y6" i="1"/>
  <c r="Y16" i="1"/>
  <c r="AO14" i="1" s="1"/>
  <c r="AL17" i="1"/>
  <c r="AI17" i="1"/>
  <c r="Z17" i="1"/>
  <c r="AO17" i="1"/>
  <c r="X31" i="1"/>
  <c r="Z9" i="1" l="1"/>
  <c r="AO9" i="1"/>
  <c r="AL33" i="1"/>
  <c r="AI33" i="1"/>
  <c r="AO30" i="1"/>
  <c r="Y8" i="1"/>
  <c r="AO6" i="1" s="1"/>
  <c r="AI9" i="1"/>
  <c r="AL9" i="1"/>
  <c r="Z33" i="1"/>
  <c r="AO33" i="1"/>
</calcChain>
</file>

<file path=xl/sharedStrings.xml><?xml version="1.0" encoding="utf-8"?>
<sst xmlns="http://schemas.openxmlformats.org/spreadsheetml/2006/main" count="130" uniqueCount="50">
  <si>
    <t>A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</si>
  <si>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</si>
  <si>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</si>
  <si>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</si>
  <si>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</si>
  <si>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</si>
  <si>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</si>
  <si>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</si>
  <si>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</si>
  <si>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</si>
  <si>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</si>
  <si>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</si>
  <si>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</si>
  <si>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A+C+C=</t>
  </si>
  <si>
    <t>A+C=</t>
  </si>
  <si>
    <t>C=</t>
  </si>
  <si>
    <t>A=</t>
  </si>
  <si>
    <t>C</t>
  </si>
  <si>
    <t>C-A=</t>
  </si>
  <si>
    <t>65536-X4=</t>
  </si>
  <si>
    <t>-X1=</t>
  </si>
  <si>
    <t>-X2=</t>
  </si>
  <si>
    <t>-X3=</t>
  </si>
  <si>
    <t>-X4=</t>
  </si>
  <si>
    <t>-X5=</t>
  </si>
  <si>
    <t>-X6=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</si>
  <si>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</si>
  <si>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</si>
  <si>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</si>
  <si>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</si>
  <si>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</si>
  <si>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</si>
  <si>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</si>
  <si>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</si>
  <si>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</si>
  <si>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</si>
  <si>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</si>
  <si>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</si>
  <si>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+</t>
  </si>
  <si>
    <t>СF=</t>
  </si>
  <si>
    <t>PF=</t>
  </si>
  <si>
    <t>AF=</t>
  </si>
  <si>
    <t>ZF=</t>
  </si>
  <si>
    <t>SF=</t>
  </si>
  <si>
    <t>ОДЗ: -2^15…2^15-1</t>
  </si>
  <si>
    <t>Результат корректный</t>
  </si>
  <si>
    <t>Результат корректный. Перенос не учитывается</t>
  </si>
  <si>
    <t>При сложении положительных чисел получилось отрицательное. Результат некорректный, тк число не входит в ОДЗ</t>
  </si>
  <si>
    <t>При сложении отрицательных чисел получилось положительное. Результат некорректный, тк результат выходит из ОДЗ</t>
  </si>
  <si>
    <t>OF=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</si>
</sst>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EAEAEA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1" xfId="0" applyFill="1" applyBorder="1"/>
    <xf numFmtId="0" fontId="0" fillId="0" borderId="2" xfId="0" applyBorder="1"/>
    <xf numFmtId="0" fontId="0" fillId="0" borderId="0" xfId="0" applyFont="1"/>
    <xf numFmtId="0" fontId="2" fillId="0" borderId="0" xfId="0" applyFont="1"/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49">
    <dxf>
      <font>
        <b/>
        <i val="0"/>
      </font>
      <fill>
        <patternFill>
          <bgColor theme="0"/>
        </patternFill>
      </fill>
    </dxf>
    <dxf>
      <font>
        <b/>
        <i val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</dxf>
    <dxf>
      <fill>
        <patternFill>
          <bgColor rgb="FFFF0000"/>
        </patternFill>
      </fill>
    </dxf>
    <dxf>
      <font>
        <b/>
        <i val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7"/>
  <sheetViews>
    <sheetView tabSelected="1" view="pageLayout" topLeftCell="E2" zoomScale="81" zoomScaleNormal="70" zoomScalePageLayoutView="81" workbookViewId="0">
      <selection activeCell="AF9" sqref="AF9"/>
    </sheetView>
  </sheetViews>
  <sheetFormatPr defaultRowHeight="14.5" x14ac:dyDescent="0.35"/>
  <cols>
    <col min="2" max="2" width="11.26953125" customWidth="1"/>
    <col min="5" max="5" width="3.90625" bestFit="1" customWidth="1"/>
    <col min="6" max="21" width="2.7265625" customWidth="1"/>
    <col min="22" max="22" width="36" customWidth="1"/>
    <col min="23" max="23" width="2.54296875" customWidth="1"/>
    <col min="24" max="24" width="4.7265625" customWidth="1"/>
    <col min="25" max="40" width="2.90625" customWidth="1"/>
    <col min="43" max="43" width="2.453125" customWidth="1"/>
    <col min="44" max="44" width="4.54296875" customWidth="1"/>
    <col min="46" max="46" width="20.26953125" customWidth="1"/>
    <col min="47" max="47" width="14" customWidth="1"/>
  </cols>
  <sheetData>
    <row r="1" spans="1:46" x14ac:dyDescent="0.35">
      <c r="A1" t="s">
        <v>0</v>
      </c>
      <c r="B1">
        <v>6518</v>
      </c>
      <c r="F1" t="s">
        <v>44</v>
      </c>
      <c r="Y1">
        <f t="shared" ref="Y1:AN1" si="0">POWER(2,F3)</f>
        <v>32768</v>
      </c>
      <c r="Z1">
        <f t="shared" si="0"/>
        <v>16384</v>
      </c>
      <c r="AA1">
        <f t="shared" si="0"/>
        <v>8192</v>
      </c>
      <c r="AB1">
        <f t="shared" si="0"/>
        <v>4096</v>
      </c>
      <c r="AC1">
        <f t="shared" si="0"/>
        <v>2048</v>
      </c>
      <c r="AD1">
        <f t="shared" si="0"/>
        <v>1024</v>
      </c>
      <c r="AE1">
        <f t="shared" si="0"/>
        <v>512</v>
      </c>
      <c r="AF1">
        <f t="shared" si="0"/>
        <v>256</v>
      </c>
      <c r="AG1">
        <f t="shared" si="0"/>
        <v>128</v>
      </c>
      <c r="AH1">
        <f t="shared" si="0"/>
        <v>64</v>
      </c>
      <c r="AI1">
        <f t="shared" si="0"/>
        <v>32</v>
      </c>
      <c r="AJ1">
        <f t="shared" si="0"/>
        <v>16</v>
      </c>
      <c r="AK1">
        <f t="shared" si="0"/>
        <v>8</v>
      </c>
      <c r="AL1">
        <f t="shared" si="0"/>
        <v>4</v>
      </c>
      <c r="AM1">
        <f t="shared" si="0"/>
        <v>2</v>
      </c>
      <c r="AN1">
        <f t="shared" si="0"/>
        <v>1</v>
      </c>
    </row>
    <row r="2" spans="1:46" x14ac:dyDescent="0.35">
      <c r="A2" t="s">
        <v>17</v>
      </c>
      <c r="B2">
        <v>14200</v>
      </c>
    </row>
    <row r="3" spans="1:46" x14ac:dyDescent="0.35">
      <c r="F3">
        <v>15</v>
      </c>
      <c r="G3">
        <v>14</v>
      </c>
      <c r="H3">
        <v>13</v>
      </c>
      <c r="I3">
        <v>12</v>
      </c>
      <c r="J3">
        <v>11</v>
      </c>
      <c r="K3">
        <v>10</v>
      </c>
      <c r="L3">
        <v>9</v>
      </c>
      <c r="M3">
        <v>8</v>
      </c>
      <c r="N3">
        <v>7</v>
      </c>
      <c r="O3">
        <v>6</v>
      </c>
      <c r="P3">
        <v>5</v>
      </c>
      <c r="Q3">
        <v>4</v>
      </c>
      <c r="R3">
        <v>3</v>
      </c>
      <c r="S3">
        <v>2</v>
      </c>
      <c r="T3">
        <v>1</v>
      </c>
      <c r="U3">
        <v>0</v>
      </c>
    </row>
    <row r="4" spans="1:46" x14ac:dyDescent="0.35">
      <c r="A4" t="s">
        <v>1</v>
      </c>
      <c r="B4" s="1" t="s">
        <v>16</v>
      </c>
      <c r="C4" s="1">
        <f>B1</f>
        <v>6518</v>
      </c>
      <c r="E4" t="s">
        <v>26</v>
      </c>
      <c r="F4" s="2">
        <f>MOD(QUOTIENT($C4,POWER(2,F$3)),2)</f>
        <v>0</v>
      </c>
      <c r="G4" s="2">
        <f t="shared" ref="G4:U15" si="1">MOD(QUOTIENT($C4,POWER(2,G$3)),2)</f>
        <v>0</v>
      </c>
      <c r="H4" s="2">
        <f t="shared" si="1"/>
        <v>0</v>
      </c>
      <c r="I4" s="2">
        <f t="shared" si="1"/>
        <v>1</v>
      </c>
      <c r="J4" s="2">
        <f t="shared" si="1"/>
        <v>1</v>
      </c>
      <c r="K4" s="2">
        <f t="shared" si="1"/>
        <v>0</v>
      </c>
      <c r="L4" s="2">
        <f t="shared" si="1"/>
        <v>0</v>
      </c>
      <c r="M4" s="2">
        <f t="shared" si="1"/>
        <v>1</v>
      </c>
      <c r="N4" s="2">
        <f t="shared" si="1"/>
        <v>0</v>
      </c>
      <c r="O4" s="2">
        <f t="shared" si="1"/>
        <v>1</v>
      </c>
      <c r="P4" s="2">
        <f t="shared" si="1"/>
        <v>1</v>
      </c>
      <c r="Q4" s="2">
        <f t="shared" si="1"/>
        <v>1</v>
      </c>
      <c r="R4" s="2">
        <f t="shared" si="1"/>
        <v>0</v>
      </c>
      <c r="S4" s="2">
        <f t="shared" si="1"/>
        <v>1</v>
      </c>
      <c r="T4" s="2">
        <f t="shared" si="1"/>
        <v>1</v>
      </c>
      <c r="U4" s="2">
        <f t="shared" si="1"/>
        <v>0</v>
      </c>
      <c r="X4" t="s">
        <v>26</v>
      </c>
      <c r="Y4" s="2">
        <f>F4</f>
        <v>0</v>
      </c>
      <c r="Z4" s="2">
        <f t="shared" ref="Z4:AN5" si="2">G4</f>
        <v>0</v>
      </c>
      <c r="AA4" s="2">
        <f t="shared" si="2"/>
        <v>0</v>
      </c>
      <c r="AB4" s="2">
        <f t="shared" si="2"/>
        <v>1</v>
      </c>
      <c r="AC4" s="2">
        <f t="shared" si="2"/>
        <v>1</v>
      </c>
      <c r="AD4" s="2">
        <f t="shared" si="2"/>
        <v>0</v>
      </c>
      <c r="AE4" s="2">
        <f t="shared" si="2"/>
        <v>0</v>
      </c>
      <c r="AF4" s="2">
        <f t="shared" si="2"/>
        <v>1</v>
      </c>
      <c r="AG4" s="2">
        <f t="shared" si="2"/>
        <v>0</v>
      </c>
      <c r="AH4" s="2">
        <f t="shared" si="2"/>
        <v>1</v>
      </c>
      <c r="AI4" s="2">
        <f t="shared" si="2"/>
        <v>1</v>
      </c>
      <c r="AJ4" s="2">
        <f t="shared" si="2"/>
        <v>1</v>
      </c>
      <c r="AK4" s="2">
        <f t="shared" si="2"/>
        <v>0</v>
      </c>
      <c r="AL4" s="2">
        <f t="shared" si="2"/>
        <v>1</v>
      </c>
      <c r="AM4" s="2">
        <f t="shared" si="2"/>
        <v>1</v>
      </c>
      <c r="AN4" s="2">
        <f t="shared" si="2"/>
        <v>0</v>
      </c>
      <c r="AR4" t="s">
        <v>1</v>
      </c>
      <c r="AS4">
        <f>C4</f>
        <v>6518</v>
      </c>
      <c r="AT4" s="6" t="s">
        <v>45</v>
      </c>
    </row>
    <row r="5" spans="1:46" x14ac:dyDescent="0.35">
      <c r="A5" t="s">
        <v>2</v>
      </c>
      <c r="B5" s="1" t="s">
        <v>15</v>
      </c>
      <c r="C5">
        <f>B2</f>
        <v>14200</v>
      </c>
      <c r="E5" t="s">
        <v>27</v>
      </c>
      <c r="F5" s="2">
        <f t="shared" ref="F5:F15" si="3">MOD(QUOTIENT($C5,POWER(2,F$3)),2)</f>
        <v>0</v>
      </c>
      <c r="G5" s="2">
        <f t="shared" si="1"/>
        <v>0</v>
      </c>
      <c r="H5" s="2">
        <f t="shared" si="1"/>
        <v>1</v>
      </c>
      <c r="I5" s="2">
        <f t="shared" si="1"/>
        <v>1</v>
      </c>
      <c r="J5" s="2">
        <f t="shared" si="1"/>
        <v>0</v>
      </c>
      <c r="K5" s="2">
        <f t="shared" si="1"/>
        <v>1</v>
      </c>
      <c r="L5" s="2">
        <f t="shared" si="1"/>
        <v>1</v>
      </c>
      <c r="M5" s="2">
        <f t="shared" si="1"/>
        <v>1</v>
      </c>
      <c r="N5" s="2">
        <f t="shared" si="1"/>
        <v>0</v>
      </c>
      <c r="O5" s="2">
        <f t="shared" si="1"/>
        <v>1</v>
      </c>
      <c r="P5" s="2">
        <f t="shared" si="1"/>
        <v>1</v>
      </c>
      <c r="Q5" s="2">
        <f t="shared" si="1"/>
        <v>1</v>
      </c>
      <c r="R5" s="2">
        <f t="shared" si="1"/>
        <v>1</v>
      </c>
      <c r="S5" s="2">
        <f t="shared" si="1"/>
        <v>0</v>
      </c>
      <c r="T5" s="2">
        <f t="shared" si="1"/>
        <v>0</v>
      </c>
      <c r="U5" s="2">
        <f t="shared" si="1"/>
        <v>0</v>
      </c>
      <c r="W5" t="s">
        <v>38</v>
      </c>
      <c r="X5" t="s">
        <v>27</v>
      </c>
      <c r="Y5" s="2">
        <f>F5</f>
        <v>0</v>
      </c>
      <c r="Z5" s="2">
        <f t="shared" si="2"/>
        <v>0</v>
      </c>
      <c r="AA5" s="2">
        <f t="shared" si="2"/>
        <v>1</v>
      </c>
      <c r="AB5" s="2">
        <f t="shared" si="2"/>
        <v>1</v>
      </c>
      <c r="AC5" s="2">
        <f t="shared" si="2"/>
        <v>0</v>
      </c>
      <c r="AD5" s="2">
        <f t="shared" si="2"/>
        <v>1</v>
      </c>
      <c r="AE5" s="2">
        <f t="shared" si="2"/>
        <v>1</v>
      </c>
      <c r="AF5" s="2">
        <f t="shared" si="2"/>
        <v>1</v>
      </c>
      <c r="AG5" s="2">
        <f t="shared" si="2"/>
        <v>0</v>
      </c>
      <c r="AH5" s="2">
        <f t="shared" si="2"/>
        <v>1</v>
      </c>
      <c r="AI5" s="2">
        <f t="shared" si="2"/>
        <v>1</v>
      </c>
      <c r="AJ5" s="2">
        <f t="shared" si="2"/>
        <v>1</v>
      </c>
      <c r="AK5" s="2">
        <f t="shared" si="2"/>
        <v>1</v>
      </c>
      <c r="AL5" s="2">
        <f t="shared" si="2"/>
        <v>0</v>
      </c>
      <c r="AM5" s="2">
        <f t="shared" si="2"/>
        <v>0</v>
      </c>
      <c r="AN5" s="2">
        <f t="shared" si="2"/>
        <v>0</v>
      </c>
      <c r="AQ5" t="s">
        <v>38</v>
      </c>
      <c r="AR5" t="s">
        <v>2</v>
      </c>
      <c r="AS5" s="3">
        <f>C5</f>
        <v>14200</v>
      </c>
      <c r="AT5" s="6"/>
    </row>
    <row r="6" spans="1:46" x14ac:dyDescent="0.35">
      <c r="A6" t="s">
        <v>3</v>
      </c>
      <c r="B6" s="1" t="s">
        <v>14</v>
      </c>
      <c r="C6">
        <f>B1+B2</f>
        <v>20718</v>
      </c>
      <c r="E6" t="s">
        <v>28</v>
      </c>
      <c r="F6" s="2">
        <f t="shared" si="3"/>
        <v>0</v>
      </c>
      <c r="G6" s="2">
        <f t="shared" si="1"/>
        <v>1</v>
      </c>
      <c r="H6" s="2">
        <f t="shared" si="1"/>
        <v>0</v>
      </c>
      <c r="I6" s="2">
        <f t="shared" si="1"/>
        <v>1</v>
      </c>
      <c r="J6" s="2">
        <f t="shared" si="1"/>
        <v>0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1</v>
      </c>
      <c r="O6" s="2">
        <f t="shared" si="1"/>
        <v>1</v>
      </c>
      <c r="P6" s="2">
        <f t="shared" si="1"/>
        <v>1</v>
      </c>
      <c r="Q6" s="2">
        <f t="shared" si="1"/>
        <v>0</v>
      </c>
      <c r="R6" s="2">
        <f t="shared" si="1"/>
        <v>1</v>
      </c>
      <c r="S6" s="2">
        <f t="shared" si="1"/>
        <v>1</v>
      </c>
      <c r="T6" s="2">
        <f t="shared" si="1"/>
        <v>1</v>
      </c>
      <c r="U6" s="2">
        <f t="shared" si="1"/>
        <v>0</v>
      </c>
      <c r="Y6">
        <f t="shared" ref="Y6:AL6" si="4">MOD(Y4+Y5+Y7,2)</f>
        <v>0</v>
      </c>
      <c r="Z6">
        <f t="shared" si="4"/>
        <v>1</v>
      </c>
      <c r="AA6">
        <f t="shared" si="4"/>
        <v>0</v>
      </c>
      <c r="AB6">
        <f t="shared" si="4"/>
        <v>1</v>
      </c>
      <c r="AC6">
        <f t="shared" si="4"/>
        <v>0</v>
      </c>
      <c r="AD6">
        <f t="shared" si="4"/>
        <v>0</v>
      </c>
      <c r="AE6">
        <f t="shared" si="4"/>
        <v>0</v>
      </c>
      <c r="AF6">
        <f t="shared" si="4"/>
        <v>0</v>
      </c>
      <c r="AG6">
        <f t="shared" si="4"/>
        <v>1</v>
      </c>
      <c r="AH6">
        <f t="shared" si="4"/>
        <v>1</v>
      </c>
      <c r="AI6">
        <f t="shared" si="4"/>
        <v>1</v>
      </c>
      <c r="AJ6">
        <f t="shared" si="4"/>
        <v>0</v>
      </c>
      <c r="AK6">
        <f t="shared" si="4"/>
        <v>1</v>
      </c>
      <c r="AL6">
        <f t="shared" si="4"/>
        <v>1</v>
      </c>
      <c r="AM6">
        <f>MOD(AM4+AM5+AM7,2)</f>
        <v>1</v>
      </c>
      <c r="AN6">
        <f>AN4+AN5</f>
        <v>0</v>
      </c>
      <c r="AO6">
        <f>IF(Y6=1,-(65535-SUM(Y8:AN8)+1),SUM(Y8:AN8))</f>
        <v>20718</v>
      </c>
      <c r="AS6">
        <f>AS4+AS5</f>
        <v>20718</v>
      </c>
      <c r="AT6" s="6"/>
    </row>
    <row r="7" spans="1:46" x14ac:dyDescent="0.35">
      <c r="A7" t="s">
        <v>4</v>
      </c>
      <c r="B7" t="s">
        <v>13</v>
      </c>
      <c r="C7">
        <f>B1+B2+B2</f>
        <v>34918</v>
      </c>
      <c r="E7" t="s">
        <v>29</v>
      </c>
      <c r="F7" s="2">
        <f t="shared" si="3"/>
        <v>1</v>
      </c>
      <c r="G7" s="2">
        <f t="shared" si="1"/>
        <v>0</v>
      </c>
      <c r="H7" s="2">
        <f t="shared" si="1"/>
        <v>0</v>
      </c>
      <c r="I7" s="2">
        <f t="shared" si="1"/>
        <v>0</v>
      </c>
      <c r="J7" s="2">
        <f t="shared" si="1"/>
        <v>1</v>
      </c>
      <c r="K7" s="2">
        <f t="shared" si="1"/>
        <v>0</v>
      </c>
      <c r="L7" s="2">
        <f t="shared" si="1"/>
        <v>0</v>
      </c>
      <c r="M7" s="2">
        <f t="shared" si="1"/>
        <v>0</v>
      </c>
      <c r="N7" s="2">
        <f t="shared" si="1"/>
        <v>0</v>
      </c>
      <c r="O7" s="2">
        <f t="shared" si="1"/>
        <v>1</v>
      </c>
      <c r="P7" s="2">
        <f t="shared" si="1"/>
        <v>1</v>
      </c>
      <c r="Q7" s="2">
        <f t="shared" si="1"/>
        <v>0</v>
      </c>
      <c r="R7" s="2">
        <f t="shared" si="1"/>
        <v>0</v>
      </c>
      <c r="S7" s="2">
        <f t="shared" si="1"/>
        <v>1</v>
      </c>
      <c r="T7" s="2">
        <f t="shared" si="1"/>
        <v>1</v>
      </c>
      <c r="U7" s="2">
        <f t="shared" si="1"/>
        <v>0</v>
      </c>
      <c r="W7" s="4"/>
      <c r="X7" s="5">
        <f t="shared" ref="X7:AL7" si="5">IF(Y4+Y5+Y7&gt;=2,1,0)</f>
        <v>0</v>
      </c>
      <c r="Y7" s="5">
        <f t="shared" si="5"/>
        <v>0</v>
      </c>
      <c r="Z7" s="5">
        <f t="shared" si="5"/>
        <v>1</v>
      </c>
      <c r="AA7" s="5">
        <f t="shared" si="5"/>
        <v>1</v>
      </c>
      <c r="AB7" s="5">
        <f t="shared" si="5"/>
        <v>1</v>
      </c>
      <c r="AC7" s="5">
        <f t="shared" si="5"/>
        <v>1</v>
      </c>
      <c r="AD7" s="5">
        <f t="shared" si="5"/>
        <v>1</v>
      </c>
      <c r="AE7" s="5">
        <f t="shared" si="5"/>
        <v>1</v>
      </c>
      <c r="AF7" s="5">
        <f t="shared" si="5"/>
        <v>0</v>
      </c>
      <c r="AG7" s="5">
        <f t="shared" si="5"/>
        <v>1</v>
      </c>
      <c r="AH7" s="5">
        <f t="shared" si="5"/>
        <v>1</v>
      </c>
      <c r="AI7" s="5">
        <f t="shared" si="5"/>
        <v>1</v>
      </c>
      <c r="AJ7" s="5">
        <f t="shared" si="5"/>
        <v>0</v>
      </c>
      <c r="AK7" s="5">
        <f t="shared" si="5"/>
        <v>0</v>
      </c>
      <c r="AL7" s="5">
        <f t="shared" si="5"/>
        <v>0</v>
      </c>
      <c r="AM7" s="5">
        <f>IF(AN4+AN5+AN7&gt;=2,1,0)</f>
        <v>0</v>
      </c>
      <c r="AN7" s="5"/>
    </row>
    <row r="8" spans="1:46" x14ac:dyDescent="0.35">
      <c r="A8" t="s">
        <v>5</v>
      </c>
      <c r="B8" t="s">
        <v>18</v>
      </c>
      <c r="C8">
        <f>B2-B1</f>
        <v>7682</v>
      </c>
      <c r="E8" t="s">
        <v>30</v>
      </c>
      <c r="F8" s="2">
        <f t="shared" si="3"/>
        <v>0</v>
      </c>
      <c r="G8" s="2">
        <f t="shared" si="1"/>
        <v>0</v>
      </c>
      <c r="H8" s="2">
        <f t="shared" si="1"/>
        <v>0</v>
      </c>
      <c r="I8" s="2">
        <f t="shared" si="1"/>
        <v>1</v>
      </c>
      <c r="J8" s="2">
        <f t="shared" si="1"/>
        <v>1</v>
      </c>
      <c r="K8" s="2">
        <f t="shared" si="1"/>
        <v>1</v>
      </c>
      <c r="L8" s="2">
        <f t="shared" si="1"/>
        <v>1</v>
      </c>
      <c r="M8" s="2">
        <f t="shared" si="1"/>
        <v>0</v>
      </c>
      <c r="N8" s="2">
        <f t="shared" si="1"/>
        <v>0</v>
      </c>
      <c r="O8" s="2">
        <f t="shared" si="1"/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  <c r="T8" s="2">
        <f t="shared" si="1"/>
        <v>1</v>
      </c>
      <c r="U8" s="2">
        <f t="shared" si="1"/>
        <v>0</v>
      </c>
      <c r="Y8" s="5">
        <f t="shared" ref="Y8:AN8" si="6">Y$1*Y6</f>
        <v>0</v>
      </c>
      <c r="Z8" s="5">
        <f t="shared" si="6"/>
        <v>16384</v>
      </c>
      <c r="AA8" s="5">
        <f t="shared" si="6"/>
        <v>0</v>
      </c>
      <c r="AB8" s="5">
        <f t="shared" si="6"/>
        <v>4096</v>
      </c>
      <c r="AC8" s="5">
        <f t="shared" si="6"/>
        <v>0</v>
      </c>
      <c r="AD8" s="5">
        <f t="shared" si="6"/>
        <v>0</v>
      </c>
      <c r="AE8" s="5">
        <f t="shared" si="6"/>
        <v>0</v>
      </c>
      <c r="AF8" s="5">
        <f t="shared" si="6"/>
        <v>0</v>
      </c>
      <c r="AG8" s="5">
        <f t="shared" si="6"/>
        <v>128</v>
      </c>
      <c r="AH8" s="5">
        <f t="shared" si="6"/>
        <v>64</v>
      </c>
      <c r="AI8" s="5">
        <f t="shared" si="6"/>
        <v>32</v>
      </c>
      <c r="AJ8" s="5">
        <f t="shared" si="6"/>
        <v>0</v>
      </c>
      <c r="AK8" s="5">
        <f t="shared" si="6"/>
        <v>8</v>
      </c>
      <c r="AL8" s="5">
        <f t="shared" si="6"/>
        <v>4</v>
      </c>
      <c r="AM8" s="5">
        <f t="shared" si="6"/>
        <v>2</v>
      </c>
      <c r="AN8" s="5">
        <f t="shared" si="6"/>
        <v>0</v>
      </c>
    </row>
    <row r="9" spans="1:46" x14ac:dyDescent="0.35">
      <c r="A9" t="s">
        <v>6</v>
      </c>
      <c r="B9" t="s">
        <v>19</v>
      </c>
      <c r="C9">
        <f>65536-C7</f>
        <v>30618</v>
      </c>
      <c r="E9" t="s">
        <v>31</v>
      </c>
      <c r="F9" s="2">
        <f t="shared" si="3"/>
        <v>0</v>
      </c>
      <c r="G9" s="2">
        <f t="shared" si="1"/>
        <v>1</v>
      </c>
      <c r="H9" s="2">
        <f t="shared" si="1"/>
        <v>1</v>
      </c>
      <c r="I9" s="2">
        <f t="shared" si="1"/>
        <v>1</v>
      </c>
      <c r="J9" s="2">
        <f t="shared" si="1"/>
        <v>0</v>
      </c>
      <c r="K9" s="2">
        <f t="shared" si="1"/>
        <v>1</v>
      </c>
      <c r="L9" s="2">
        <f t="shared" si="1"/>
        <v>1</v>
      </c>
      <c r="M9" s="2">
        <f t="shared" si="1"/>
        <v>1</v>
      </c>
      <c r="N9" s="2">
        <f t="shared" si="1"/>
        <v>1</v>
      </c>
      <c r="O9" s="2">
        <f t="shared" si="1"/>
        <v>0</v>
      </c>
      <c r="P9" s="2">
        <f t="shared" si="1"/>
        <v>0</v>
      </c>
      <c r="Q9" s="2">
        <f t="shared" si="1"/>
        <v>1</v>
      </c>
      <c r="R9" s="2">
        <f t="shared" si="1"/>
        <v>1</v>
      </c>
      <c r="S9" s="2">
        <f t="shared" si="1"/>
        <v>0</v>
      </c>
      <c r="T9" s="2">
        <f t="shared" si="1"/>
        <v>1</v>
      </c>
      <c r="U9" s="2">
        <f t="shared" si="1"/>
        <v>0</v>
      </c>
      <c r="Y9" t="s">
        <v>39</v>
      </c>
      <c r="Z9">
        <f>X7</f>
        <v>0</v>
      </c>
      <c r="AB9" t="s">
        <v>40</v>
      </c>
      <c r="AC9">
        <f>1-MOD(SUM(AG6:AN6),2)</f>
        <v>1</v>
      </c>
      <c r="AE9" t="s">
        <v>41</v>
      </c>
      <c r="AF9">
        <f>AK7</f>
        <v>0</v>
      </c>
      <c r="AH9" t="s">
        <v>42</v>
      </c>
      <c r="AI9">
        <f>1-MOD(SUM(Y6:AN6),2)</f>
        <v>1</v>
      </c>
      <c r="AK9" t="s">
        <v>43</v>
      </c>
      <c r="AL9">
        <f>Y6</f>
        <v>0</v>
      </c>
      <c r="AN9" t="s">
        <v>49</v>
      </c>
      <c r="AO9">
        <f>IF(_xlfn.XOR(X7,Y7),1,0)</f>
        <v>0</v>
      </c>
    </row>
    <row r="10" spans="1:46" x14ac:dyDescent="0.35">
      <c r="A10" t="s">
        <v>7</v>
      </c>
      <c r="B10" s="1" t="s">
        <v>20</v>
      </c>
      <c r="C10">
        <f>-C4</f>
        <v>-6518</v>
      </c>
      <c r="E10" t="s">
        <v>32</v>
      </c>
      <c r="F10" s="2">
        <f t="shared" si="3"/>
        <v>0</v>
      </c>
      <c r="G10" s="2">
        <f t="shared" si="1"/>
        <v>0</v>
      </c>
      <c r="H10" s="2">
        <f t="shared" si="1"/>
        <v>0</v>
      </c>
      <c r="I10" s="2">
        <f t="shared" si="1"/>
        <v>1</v>
      </c>
      <c r="J10" s="2">
        <f t="shared" si="1"/>
        <v>1</v>
      </c>
      <c r="K10" s="2">
        <f t="shared" si="1"/>
        <v>0</v>
      </c>
      <c r="L10" s="2">
        <f t="shared" si="1"/>
        <v>0</v>
      </c>
      <c r="M10" s="2">
        <f t="shared" si="1"/>
        <v>1</v>
      </c>
      <c r="N10" s="2">
        <f t="shared" si="1"/>
        <v>0</v>
      </c>
      <c r="O10" s="2">
        <f t="shared" si="1"/>
        <v>1</v>
      </c>
      <c r="P10" s="2">
        <f t="shared" si="1"/>
        <v>1</v>
      </c>
      <c r="Q10" s="2">
        <f t="shared" si="1"/>
        <v>1</v>
      </c>
      <c r="R10" s="2">
        <f t="shared" si="1"/>
        <v>0</v>
      </c>
      <c r="S10" s="2">
        <f t="shared" si="1"/>
        <v>1</v>
      </c>
      <c r="T10" s="2">
        <f t="shared" si="1"/>
        <v>1</v>
      </c>
      <c r="U10" s="2">
        <f t="shared" si="1"/>
        <v>0</v>
      </c>
    </row>
    <row r="11" spans="1:46" x14ac:dyDescent="0.35">
      <c r="A11" t="s">
        <v>8</v>
      </c>
      <c r="B11" s="1" t="s">
        <v>21</v>
      </c>
      <c r="C11">
        <f t="shared" ref="C11:C15" si="7">-C5</f>
        <v>-14200</v>
      </c>
      <c r="E11" t="s">
        <v>33</v>
      </c>
      <c r="F11" s="2">
        <f t="shared" si="3"/>
        <v>0</v>
      </c>
      <c r="G11" s="2">
        <f t="shared" si="1"/>
        <v>0</v>
      </c>
      <c r="H11" s="2">
        <f t="shared" si="1"/>
        <v>1</v>
      </c>
      <c r="I11" s="2">
        <f t="shared" si="1"/>
        <v>1</v>
      </c>
      <c r="J11" s="2">
        <f t="shared" si="1"/>
        <v>0</v>
      </c>
      <c r="K11" s="2">
        <f t="shared" si="1"/>
        <v>1</v>
      </c>
      <c r="L11" s="2">
        <f t="shared" si="1"/>
        <v>1</v>
      </c>
      <c r="M11" s="2">
        <f t="shared" si="1"/>
        <v>1</v>
      </c>
      <c r="N11" s="2">
        <f t="shared" si="1"/>
        <v>0</v>
      </c>
      <c r="O11" s="2">
        <f t="shared" si="1"/>
        <v>1</v>
      </c>
      <c r="P11" s="2">
        <f t="shared" si="1"/>
        <v>1</v>
      </c>
      <c r="Q11" s="2">
        <f t="shared" si="1"/>
        <v>1</v>
      </c>
      <c r="R11" s="2">
        <f t="shared" si="1"/>
        <v>1</v>
      </c>
      <c r="S11" s="2">
        <f t="shared" si="1"/>
        <v>0</v>
      </c>
      <c r="T11" s="2">
        <f t="shared" si="1"/>
        <v>0</v>
      </c>
      <c r="U11" s="2">
        <f t="shared" si="1"/>
        <v>0</v>
      </c>
    </row>
    <row r="12" spans="1:46" ht="14.5" customHeight="1" x14ac:dyDescent="0.35">
      <c r="A12" t="s">
        <v>9</v>
      </c>
      <c r="B12" s="1" t="s">
        <v>22</v>
      </c>
      <c r="C12">
        <f t="shared" si="7"/>
        <v>-20718</v>
      </c>
      <c r="E12" t="s">
        <v>34</v>
      </c>
      <c r="F12" s="2">
        <f t="shared" si="3"/>
        <v>0</v>
      </c>
      <c r="G12" s="2">
        <f t="shared" si="1"/>
        <v>1</v>
      </c>
      <c r="H12" s="2">
        <f t="shared" si="1"/>
        <v>0</v>
      </c>
      <c r="I12" s="2">
        <f t="shared" si="1"/>
        <v>1</v>
      </c>
      <c r="J12" s="2">
        <f t="shared" si="1"/>
        <v>0</v>
      </c>
      <c r="K12" s="2">
        <f t="shared" si="1"/>
        <v>0</v>
      </c>
      <c r="L12" s="2">
        <f t="shared" si="1"/>
        <v>0</v>
      </c>
      <c r="M12" s="2">
        <f t="shared" si="1"/>
        <v>0</v>
      </c>
      <c r="N12" s="2">
        <f t="shared" si="1"/>
        <v>1</v>
      </c>
      <c r="O12" s="2">
        <f t="shared" si="1"/>
        <v>1</v>
      </c>
      <c r="P12" s="2">
        <f t="shared" si="1"/>
        <v>1</v>
      </c>
      <c r="Q12" s="2">
        <f t="shared" si="1"/>
        <v>0</v>
      </c>
      <c r="R12" s="2">
        <f t="shared" si="1"/>
        <v>1</v>
      </c>
      <c r="S12" s="2">
        <f t="shared" si="1"/>
        <v>1</v>
      </c>
      <c r="T12" s="2">
        <f t="shared" si="1"/>
        <v>1</v>
      </c>
      <c r="U12" s="2">
        <f t="shared" si="1"/>
        <v>0</v>
      </c>
      <c r="X12" t="s">
        <v>27</v>
      </c>
      <c r="Y12" s="2">
        <f>F5</f>
        <v>0</v>
      </c>
      <c r="Z12" s="2">
        <f t="shared" ref="Z12:AN12" si="8">G5</f>
        <v>0</v>
      </c>
      <c r="AA12" s="2">
        <f t="shared" si="8"/>
        <v>1</v>
      </c>
      <c r="AB12" s="2">
        <f t="shared" si="8"/>
        <v>1</v>
      </c>
      <c r="AC12" s="2">
        <f t="shared" si="8"/>
        <v>0</v>
      </c>
      <c r="AD12" s="2">
        <f t="shared" si="8"/>
        <v>1</v>
      </c>
      <c r="AE12" s="2">
        <f t="shared" si="8"/>
        <v>1</v>
      </c>
      <c r="AF12" s="2">
        <f t="shared" si="8"/>
        <v>1</v>
      </c>
      <c r="AG12" s="2">
        <f t="shared" si="8"/>
        <v>0</v>
      </c>
      <c r="AH12" s="2">
        <f t="shared" si="8"/>
        <v>1</v>
      </c>
      <c r="AI12" s="2">
        <f t="shared" si="8"/>
        <v>1</v>
      </c>
      <c r="AJ12" s="2">
        <f t="shared" si="8"/>
        <v>1</v>
      </c>
      <c r="AK12" s="2">
        <f t="shared" si="8"/>
        <v>1</v>
      </c>
      <c r="AL12" s="2">
        <f t="shared" si="8"/>
        <v>0</v>
      </c>
      <c r="AM12" s="2">
        <f t="shared" si="8"/>
        <v>0</v>
      </c>
      <c r="AN12" s="2">
        <f t="shared" si="8"/>
        <v>0</v>
      </c>
      <c r="AR12" t="s">
        <v>2</v>
      </c>
      <c r="AS12">
        <f>C5</f>
        <v>14200</v>
      </c>
      <c r="AT12" s="6" t="s">
        <v>47</v>
      </c>
    </row>
    <row r="13" spans="1:46" ht="14.5" customHeight="1" x14ac:dyDescent="0.35">
      <c r="A13" t="s">
        <v>10</v>
      </c>
      <c r="B13" s="1" t="s">
        <v>23</v>
      </c>
      <c r="C13">
        <f t="shared" si="7"/>
        <v>-34918</v>
      </c>
      <c r="E13" t="s">
        <v>35</v>
      </c>
      <c r="F13" s="2">
        <f t="shared" si="3"/>
        <v>1</v>
      </c>
      <c r="G13" s="2">
        <f t="shared" si="1"/>
        <v>0</v>
      </c>
      <c r="H13" s="2">
        <f t="shared" si="1"/>
        <v>0</v>
      </c>
      <c r="I13" s="2">
        <f t="shared" si="1"/>
        <v>0</v>
      </c>
      <c r="J13" s="2">
        <f t="shared" si="1"/>
        <v>1</v>
      </c>
      <c r="K13" s="2">
        <f t="shared" si="1"/>
        <v>0</v>
      </c>
      <c r="L13" s="2">
        <f t="shared" si="1"/>
        <v>0</v>
      </c>
      <c r="M13" s="2">
        <f t="shared" si="1"/>
        <v>0</v>
      </c>
      <c r="N13" s="2">
        <f t="shared" si="1"/>
        <v>0</v>
      </c>
      <c r="O13" s="2">
        <f t="shared" si="1"/>
        <v>1</v>
      </c>
      <c r="P13" s="2">
        <f t="shared" si="1"/>
        <v>1</v>
      </c>
      <c r="Q13" s="2">
        <f t="shared" si="1"/>
        <v>0</v>
      </c>
      <c r="R13" s="2">
        <f t="shared" si="1"/>
        <v>0</v>
      </c>
      <c r="S13" s="2">
        <f t="shared" si="1"/>
        <v>1</v>
      </c>
      <c r="T13" s="2">
        <f t="shared" si="1"/>
        <v>1</v>
      </c>
      <c r="U13" s="2">
        <f t="shared" si="1"/>
        <v>0</v>
      </c>
      <c r="W13" t="s">
        <v>38</v>
      </c>
      <c r="X13" t="s">
        <v>28</v>
      </c>
      <c r="Y13" s="2">
        <f>F6</f>
        <v>0</v>
      </c>
      <c r="Z13" s="2">
        <f t="shared" ref="Z13:AN13" si="9">G6</f>
        <v>1</v>
      </c>
      <c r="AA13" s="2">
        <f t="shared" si="9"/>
        <v>0</v>
      </c>
      <c r="AB13" s="2">
        <f t="shared" si="9"/>
        <v>1</v>
      </c>
      <c r="AC13" s="2">
        <f t="shared" si="9"/>
        <v>0</v>
      </c>
      <c r="AD13" s="2">
        <f t="shared" si="9"/>
        <v>0</v>
      </c>
      <c r="AE13" s="2">
        <f t="shared" si="9"/>
        <v>0</v>
      </c>
      <c r="AF13" s="2">
        <f t="shared" si="9"/>
        <v>0</v>
      </c>
      <c r="AG13" s="2">
        <f t="shared" si="9"/>
        <v>1</v>
      </c>
      <c r="AH13" s="2">
        <f t="shared" si="9"/>
        <v>1</v>
      </c>
      <c r="AI13" s="2">
        <f t="shared" si="9"/>
        <v>1</v>
      </c>
      <c r="AJ13" s="2">
        <f t="shared" si="9"/>
        <v>0</v>
      </c>
      <c r="AK13" s="2">
        <f t="shared" si="9"/>
        <v>1</v>
      </c>
      <c r="AL13" s="2">
        <f t="shared" si="9"/>
        <v>1</v>
      </c>
      <c r="AM13" s="2">
        <f t="shared" si="9"/>
        <v>1</v>
      </c>
      <c r="AN13" s="2">
        <f t="shared" si="9"/>
        <v>0</v>
      </c>
      <c r="AQ13" t="s">
        <v>38</v>
      </c>
      <c r="AR13" t="s">
        <v>3</v>
      </c>
      <c r="AS13" s="3">
        <f>C6</f>
        <v>20718</v>
      </c>
      <c r="AT13" s="6"/>
    </row>
    <row r="14" spans="1:46" ht="14.5" customHeight="1" x14ac:dyDescent="0.35">
      <c r="A14" t="s">
        <v>11</v>
      </c>
      <c r="B14" s="1" t="s">
        <v>24</v>
      </c>
      <c r="C14">
        <f t="shared" si="7"/>
        <v>-7682</v>
      </c>
      <c r="E14" t="s">
        <v>36</v>
      </c>
      <c r="F14" s="2">
        <f t="shared" si="3"/>
        <v>0</v>
      </c>
      <c r="G14" s="2">
        <f t="shared" si="1"/>
        <v>0</v>
      </c>
      <c r="H14" s="2">
        <f t="shared" si="1"/>
        <v>0</v>
      </c>
      <c r="I14" s="2">
        <f t="shared" si="1"/>
        <v>1</v>
      </c>
      <c r="J14" s="2">
        <f t="shared" si="1"/>
        <v>1</v>
      </c>
      <c r="K14" s="2">
        <f t="shared" si="1"/>
        <v>1</v>
      </c>
      <c r="L14" s="2">
        <f t="shared" si="1"/>
        <v>1</v>
      </c>
      <c r="M14" s="2">
        <f t="shared" si="1"/>
        <v>0</v>
      </c>
      <c r="N14" s="2">
        <f t="shared" si="1"/>
        <v>0</v>
      </c>
      <c r="O14" s="2">
        <f t="shared" si="1"/>
        <v>0</v>
      </c>
      <c r="P14" s="2">
        <f t="shared" si="1"/>
        <v>0</v>
      </c>
      <c r="Q14" s="2">
        <f t="shared" si="1"/>
        <v>0</v>
      </c>
      <c r="R14" s="2">
        <f t="shared" si="1"/>
        <v>0</v>
      </c>
      <c r="S14" s="2">
        <f t="shared" si="1"/>
        <v>0</v>
      </c>
      <c r="T14" s="2">
        <f t="shared" si="1"/>
        <v>1</v>
      </c>
      <c r="U14" s="2">
        <f t="shared" si="1"/>
        <v>0</v>
      </c>
      <c r="Y14">
        <f t="shared" ref="Y14" si="10">MOD(Y12+Y13+Y15,2)</f>
        <v>1</v>
      </c>
      <c r="Z14">
        <f t="shared" ref="Z14" si="11">MOD(Z12+Z13+Z15,2)</f>
        <v>0</v>
      </c>
      <c r="AA14">
        <f t="shared" ref="AA14" si="12">MOD(AA12+AA13+AA15,2)</f>
        <v>0</v>
      </c>
      <c r="AB14">
        <f t="shared" ref="AB14" si="13">MOD(AB12+AB13+AB15,2)</f>
        <v>0</v>
      </c>
      <c r="AC14">
        <f t="shared" ref="AC14" si="14">MOD(AC12+AC13+AC15,2)</f>
        <v>1</v>
      </c>
      <c r="AD14">
        <f t="shared" ref="AD14" si="15">MOD(AD12+AD13+AD15,2)</f>
        <v>0</v>
      </c>
      <c r="AE14">
        <f t="shared" ref="AE14" si="16">MOD(AE12+AE13+AE15,2)</f>
        <v>0</v>
      </c>
      <c r="AF14">
        <f t="shared" ref="AF14" si="17">MOD(AF12+AF13+AF15,2)</f>
        <v>0</v>
      </c>
      <c r="AG14">
        <f t="shared" ref="AG14" si="18">MOD(AG12+AG13+AG15,2)</f>
        <v>0</v>
      </c>
      <c r="AH14">
        <f t="shared" ref="AH14" si="19">MOD(AH12+AH13+AH15,2)</f>
        <v>1</v>
      </c>
      <c r="AI14">
        <f t="shared" ref="AI14" si="20">MOD(AI12+AI13+AI15,2)</f>
        <v>1</v>
      </c>
      <c r="AJ14">
        <f t="shared" ref="AJ14" si="21">MOD(AJ12+AJ13+AJ15,2)</f>
        <v>0</v>
      </c>
      <c r="AK14">
        <f t="shared" ref="AK14" si="22">MOD(AK12+AK13+AK15,2)</f>
        <v>0</v>
      </c>
      <c r="AL14">
        <f t="shared" ref="AL14" si="23">MOD(AL12+AL13+AL15,2)</f>
        <v>1</v>
      </c>
      <c r="AM14">
        <f>MOD(AM12+AM13+AM15,2)</f>
        <v>1</v>
      </c>
      <c r="AN14">
        <f>AN12+AN13</f>
        <v>0</v>
      </c>
      <c r="AO14">
        <f>IF(Y14=1,-(65535-SUM(Y16:AN16)+1),SUM(Y16:AN16))</f>
        <v>-30618</v>
      </c>
      <c r="AS14">
        <f>AS12+AS13</f>
        <v>34918</v>
      </c>
      <c r="AT14" s="6"/>
    </row>
    <row r="15" spans="1:46" x14ac:dyDescent="0.35">
      <c r="A15" t="s">
        <v>12</v>
      </c>
      <c r="B15" s="1" t="s">
        <v>25</v>
      </c>
      <c r="C15">
        <f t="shared" si="7"/>
        <v>-30618</v>
      </c>
      <c r="E15" t="s">
        <v>37</v>
      </c>
      <c r="F15" s="2">
        <f t="shared" si="3"/>
        <v>0</v>
      </c>
      <c r="G15" s="2">
        <f t="shared" si="1"/>
        <v>1</v>
      </c>
      <c r="H15" s="2">
        <f t="shared" si="1"/>
        <v>1</v>
      </c>
      <c r="I15" s="2">
        <f t="shared" si="1"/>
        <v>1</v>
      </c>
      <c r="J15" s="2">
        <f t="shared" si="1"/>
        <v>0</v>
      </c>
      <c r="K15" s="2">
        <f t="shared" si="1"/>
        <v>1</v>
      </c>
      <c r="L15" s="2">
        <f t="shared" si="1"/>
        <v>1</v>
      </c>
      <c r="M15" s="2">
        <f t="shared" si="1"/>
        <v>1</v>
      </c>
      <c r="N15" s="2">
        <f t="shared" si="1"/>
        <v>1</v>
      </c>
      <c r="O15" s="2">
        <f t="shared" si="1"/>
        <v>0</v>
      </c>
      <c r="P15" s="2">
        <f t="shared" si="1"/>
        <v>0</v>
      </c>
      <c r="Q15" s="2">
        <f t="shared" si="1"/>
        <v>1</v>
      </c>
      <c r="R15" s="2">
        <f t="shared" si="1"/>
        <v>1</v>
      </c>
      <c r="S15" s="2">
        <f t="shared" si="1"/>
        <v>0</v>
      </c>
      <c r="T15" s="2">
        <f t="shared" si="1"/>
        <v>1</v>
      </c>
      <c r="U15" s="2">
        <f t="shared" si="1"/>
        <v>0</v>
      </c>
      <c r="W15" s="4"/>
      <c r="X15" s="5">
        <f t="shared" ref="X15:AL15" si="24">IF(Y12+Y13+Y15&gt;=2,1,0)</f>
        <v>0</v>
      </c>
      <c r="Y15" s="5">
        <f t="shared" si="24"/>
        <v>1</v>
      </c>
      <c r="Z15" s="5">
        <f t="shared" si="24"/>
        <v>1</v>
      </c>
      <c r="AA15" s="5">
        <f t="shared" si="24"/>
        <v>1</v>
      </c>
      <c r="AB15" s="5">
        <f t="shared" si="24"/>
        <v>0</v>
      </c>
      <c r="AC15" s="5">
        <f t="shared" si="24"/>
        <v>1</v>
      </c>
      <c r="AD15" s="5">
        <f t="shared" si="24"/>
        <v>1</v>
      </c>
      <c r="AE15" s="5">
        <f t="shared" si="24"/>
        <v>1</v>
      </c>
      <c r="AF15" s="5">
        <f t="shared" si="24"/>
        <v>1</v>
      </c>
      <c r="AG15" s="5">
        <f t="shared" si="24"/>
        <v>1</v>
      </c>
      <c r="AH15" s="5">
        <f t="shared" si="24"/>
        <v>1</v>
      </c>
      <c r="AI15" s="5">
        <f t="shared" si="24"/>
        <v>1</v>
      </c>
      <c r="AJ15" s="5">
        <f t="shared" si="24"/>
        <v>1</v>
      </c>
      <c r="AK15" s="5">
        <f t="shared" si="24"/>
        <v>0</v>
      </c>
      <c r="AL15" s="5">
        <f t="shared" si="24"/>
        <v>0</v>
      </c>
      <c r="AM15" s="5">
        <f>IF(AN12+AN13+AN15&gt;=2,1,0)</f>
        <v>0</v>
      </c>
      <c r="AN15" s="5"/>
      <c r="AT15" s="6"/>
    </row>
    <row r="16" spans="1:46" x14ac:dyDescent="0.35">
      <c r="Y16" s="5">
        <f t="shared" ref="Y16:AN16" si="25">Y$1*Y14</f>
        <v>32768</v>
      </c>
      <c r="Z16" s="5">
        <f t="shared" si="25"/>
        <v>0</v>
      </c>
      <c r="AA16" s="5">
        <f t="shared" si="25"/>
        <v>0</v>
      </c>
      <c r="AB16" s="5">
        <f t="shared" si="25"/>
        <v>0</v>
      </c>
      <c r="AC16" s="5">
        <f t="shared" si="25"/>
        <v>2048</v>
      </c>
      <c r="AD16" s="5">
        <f t="shared" si="25"/>
        <v>0</v>
      </c>
      <c r="AE16" s="5">
        <f t="shared" si="25"/>
        <v>0</v>
      </c>
      <c r="AF16" s="5">
        <f t="shared" si="25"/>
        <v>0</v>
      </c>
      <c r="AG16" s="5">
        <f t="shared" si="25"/>
        <v>0</v>
      </c>
      <c r="AH16" s="5">
        <f t="shared" si="25"/>
        <v>64</v>
      </c>
      <c r="AI16" s="5">
        <f t="shared" si="25"/>
        <v>32</v>
      </c>
      <c r="AJ16" s="5">
        <f t="shared" si="25"/>
        <v>0</v>
      </c>
      <c r="AK16" s="5">
        <f t="shared" si="25"/>
        <v>0</v>
      </c>
      <c r="AL16" s="5">
        <f t="shared" si="25"/>
        <v>4</v>
      </c>
      <c r="AM16" s="5">
        <f t="shared" si="25"/>
        <v>2</v>
      </c>
      <c r="AN16" s="5">
        <f t="shared" si="25"/>
        <v>0</v>
      </c>
      <c r="AT16" s="6"/>
    </row>
    <row r="17" spans="23:46" x14ac:dyDescent="0.35">
      <c r="Y17" t="s">
        <v>39</v>
      </c>
      <c r="Z17">
        <f>X15</f>
        <v>0</v>
      </c>
      <c r="AB17" t="s">
        <v>40</v>
      </c>
      <c r="AC17">
        <f>1-MOD(SUM(AG14:AN14),2)</f>
        <v>1</v>
      </c>
      <c r="AE17" t="s">
        <v>41</v>
      </c>
      <c r="AF17">
        <f>AK15</f>
        <v>0</v>
      </c>
      <c r="AH17" t="s">
        <v>42</v>
      </c>
      <c r="AI17">
        <f>1-MOD(SUM(Y14:AN14),2)</f>
        <v>1</v>
      </c>
      <c r="AK17" t="s">
        <v>43</v>
      </c>
      <c r="AL17">
        <f>Y14</f>
        <v>1</v>
      </c>
      <c r="AN17" t="s">
        <v>49</v>
      </c>
      <c r="AO17">
        <f>IF(_xlfn.XOR(X15,Y15),1,0)</f>
        <v>1</v>
      </c>
      <c r="AT17" s="6"/>
    </row>
    <row r="18" spans="23:46" x14ac:dyDescent="0.35">
      <c r="AT18" s="6"/>
    </row>
    <row r="20" spans="23:46" ht="14.5" customHeight="1" x14ac:dyDescent="0.35">
      <c r="X20" t="s">
        <v>27</v>
      </c>
      <c r="Y20" s="2">
        <f>F5</f>
        <v>0</v>
      </c>
      <c r="Z20" s="2">
        <f t="shared" ref="Z20:AN20" si="26">G5</f>
        <v>0</v>
      </c>
      <c r="AA20" s="2">
        <f t="shared" si="26"/>
        <v>1</v>
      </c>
      <c r="AB20" s="2">
        <f t="shared" si="26"/>
        <v>1</v>
      </c>
      <c r="AC20" s="2">
        <f t="shared" si="26"/>
        <v>0</v>
      </c>
      <c r="AD20" s="2">
        <f t="shared" si="26"/>
        <v>1</v>
      </c>
      <c r="AE20" s="2">
        <f t="shared" si="26"/>
        <v>1</v>
      </c>
      <c r="AF20" s="2">
        <f t="shared" si="26"/>
        <v>1</v>
      </c>
      <c r="AG20" s="2">
        <f t="shared" si="26"/>
        <v>0</v>
      </c>
      <c r="AH20" s="2">
        <f t="shared" si="26"/>
        <v>1</v>
      </c>
      <c r="AI20" s="2">
        <f t="shared" si="26"/>
        <v>1</v>
      </c>
      <c r="AJ20" s="2">
        <f t="shared" si="26"/>
        <v>1</v>
      </c>
      <c r="AK20" s="2">
        <f t="shared" si="26"/>
        <v>1</v>
      </c>
      <c r="AL20" s="2">
        <f t="shared" si="26"/>
        <v>0</v>
      </c>
      <c r="AM20" s="2">
        <f t="shared" si="26"/>
        <v>0</v>
      </c>
      <c r="AN20" s="2">
        <f t="shared" si="26"/>
        <v>0</v>
      </c>
      <c r="AR20" t="s">
        <v>2</v>
      </c>
      <c r="AS20">
        <f>C5</f>
        <v>14200</v>
      </c>
      <c r="AT20" s="6" t="s">
        <v>46</v>
      </c>
    </row>
    <row r="21" spans="23:46" x14ac:dyDescent="0.35">
      <c r="W21" t="s">
        <v>38</v>
      </c>
      <c r="X21" t="s">
        <v>32</v>
      </c>
      <c r="Y21" s="2">
        <f>F10</f>
        <v>0</v>
      </c>
      <c r="Z21" s="2">
        <f t="shared" ref="Z21:AN21" si="27">G10</f>
        <v>0</v>
      </c>
      <c r="AA21" s="2">
        <f t="shared" si="27"/>
        <v>0</v>
      </c>
      <c r="AB21" s="2">
        <f t="shared" si="27"/>
        <v>1</v>
      </c>
      <c r="AC21" s="2">
        <f t="shared" si="27"/>
        <v>1</v>
      </c>
      <c r="AD21" s="2">
        <f t="shared" si="27"/>
        <v>0</v>
      </c>
      <c r="AE21" s="2">
        <f t="shared" si="27"/>
        <v>0</v>
      </c>
      <c r="AF21" s="2">
        <f t="shared" si="27"/>
        <v>1</v>
      </c>
      <c r="AG21" s="2">
        <f t="shared" si="27"/>
        <v>0</v>
      </c>
      <c r="AH21" s="2">
        <f t="shared" si="27"/>
        <v>1</v>
      </c>
      <c r="AI21" s="2">
        <f t="shared" si="27"/>
        <v>1</v>
      </c>
      <c r="AJ21" s="2">
        <f t="shared" si="27"/>
        <v>1</v>
      </c>
      <c r="AK21" s="2">
        <f t="shared" si="27"/>
        <v>0</v>
      </c>
      <c r="AL21" s="2">
        <f t="shared" si="27"/>
        <v>1</v>
      </c>
      <c r="AM21" s="2">
        <f t="shared" si="27"/>
        <v>1</v>
      </c>
      <c r="AN21" s="2">
        <f t="shared" si="27"/>
        <v>0</v>
      </c>
      <c r="AQ21" t="s">
        <v>38</v>
      </c>
      <c r="AR21" t="s">
        <v>7</v>
      </c>
      <c r="AS21" s="3">
        <f>C10</f>
        <v>-6518</v>
      </c>
      <c r="AT21" s="6"/>
    </row>
    <row r="22" spans="23:46" x14ac:dyDescent="0.35">
      <c r="Y22">
        <f t="shared" ref="Y22" si="28">MOD(Y20+Y21+Y23,2)</f>
        <v>0</v>
      </c>
      <c r="Z22">
        <f t="shared" ref="Z22" si="29">MOD(Z20+Z21+Z23,2)</f>
        <v>1</v>
      </c>
      <c r="AA22">
        <f t="shared" ref="AA22" si="30">MOD(AA20+AA21+AA23,2)</f>
        <v>0</v>
      </c>
      <c r="AB22">
        <f t="shared" ref="AB22" si="31">MOD(AB20+AB21+AB23,2)</f>
        <v>1</v>
      </c>
      <c r="AC22">
        <f t="shared" ref="AC22" si="32">MOD(AC20+AC21+AC23,2)</f>
        <v>0</v>
      </c>
      <c r="AD22">
        <f t="shared" ref="AD22" si="33">MOD(AD20+AD21+AD23,2)</f>
        <v>0</v>
      </c>
      <c r="AE22">
        <f t="shared" ref="AE22" si="34">MOD(AE20+AE21+AE23,2)</f>
        <v>0</v>
      </c>
      <c r="AF22">
        <f t="shared" ref="AF22" si="35">MOD(AF20+AF21+AF23,2)</f>
        <v>0</v>
      </c>
      <c r="AG22">
        <f t="shared" ref="AG22" si="36">MOD(AG20+AG21+AG23,2)</f>
        <v>1</v>
      </c>
      <c r="AH22">
        <f t="shared" ref="AH22" si="37">MOD(AH20+AH21+AH23,2)</f>
        <v>1</v>
      </c>
      <c r="AI22">
        <f t="shared" ref="AI22" si="38">MOD(AI20+AI21+AI23,2)</f>
        <v>1</v>
      </c>
      <c r="AJ22">
        <f t="shared" ref="AJ22" si="39">MOD(AJ20+AJ21+AJ23,2)</f>
        <v>0</v>
      </c>
      <c r="AK22">
        <f t="shared" ref="AK22" si="40">MOD(AK20+AK21+AK23,2)</f>
        <v>1</v>
      </c>
      <c r="AL22">
        <f t="shared" ref="AL22" si="41">MOD(AL20+AL21+AL23,2)</f>
        <v>1</v>
      </c>
      <c r="AM22">
        <f>MOD(AM20+AM21+AM23,2)</f>
        <v>1</v>
      </c>
      <c r="AN22">
        <f>AN20+AN21</f>
        <v>0</v>
      </c>
      <c r="AO22">
        <f>IF(Y22=1,-(65535-SUM(Y24:AN24)+1),SUM(Y24:AN24))</f>
        <v>20718</v>
      </c>
      <c r="AS22">
        <f>AS20+AS21</f>
        <v>7682</v>
      </c>
      <c r="AT22" s="6"/>
    </row>
    <row r="23" spans="23:46" x14ac:dyDescent="0.35">
      <c r="W23" s="4"/>
      <c r="X23" s="5">
        <f t="shared" ref="X23:AL23" si="42">IF(Y20+Y21+Y23&gt;=2,1,0)</f>
        <v>0</v>
      </c>
      <c r="Y23" s="5">
        <f t="shared" si="42"/>
        <v>0</v>
      </c>
      <c r="Z23" s="5">
        <f t="shared" si="42"/>
        <v>1</v>
      </c>
      <c r="AA23" s="5">
        <f t="shared" si="42"/>
        <v>1</v>
      </c>
      <c r="AB23" s="5">
        <f t="shared" si="42"/>
        <v>1</v>
      </c>
      <c r="AC23" s="5">
        <f t="shared" si="42"/>
        <v>1</v>
      </c>
      <c r="AD23" s="5">
        <f t="shared" si="42"/>
        <v>1</v>
      </c>
      <c r="AE23" s="5">
        <f t="shared" si="42"/>
        <v>1</v>
      </c>
      <c r="AF23" s="5">
        <f t="shared" si="42"/>
        <v>0</v>
      </c>
      <c r="AG23" s="5">
        <f t="shared" si="42"/>
        <v>1</v>
      </c>
      <c r="AH23" s="5">
        <f t="shared" si="42"/>
        <v>1</v>
      </c>
      <c r="AI23" s="5">
        <f t="shared" si="42"/>
        <v>1</v>
      </c>
      <c r="AJ23" s="5">
        <f t="shared" si="42"/>
        <v>0</v>
      </c>
      <c r="AK23" s="5">
        <f t="shared" si="42"/>
        <v>0</v>
      </c>
      <c r="AL23" s="5">
        <f t="shared" si="42"/>
        <v>0</v>
      </c>
      <c r="AM23" s="5">
        <f>IF(AN20+AN21+AN23&gt;=2,1,0)</f>
        <v>0</v>
      </c>
      <c r="AN23" s="5"/>
    </row>
    <row r="24" spans="23:46" x14ac:dyDescent="0.35">
      <c r="Y24" s="5">
        <f t="shared" ref="Y24:AN24" si="43">Y$1*Y22</f>
        <v>0</v>
      </c>
      <c r="Z24" s="5">
        <f t="shared" si="43"/>
        <v>16384</v>
      </c>
      <c r="AA24" s="5">
        <f t="shared" si="43"/>
        <v>0</v>
      </c>
      <c r="AB24" s="5">
        <f t="shared" si="43"/>
        <v>4096</v>
      </c>
      <c r="AC24" s="5">
        <f t="shared" si="43"/>
        <v>0</v>
      </c>
      <c r="AD24" s="5">
        <f t="shared" si="43"/>
        <v>0</v>
      </c>
      <c r="AE24" s="5">
        <f t="shared" si="43"/>
        <v>0</v>
      </c>
      <c r="AF24" s="5">
        <f t="shared" si="43"/>
        <v>0</v>
      </c>
      <c r="AG24" s="5">
        <f t="shared" si="43"/>
        <v>128</v>
      </c>
      <c r="AH24" s="5">
        <f t="shared" si="43"/>
        <v>64</v>
      </c>
      <c r="AI24" s="5">
        <f t="shared" si="43"/>
        <v>32</v>
      </c>
      <c r="AJ24" s="5">
        <f t="shared" si="43"/>
        <v>0</v>
      </c>
      <c r="AK24" s="5">
        <f t="shared" si="43"/>
        <v>8</v>
      </c>
      <c r="AL24" s="5">
        <f t="shared" si="43"/>
        <v>4</v>
      </c>
      <c r="AM24" s="5">
        <f t="shared" si="43"/>
        <v>2</v>
      </c>
      <c r="AN24" s="5">
        <f t="shared" si="43"/>
        <v>0</v>
      </c>
    </row>
    <row r="25" spans="23:46" x14ac:dyDescent="0.35">
      <c r="Y25" t="s">
        <v>39</v>
      </c>
      <c r="Z25">
        <f>X23</f>
        <v>0</v>
      </c>
      <c r="AB25" t="s">
        <v>40</v>
      </c>
      <c r="AC25">
        <f>1-MOD(SUM(AG22:AN22),2)</f>
        <v>1</v>
      </c>
      <c r="AE25" t="s">
        <v>41</v>
      </c>
      <c r="AF25">
        <f>AK23</f>
        <v>0</v>
      </c>
      <c r="AH25" t="s">
        <v>42</v>
      </c>
      <c r="AI25">
        <f>1-MOD(SUM(Y22:AN22),2)</f>
        <v>1</v>
      </c>
      <c r="AK25" t="s">
        <v>43</v>
      </c>
      <c r="AL25">
        <f>Y22</f>
        <v>0</v>
      </c>
      <c r="AN25" t="s">
        <v>49</v>
      </c>
      <c r="AO25">
        <f>IF(_xlfn.XOR(X23,Y23),1,0)</f>
        <v>0</v>
      </c>
    </row>
    <row r="28" spans="23:46" ht="14.5" customHeight="1" x14ac:dyDescent="0.35">
      <c r="X28" t="s">
        <v>32</v>
      </c>
      <c r="Y28" s="2">
        <f>F10</f>
        <v>0</v>
      </c>
      <c r="Z28" s="2">
        <f t="shared" ref="Z28:AN28" si="44">G10</f>
        <v>0</v>
      </c>
      <c r="AA28" s="2">
        <f t="shared" si="44"/>
        <v>0</v>
      </c>
      <c r="AB28" s="2">
        <f t="shared" si="44"/>
        <v>1</v>
      </c>
      <c r="AC28" s="2">
        <f t="shared" si="44"/>
        <v>1</v>
      </c>
      <c r="AD28" s="2">
        <f t="shared" si="44"/>
        <v>0</v>
      </c>
      <c r="AE28" s="2">
        <f t="shared" si="44"/>
        <v>0</v>
      </c>
      <c r="AF28" s="2">
        <f t="shared" si="44"/>
        <v>1</v>
      </c>
      <c r="AG28" s="2">
        <f t="shared" si="44"/>
        <v>0</v>
      </c>
      <c r="AH28" s="2">
        <f t="shared" si="44"/>
        <v>1</v>
      </c>
      <c r="AI28" s="2">
        <f t="shared" si="44"/>
        <v>1</v>
      </c>
      <c r="AJ28" s="2">
        <f t="shared" si="44"/>
        <v>1</v>
      </c>
      <c r="AK28" s="2">
        <f t="shared" si="44"/>
        <v>0</v>
      </c>
      <c r="AL28" s="2">
        <f t="shared" si="44"/>
        <v>1</v>
      </c>
      <c r="AM28" s="2">
        <f t="shared" si="44"/>
        <v>1</v>
      </c>
      <c r="AN28" s="2">
        <f t="shared" si="44"/>
        <v>0</v>
      </c>
      <c r="AR28" t="s">
        <v>7</v>
      </c>
      <c r="AS28">
        <f>C10</f>
        <v>-6518</v>
      </c>
      <c r="AT28" s="6" t="s">
        <v>46</v>
      </c>
    </row>
    <row r="29" spans="23:46" x14ac:dyDescent="0.35">
      <c r="W29" t="s">
        <v>38</v>
      </c>
      <c r="X29" t="s">
        <v>33</v>
      </c>
      <c r="Y29" s="2">
        <f>F11</f>
        <v>0</v>
      </c>
      <c r="Z29" s="2">
        <f t="shared" ref="Z29:AN29" si="45">G11</f>
        <v>0</v>
      </c>
      <c r="AA29" s="2">
        <f t="shared" si="45"/>
        <v>1</v>
      </c>
      <c r="AB29" s="2">
        <f t="shared" si="45"/>
        <v>1</v>
      </c>
      <c r="AC29" s="2">
        <f t="shared" si="45"/>
        <v>0</v>
      </c>
      <c r="AD29" s="2">
        <f t="shared" si="45"/>
        <v>1</v>
      </c>
      <c r="AE29" s="2">
        <f t="shared" si="45"/>
        <v>1</v>
      </c>
      <c r="AF29" s="2">
        <f t="shared" si="45"/>
        <v>1</v>
      </c>
      <c r="AG29" s="2">
        <f t="shared" si="45"/>
        <v>0</v>
      </c>
      <c r="AH29" s="2">
        <f t="shared" si="45"/>
        <v>1</v>
      </c>
      <c r="AI29" s="2">
        <f t="shared" si="45"/>
        <v>1</v>
      </c>
      <c r="AJ29" s="2">
        <f t="shared" si="45"/>
        <v>1</v>
      </c>
      <c r="AK29" s="2">
        <f t="shared" si="45"/>
        <v>1</v>
      </c>
      <c r="AL29" s="2">
        <f t="shared" si="45"/>
        <v>0</v>
      </c>
      <c r="AM29" s="2">
        <f t="shared" si="45"/>
        <v>0</v>
      </c>
      <c r="AN29" s="2">
        <f t="shared" si="45"/>
        <v>0</v>
      </c>
      <c r="AQ29" t="s">
        <v>38</v>
      </c>
      <c r="AR29" t="s">
        <v>8</v>
      </c>
      <c r="AS29" s="3">
        <f>C11</f>
        <v>-14200</v>
      </c>
      <c r="AT29" s="6"/>
    </row>
    <row r="30" spans="23:46" x14ac:dyDescent="0.35">
      <c r="Y30">
        <f t="shared" ref="Y30" si="46">MOD(Y28+Y29+Y31,2)</f>
        <v>0</v>
      </c>
      <c r="Z30">
        <f t="shared" ref="Z30" si="47">MOD(Z28+Z29+Z31,2)</f>
        <v>1</v>
      </c>
      <c r="AA30">
        <f t="shared" ref="AA30" si="48">MOD(AA28+AA29+AA31,2)</f>
        <v>0</v>
      </c>
      <c r="AB30">
        <f t="shared" ref="AB30" si="49">MOD(AB28+AB29+AB31,2)</f>
        <v>1</v>
      </c>
      <c r="AC30">
        <f t="shared" ref="AC30" si="50">MOD(AC28+AC29+AC31,2)</f>
        <v>0</v>
      </c>
      <c r="AD30">
        <f t="shared" ref="AD30" si="51">MOD(AD28+AD29+AD31,2)</f>
        <v>0</v>
      </c>
      <c r="AE30">
        <f t="shared" ref="AE30" si="52">MOD(AE28+AE29+AE31,2)</f>
        <v>0</v>
      </c>
      <c r="AF30">
        <f t="shared" ref="AF30" si="53">MOD(AF28+AF29+AF31,2)</f>
        <v>0</v>
      </c>
      <c r="AG30">
        <f t="shared" ref="AG30" si="54">MOD(AG28+AG29+AG31,2)</f>
        <v>1</v>
      </c>
      <c r="AH30">
        <f t="shared" ref="AH30" si="55">MOD(AH28+AH29+AH31,2)</f>
        <v>1</v>
      </c>
      <c r="AI30">
        <f t="shared" ref="AI30" si="56">MOD(AI28+AI29+AI31,2)</f>
        <v>1</v>
      </c>
      <c r="AJ30">
        <f t="shared" ref="AJ30" si="57">MOD(AJ28+AJ29+AJ31,2)</f>
        <v>0</v>
      </c>
      <c r="AK30">
        <f t="shared" ref="AK30" si="58">MOD(AK28+AK29+AK31,2)</f>
        <v>1</v>
      </c>
      <c r="AL30">
        <f t="shared" ref="AL30" si="59">MOD(AL28+AL29+AL31,2)</f>
        <v>1</v>
      </c>
      <c r="AM30">
        <f>MOD(AM28+AM29+AM31,2)</f>
        <v>1</v>
      </c>
      <c r="AN30">
        <f>AN28+AN29</f>
        <v>0</v>
      </c>
      <c r="AO30">
        <f>IF(Y30=1,-(65535-SUM(Y32:AN32)+1),SUM(Y32:AN32))</f>
        <v>20718</v>
      </c>
      <c r="AS30">
        <f>AS28+AS29</f>
        <v>-20718</v>
      </c>
      <c r="AT30" s="6"/>
    </row>
    <row r="31" spans="23:46" x14ac:dyDescent="0.35">
      <c r="W31" s="4"/>
      <c r="X31" s="5">
        <f t="shared" ref="X31:AL31" si="60">IF(Y28+Y29+Y31&gt;=2,1,0)</f>
        <v>0</v>
      </c>
      <c r="Y31" s="5">
        <f t="shared" si="60"/>
        <v>0</v>
      </c>
      <c r="Z31" s="5">
        <f t="shared" si="60"/>
        <v>1</v>
      </c>
      <c r="AA31" s="5">
        <f t="shared" si="60"/>
        <v>1</v>
      </c>
      <c r="AB31" s="5">
        <f t="shared" si="60"/>
        <v>1</v>
      </c>
      <c r="AC31" s="5">
        <f t="shared" si="60"/>
        <v>1</v>
      </c>
      <c r="AD31" s="5">
        <f t="shared" si="60"/>
        <v>1</v>
      </c>
      <c r="AE31" s="5">
        <f t="shared" si="60"/>
        <v>1</v>
      </c>
      <c r="AF31" s="5">
        <f t="shared" si="60"/>
        <v>0</v>
      </c>
      <c r="AG31" s="5">
        <f t="shared" si="60"/>
        <v>1</v>
      </c>
      <c r="AH31" s="5">
        <f t="shared" si="60"/>
        <v>1</v>
      </c>
      <c r="AI31" s="5">
        <f t="shared" si="60"/>
        <v>1</v>
      </c>
      <c r="AJ31" s="5">
        <f t="shared" si="60"/>
        <v>0</v>
      </c>
      <c r="AK31" s="5">
        <f t="shared" si="60"/>
        <v>0</v>
      </c>
      <c r="AL31" s="5">
        <f t="shared" si="60"/>
        <v>0</v>
      </c>
      <c r="AM31" s="5">
        <f>IF(AN28+AN29+AN31&gt;=2,1,0)</f>
        <v>0</v>
      </c>
      <c r="AN31" s="5"/>
    </row>
    <row r="32" spans="23:46" x14ac:dyDescent="0.35">
      <c r="Y32" s="5">
        <f t="shared" ref="Y32:AN32" si="61">Y$1*Y30</f>
        <v>0</v>
      </c>
      <c r="Z32" s="5">
        <f t="shared" si="61"/>
        <v>16384</v>
      </c>
      <c r="AA32" s="5">
        <f t="shared" si="61"/>
        <v>0</v>
      </c>
      <c r="AB32" s="5">
        <f t="shared" si="61"/>
        <v>4096</v>
      </c>
      <c r="AC32" s="5">
        <f t="shared" si="61"/>
        <v>0</v>
      </c>
      <c r="AD32" s="5">
        <f t="shared" si="61"/>
        <v>0</v>
      </c>
      <c r="AE32" s="5">
        <f t="shared" si="61"/>
        <v>0</v>
      </c>
      <c r="AF32" s="5">
        <f t="shared" si="61"/>
        <v>0</v>
      </c>
      <c r="AG32" s="5">
        <f t="shared" si="61"/>
        <v>128</v>
      </c>
      <c r="AH32" s="5">
        <f t="shared" si="61"/>
        <v>64</v>
      </c>
      <c r="AI32" s="5">
        <f t="shared" si="61"/>
        <v>32</v>
      </c>
      <c r="AJ32" s="5">
        <f t="shared" si="61"/>
        <v>0</v>
      </c>
      <c r="AK32" s="5">
        <f t="shared" si="61"/>
        <v>8</v>
      </c>
      <c r="AL32" s="5">
        <f t="shared" si="61"/>
        <v>4</v>
      </c>
      <c r="AM32" s="5">
        <f t="shared" si="61"/>
        <v>2</v>
      </c>
      <c r="AN32" s="5">
        <f t="shared" si="61"/>
        <v>0</v>
      </c>
    </row>
    <row r="33" spans="23:46" x14ac:dyDescent="0.35">
      <c r="Y33" t="s">
        <v>39</v>
      </c>
      <c r="Z33">
        <f>X31</f>
        <v>0</v>
      </c>
      <c r="AB33" t="s">
        <v>40</v>
      </c>
      <c r="AC33">
        <f>1-MOD(SUM(AG30:AN30),2)</f>
        <v>1</v>
      </c>
      <c r="AE33" t="s">
        <v>41</v>
      </c>
      <c r="AF33">
        <f>AK31</f>
        <v>0</v>
      </c>
      <c r="AH33" t="s">
        <v>42</v>
      </c>
      <c r="AI33">
        <f>1-MOD(SUM(Y30:AN30),2)</f>
        <v>1</v>
      </c>
      <c r="AK33" t="s">
        <v>43</v>
      </c>
      <c r="AL33">
        <f>Y30</f>
        <v>0</v>
      </c>
      <c r="AN33" t="s">
        <v>49</v>
      </c>
      <c r="AO33">
        <f>IF(_xlfn.XOR(X31,Y31),1,0)</f>
        <v>0</v>
      </c>
    </row>
    <row r="36" spans="23:46" ht="14.5" customHeight="1" x14ac:dyDescent="0.35">
      <c r="X36" t="s">
        <v>33</v>
      </c>
      <c r="Y36" s="2">
        <f>F11</f>
        <v>0</v>
      </c>
      <c r="Z36" s="2">
        <f t="shared" ref="Z36:AN36" si="62">G11</f>
        <v>0</v>
      </c>
      <c r="AA36" s="2">
        <f t="shared" si="62"/>
        <v>1</v>
      </c>
      <c r="AB36" s="2">
        <f t="shared" si="62"/>
        <v>1</v>
      </c>
      <c r="AC36" s="2">
        <f t="shared" si="62"/>
        <v>0</v>
      </c>
      <c r="AD36" s="2">
        <f t="shared" si="62"/>
        <v>1</v>
      </c>
      <c r="AE36" s="2">
        <f t="shared" si="62"/>
        <v>1</v>
      </c>
      <c r="AF36" s="2">
        <f t="shared" si="62"/>
        <v>1</v>
      </c>
      <c r="AG36" s="2">
        <f t="shared" si="62"/>
        <v>0</v>
      </c>
      <c r="AH36" s="2">
        <f t="shared" si="62"/>
        <v>1</v>
      </c>
      <c r="AI36" s="2">
        <f t="shared" si="62"/>
        <v>1</v>
      </c>
      <c r="AJ36" s="2">
        <f t="shared" si="62"/>
        <v>1</v>
      </c>
      <c r="AK36" s="2">
        <f t="shared" si="62"/>
        <v>1</v>
      </c>
      <c r="AL36" s="2">
        <f t="shared" si="62"/>
        <v>0</v>
      </c>
      <c r="AM36" s="2">
        <f t="shared" si="62"/>
        <v>0</v>
      </c>
      <c r="AN36" s="2">
        <f t="shared" si="62"/>
        <v>0</v>
      </c>
      <c r="AR36" t="s">
        <v>8</v>
      </c>
      <c r="AS36">
        <f>C11</f>
        <v>-14200</v>
      </c>
      <c r="AT36" s="6" t="s">
        <v>48</v>
      </c>
    </row>
    <row r="37" spans="23:46" x14ac:dyDescent="0.35">
      <c r="W37" t="s">
        <v>38</v>
      </c>
      <c r="X37" t="s">
        <v>34</v>
      </c>
      <c r="Y37" s="2">
        <f>F12</f>
        <v>0</v>
      </c>
      <c r="Z37" s="2">
        <f t="shared" ref="Z37:AN37" si="63">G12</f>
        <v>1</v>
      </c>
      <c r="AA37" s="2">
        <f t="shared" si="63"/>
        <v>0</v>
      </c>
      <c r="AB37" s="2">
        <f t="shared" si="63"/>
        <v>1</v>
      </c>
      <c r="AC37" s="2">
        <f t="shared" si="63"/>
        <v>0</v>
      </c>
      <c r="AD37" s="2">
        <f t="shared" si="63"/>
        <v>0</v>
      </c>
      <c r="AE37" s="2">
        <f t="shared" si="63"/>
        <v>0</v>
      </c>
      <c r="AF37" s="2">
        <f t="shared" si="63"/>
        <v>0</v>
      </c>
      <c r="AG37" s="2">
        <f t="shared" si="63"/>
        <v>1</v>
      </c>
      <c r="AH37" s="2">
        <f t="shared" si="63"/>
        <v>1</v>
      </c>
      <c r="AI37" s="2">
        <f t="shared" si="63"/>
        <v>1</v>
      </c>
      <c r="AJ37" s="2">
        <f t="shared" si="63"/>
        <v>0</v>
      </c>
      <c r="AK37" s="2">
        <f t="shared" si="63"/>
        <v>1</v>
      </c>
      <c r="AL37" s="2">
        <f t="shared" si="63"/>
        <v>1</v>
      </c>
      <c r="AM37" s="2">
        <f t="shared" si="63"/>
        <v>1</v>
      </c>
      <c r="AN37" s="2">
        <f t="shared" si="63"/>
        <v>0</v>
      </c>
      <c r="AQ37" t="s">
        <v>38</v>
      </c>
      <c r="AR37" t="s">
        <v>9</v>
      </c>
      <c r="AS37" s="3">
        <f>C12</f>
        <v>-20718</v>
      </c>
      <c r="AT37" s="6"/>
    </row>
    <row r="38" spans="23:46" x14ac:dyDescent="0.35">
      <c r="Y38">
        <f t="shared" ref="Y38" si="64">MOD(Y36+Y37+Y39,2)</f>
        <v>1</v>
      </c>
      <c r="Z38">
        <f t="shared" ref="Z38" si="65">MOD(Z36+Z37+Z39,2)</f>
        <v>0</v>
      </c>
      <c r="AA38">
        <f t="shared" ref="AA38" si="66">MOD(AA36+AA37+AA39,2)</f>
        <v>0</v>
      </c>
      <c r="AB38">
        <f t="shared" ref="AB38" si="67">MOD(AB36+AB37+AB39,2)</f>
        <v>0</v>
      </c>
      <c r="AC38">
        <f t="shared" ref="AC38" si="68">MOD(AC36+AC37+AC39,2)</f>
        <v>1</v>
      </c>
      <c r="AD38">
        <f t="shared" ref="AD38" si="69">MOD(AD36+AD37+AD39,2)</f>
        <v>0</v>
      </c>
      <c r="AE38">
        <f t="shared" ref="AE38" si="70">MOD(AE36+AE37+AE39,2)</f>
        <v>0</v>
      </c>
      <c r="AF38">
        <f t="shared" ref="AF38" si="71">MOD(AF36+AF37+AF39,2)</f>
        <v>0</v>
      </c>
      <c r="AG38">
        <f t="shared" ref="AG38" si="72">MOD(AG36+AG37+AG39,2)</f>
        <v>0</v>
      </c>
      <c r="AH38">
        <f t="shared" ref="AH38" si="73">MOD(AH36+AH37+AH39,2)</f>
        <v>1</v>
      </c>
      <c r="AI38">
        <f t="shared" ref="AI38" si="74">MOD(AI36+AI37+AI39,2)</f>
        <v>1</v>
      </c>
      <c r="AJ38">
        <f t="shared" ref="AJ38" si="75">MOD(AJ36+AJ37+AJ39,2)</f>
        <v>0</v>
      </c>
      <c r="AK38">
        <f t="shared" ref="AK38" si="76">MOD(AK36+AK37+AK39,2)</f>
        <v>0</v>
      </c>
      <c r="AL38">
        <f t="shared" ref="AL38" si="77">MOD(AL36+AL37+AL39,2)</f>
        <v>1</v>
      </c>
      <c r="AM38">
        <f>MOD(AM36+AM37+AM39,2)</f>
        <v>1</v>
      </c>
      <c r="AN38">
        <f>AN36+AN37</f>
        <v>0</v>
      </c>
      <c r="AO38">
        <f>IF(Y38=1,-(65535-SUM(Y40:AN40)+1),SUM(Y40:AN40))</f>
        <v>-30618</v>
      </c>
      <c r="AS38">
        <f>AS36+AS37</f>
        <v>-34918</v>
      </c>
      <c r="AT38" s="6"/>
    </row>
    <row r="39" spans="23:46" x14ac:dyDescent="0.35">
      <c r="W39" s="4"/>
      <c r="X39" s="5">
        <f t="shared" ref="X39:AL39" si="78">IF(Y36+Y37+Y39&gt;=2,1,0)</f>
        <v>0</v>
      </c>
      <c r="Y39" s="5">
        <f t="shared" si="78"/>
        <v>1</v>
      </c>
      <c r="Z39" s="5">
        <f t="shared" si="78"/>
        <v>1</v>
      </c>
      <c r="AA39" s="5">
        <f t="shared" si="78"/>
        <v>1</v>
      </c>
      <c r="AB39" s="5">
        <f t="shared" si="78"/>
        <v>0</v>
      </c>
      <c r="AC39" s="5">
        <f t="shared" si="78"/>
        <v>1</v>
      </c>
      <c r="AD39" s="5">
        <f t="shared" si="78"/>
        <v>1</v>
      </c>
      <c r="AE39" s="5">
        <f t="shared" si="78"/>
        <v>1</v>
      </c>
      <c r="AF39" s="5">
        <f t="shared" si="78"/>
        <v>1</v>
      </c>
      <c r="AG39" s="5">
        <f t="shared" si="78"/>
        <v>1</v>
      </c>
      <c r="AH39" s="5">
        <f t="shared" si="78"/>
        <v>1</v>
      </c>
      <c r="AI39" s="5">
        <f t="shared" si="78"/>
        <v>1</v>
      </c>
      <c r="AJ39" s="5">
        <f t="shared" si="78"/>
        <v>1</v>
      </c>
      <c r="AK39" s="5">
        <f t="shared" si="78"/>
        <v>0</v>
      </c>
      <c r="AL39" s="5">
        <f t="shared" si="78"/>
        <v>0</v>
      </c>
      <c r="AM39" s="5">
        <f>IF(AN36+AN37+AN39&gt;=2,1,0)</f>
        <v>0</v>
      </c>
      <c r="AN39" s="5"/>
      <c r="AT39" s="6"/>
    </row>
    <row r="40" spans="23:46" x14ac:dyDescent="0.35">
      <c r="Y40" s="5">
        <f t="shared" ref="Y40:AN40" si="79">Y$1*Y38</f>
        <v>32768</v>
      </c>
      <c r="Z40" s="5">
        <f t="shared" si="79"/>
        <v>0</v>
      </c>
      <c r="AA40" s="5">
        <f t="shared" si="79"/>
        <v>0</v>
      </c>
      <c r="AB40" s="5">
        <f t="shared" si="79"/>
        <v>0</v>
      </c>
      <c r="AC40" s="5">
        <f t="shared" si="79"/>
        <v>2048</v>
      </c>
      <c r="AD40" s="5">
        <f t="shared" si="79"/>
        <v>0</v>
      </c>
      <c r="AE40" s="5">
        <f t="shared" si="79"/>
        <v>0</v>
      </c>
      <c r="AF40" s="5">
        <f t="shared" si="79"/>
        <v>0</v>
      </c>
      <c r="AG40" s="5">
        <f t="shared" si="79"/>
        <v>0</v>
      </c>
      <c r="AH40" s="5">
        <f t="shared" si="79"/>
        <v>64</v>
      </c>
      <c r="AI40" s="5">
        <f t="shared" si="79"/>
        <v>32</v>
      </c>
      <c r="AJ40" s="5">
        <f t="shared" si="79"/>
        <v>0</v>
      </c>
      <c r="AK40" s="5">
        <f t="shared" si="79"/>
        <v>0</v>
      </c>
      <c r="AL40" s="5">
        <f t="shared" si="79"/>
        <v>4</v>
      </c>
      <c r="AM40" s="5">
        <f t="shared" si="79"/>
        <v>2</v>
      </c>
      <c r="AN40" s="5">
        <f t="shared" si="79"/>
        <v>0</v>
      </c>
      <c r="AT40" s="6"/>
    </row>
    <row r="41" spans="23:46" x14ac:dyDescent="0.35">
      <c r="Y41" t="s">
        <v>39</v>
      </c>
      <c r="Z41">
        <f>X39</f>
        <v>0</v>
      </c>
      <c r="AB41" t="s">
        <v>40</v>
      </c>
      <c r="AC41">
        <f>1-MOD(SUM(AG38:AN38),2)</f>
        <v>1</v>
      </c>
      <c r="AE41" t="s">
        <v>41</v>
      </c>
      <c r="AF41">
        <f>AK39</f>
        <v>0</v>
      </c>
      <c r="AH41" t="s">
        <v>42</v>
      </c>
      <c r="AI41">
        <f>1-MOD(SUM(Y38:AN38),2)</f>
        <v>1</v>
      </c>
      <c r="AK41" t="s">
        <v>43</v>
      </c>
      <c r="AL41">
        <f>Y38</f>
        <v>1</v>
      </c>
      <c r="AN41" t="s">
        <v>49</v>
      </c>
      <c r="AO41">
        <f>IF(_xlfn.XOR(X39,Y39),1,0)</f>
        <v>1</v>
      </c>
      <c r="AT41" s="6"/>
    </row>
    <row r="44" spans="23:46" x14ac:dyDescent="0.35">
      <c r="X44" t="s">
        <v>26</v>
      </c>
      <c r="Y44" s="2">
        <f>F4</f>
        <v>0</v>
      </c>
      <c r="Z44" s="2">
        <f t="shared" ref="Z44:AN44" si="80">G4</f>
        <v>0</v>
      </c>
      <c r="AA44" s="2">
        <f t="shared" si="80"/>
        <v>0</v>
      </c>
      <c r="AB44" s="2">
        <f t="shared" si="80"/>
        <v>1</v>
      </c>
      <c r="AC44" s="2">
        <f t="shared" si="80"/>
        <v>1</v>
      </c>
      <c r="AD44" s="2">
        <f t="shared" si="80"/>
        <v>0</v>
      </c>
      <c r="AE44" s="2">
        <f t="shared" si="80"/>
        <v>0</v>
      </c>
      <c r="AF44" s="2">
        <f t="shared" si="80"/>
        <v>1</v>
      </c>
      <c r="AG44" s="2">
        <f t="shared" si="80"/>
        <v>0</v>
      </c>
      <c r="AH44" s="2">
        <f t="shared" si="80"/>
        <v>1</v>
      </c>
      <c r="AI44" s="2">
        <f t="shared" si="80"/>
        <v>1</v>
      </c>
      <c r="AJ44" s="2">
        <f t="shared" si="80"/>
        <v>1</v>
      </c>
      <c r="AK44" s="2">
        <f t="shared" si="80"/>
        <v>0</v>
      </c>
      <c r="AL44" s="2">
        <f t="shared" si="80"/>
        <v>1</v>
      </c>
      <c r="AM44" s="2">
        <f t="shared" si="80"/>
        <v>1</v>
      </c>
      <c r="AN44" s="2">
        <f t="shared" si="80"/>
        <v>0</v>
      </c>
      <c r="AR44" t="s">
        <v>1</v>
      </c>
      <c r="AS44">
        <f>C4</f>
        <v>6518</v>
      </c>
      <c r="AT44" s="6" t="s">
        <v>45</v>
      </c>
    </row>
    <row r="45" spans="23:46" x14ac:dyDescent="0.35">
      <c r="W45" t="s">
        <v>38</v>
      </c>
      <c r="X45" t="s">
        <v>33</v>
      </c>
      <c r="Y45" s="2">
        <f>F11</f>
        <v>0</v>
      </c>
      <c r="Z45" s="2">
        <f t="shared" ref="Z45:AN45" si="81">G11</f>
        <v>0</v>
      </c>
      <c r="AA45" s="2">
        <f t="shared" si="81"/>
        <v>1</v>
      </c>
      <c r="AB45" s="2">
        <f t="shared" si="81"/>
        <v>1</v>
      </c>
      <c r="AC45" s="2">
        <f t="shared" si="81"/>
        <v>0</v>
      </c>
      <c r="AD45" s="2">
        <f t="shared" si="81"/>
        <v>1</v>
      </c>
      <c r="AE45" s="2">
        <f t="shared" si="81"/>
        <v>1</v>
      </c>
      <c r="AF45" s="2">
        <f t="shared" si="81"/>
        <v>1</v>
      </c>
      <c r="AG45" s="2">
        <f t="shared" si="81"/>
        <v>0</v>
      </c>
      <c r="AH45" s="2">
        <f t="shared" si="81"/>
        <v>1</v>
      </c>
      <c r="AI45" s="2">
        <f t="shared" si="81"/>
        <v>1</v>
      </c>
      <c r="AJ45" s="2">
        <f t="shared" si="81"/>
        <v>1</v>
      </c>
      <c r="AK45" s="2">
        <f t="shared" si="81"/>
        <v>1</v>
      </c>
      <c r="AL45" s="2">
        <f t="shared" si="81"/>
        <v>0</v>
      </c>
      <c r="AM45" s="2">
        <f t="shared" si="81"/>
        <v>0</v>
      </c>
      <c r="AN45" s="2">
        <f t="shared" si="81"/>
        <v>0</v>
      </c>
      <c r="AQ45" t="s">
        <v>38</v>
      </c>
      <c r="AR45" t="s">
        <v>8</v>
      </c>
      <c r="AS45" s="3">
        <f>C11</f>
        <v>-14200</v>
      </c>
      <c r="AT45" s="6"/>
    </row>
    <row r="46" spans="23:46" x14ac:dyDescent="0.35">
      <c r="Y46">
        <f t="shared" ref="Y46" si="82">MOD(Y44+Y45+Y47,2)</f>
        <v>0</v>
      </c>
      <c r="Z46">
        <f t="shared" ref="Z46" si="83">MOD(Z44+Z45+Z47,2)</f>
        <v>1</v>
      </c>
      <c r="AA46">
        <f t="shared" ref="AA46" si="84">MOD(AA44+AA45+AA47,2)</f>
        <v>0</v>
      </c>
      <c r="AB46">
        <f t="shared" ref="AB46" si="85">MOD(AB44+AB45+AB47,2)</f>
        <v>1</v>
      </c>
      <c r="AC46">
        <f t="shared" ref="AC46" si="86">MOD(AC44+AC45+AC47,2)</f>
        <v>0</v>
      </c>
      <c r="AD46">
        <f t="shared" ref="AD46" si="87">MOD(AD44+AD45+AD47,2)</f>
        <v>0</v>
      </c>
      <c r="AE46">
        <f t="shared" ref="AE46" si="88">MOD(AE44+AE45+AE47,2)</f>
        <v>0</v>
      </c>
      <c r="AF46">
        <f t="shared" ref="AF46" si="89">MOD(AF44+AF45+AF47,2)</f>
        <v>0</v>
      </c>
      <c r="AG46">
        <f t="shared" ref="AG46" si="90">MOD(AG44+AG45+AG47,2)</f>
        <v>1</v>
      </c>
      <c r="AH46">
        <f t="shared" ref="AH46" si="91">MOD(AH44+AH45+AH47,2)</f>
        <v>1</v>
      </c>
      <c r="AI46">
        <f t="shared" ref="AI46" si="92">MOD(AI44+AI45+AI47,2)</f>
        <v>1</v>
      </c>
      <c r="AJ46">
        <f t="shared" ref="AJ46" si="93">MOD(AJ44+AJ45+AJ47,2)</f>
        <v>0</v>
      </c>
      <c r="AK46">
        <f t="shared" ref="AK46" si="94">MOD(AK44+AK45+AK47,2)</f>
        <v>1</v>
      </c>
      <c r="AL46">
        <f t="shared" ref="AL46" si="95">MOD(AL44+AL45+AL47,2)</f>
        <v>1</v>
      </c>
      <c r="AM46">
        <f>MOD(AM44+AM45+AM47,2)</f>
        <v>1</v>
      </c>
      <c r="AN46">
        <f>AN44+AN45</f>
        <v>0</v>
      </c>
      <c r="AO46">
        <f>IF(Y46=1,-(65535-SUM(Y48:AN48)+1),SUM(Y48:AN48))</f>
        <v>20718</v>
      </c>
      <c r="AS46">
        <f>AS44+AS45</f>
        <v>-7682</v>
      </c>
      <c r="AT46" s="6"/>
    </row>
    <row r="47" spans="23:46" x14ac:dyDescent="0.35">
      <c r="W47" s="4"/>
      <c r="X47" s="5">
        <f t="shared" ref="X47:AL47" si="96">IF(Y44+Y45+Y47&gt;=2,1,0)</f>
        <v>0</v>
      </c>
      <c r="Y47" s="5">
        <f t="shared" si="96"/>
        <v>0</v>
      </c>
      <c r="Z47" s="5">
        <f t="shared" si="96"/>
        <v>1</v>
      </c>
      <c r="AA47" s="5">
        <f t="shared" si="96"/>
        <v>1</v>
      </c>
      <c r="AB47" s="5">
        <f t="shared" si="96"/>
        <v>1</v>
      </c>
      <c r="AC47" s="5">
        <f t="shared" si="96"/>
        <v>1</v>
      </c>
      <c r="AD47" s="5">
        <f t="shared" si="96"/>
        <v>1</v>
      </c>
      <c r="AE47" s="5">
        <f t="shared" si="96"/>
        <v>1</v>
      </c>
      <c r="AF47" s="5">
        <f t="shared" si="96"/>
        <v>0</v>
      </c>
      <c r="AG47" s="5">
        <f t="shared" si="96"/>
        <v>1</v>
      </c>
      <c r="AH47" s="5">
        <f t="shared" si="96"/>
        <v>1</v>
      </c>
      <c r="AI47" s="5">
        <f t="shared" si="96"/>
        <v>1</v>
      </c>
      <c r="AJ47" s="5">
        <f t="shared" si="96"/>
        <v>0</v>
      </c>
      <c r="AK47" s="5">
        <f t="shared" si="96"/>
        <v>0</v>
      </c>
      <c r="AL47" s="5">
        <f t="shared" si="96"/>
        <v>0</v>
      </c>
      <c r="AM47" s="5">
        <f>IF(AN44+AN45+AN47&gt;=2,1,0)</f>
        <v>0</v>
      </c>
      <c r="AN47" s="5"/>
      <c r="AT47" s="6"/>
    </row>
    <row r="48" spans="23:46" x14ac:dyDescent="0.35">
      <c r="Y48" s="5">
        <f t="shared" ref="Y48:AN48" si="97">Y$1*Y46</f>
        <v>0</v>
      </c>
      <c r="Z48" s="5">
        <f t="shared" si="97"/>
        <v>16384</v>
      </c>
      <c r="AA48" s="5">
        <f t="shared" si="97"/>
        <v>0</v>
      </c>
      <c r="AB48" s="5">
        <f t="shared" si="97"/>
        <v>4096</v>
      </c>
      <c r="AC48" s="5">
        <f t="shared" si="97"/>
        <v>0</v>
      </c>
      <c r="AD48" s="5">
        <f t="shared" si="97"/>
        <v>0</v>
      </c>
      <c r="AE48" s="5">
        <f t="shared" si="97"/>
        <v>0</v>
      </c>
      <c r="AF48" s="5">
        <f t="shared" si="97"/>
        <v>0</v>
      </c>
      <c r="AG48" s="5">
        <f t="shared" si="97"/>
        <v>128</v>
      </c>
      <c r="AH48" s="5">
        <f t="shared" si="97"/>
        <v>64</v>
      </c>
      <c r="AI48" s="5">
        <f t="shared" si="97"/>
        <v>32</v>
      </c>
      <c r="AJ48" s="5">
        <f t="shared" si="97"/>
        <v>0</v>
      </c>
      <c r="AK48" s="5">
        <f t="shared" si="97"/>
        <v>8</v>
      </c>
      <c r="AL48" s="5">
        <f t="shared" si="97"/>
        <v>4</v>
      </c>
      <c r="AM48" s="5">
        <f t="shared" si="97"/>
        <v>2</v>
      </c>
      <c r="AN48" s="5">
        <f t="shared" si="97"/>
        <v>0</v>
      </c>
      <c r="AT48" s="6"/>
    </row>
    <row r="49" spans="23:46" x14ac:dyDescent="0.35">
      <c r="Y49" t="s">
        <v>39</v>
      </c>
      <c r="Z49">
        <f>X47</f>
        <v>0</v>
      </c>
      <c r="AB49" t="s">
        <v>40</v>
      </c>
      <c r="AC49">
        <f>1-MOD(SUM(AG46:AN46),2)</f>
        <v>1</v>
      </c>
      <c r="AE49" t="s">
        <v>41</v>
      </c>
      <c r="AF49">
        <f>AK47</f>
        <v>0</v>
      </c>
      <c r="AH49" t="s">
        <v>42</v>
      </c>
      <c r="AI49">
        <f>1-MOD(SUM(Y46:AN46),2)</f>
        <v>1</v>
      </c>
      <c r="AK49" t="s">
        <v>43</v>
      </c>
      <c r="AL49">
        <f>Y46</f>
        <v>0</v>
      </c>
      <c r="AN49" t="s">
        <v>49</v>
      </c>
      <c r="AO49">
        <f>IF(_xlfn.XOR(X47,Y47),1,0)</f>
        <v>0</v>
      </c>
      <c r="AT49" s="6"/>
    </row>
    <row r="52" spans="23:46" x14ac:dyDescent="0.35">
      <c r="X52" t="s">
        <v>36</v>
      </c>
      <c r="Y52" s="2">
        <f>F14</f>
        <v>0</v>
      </c>
      <c r="Z52" s="2">
        <f t="shared" ref="Z52:AN52" si="98">G14</f>
        <v>0</v>
      </c>
      <c r="AA52" s="2">
        <f t="shared" si="98"/>
        <v>0</v>
      </c>
      <c r="AB52" s="2">
        <f t="shared" si="98"/>
        <v>1</v>
      </c>
      <c r="AC52" s="2">
        <f t="shared" si="98"/>
        <v>1</v>
      </c>
      <c r="AD52" s="2">
        <f t="shared" si="98"/>
        <v>1</v>
      </c>
      <c r="AE52" s="2">
        <f t="shared" si="98"/>
        <v>1</v>
      </c>
      <c r="AF52" s="2">
        <f t="shared" si="98"/>
        <v>0</v>
      </c>
      <c r="AG52" s="2">
        <f t="shared" si="98"/>
        <v>0</v>
      </c>
      <c r="AH52" s="2">
        <f t="shared" si="98"/>
        <v>0</v>
      </c>
      <c r="AI52" s="2">
        <f t="shared" si="98"/>
        <v>0</v>
      </c>
      <c r="AJ52" s="2">
        <f t="shared" si="98"/>
        <v>0</v>
      </c>
      <c r="AK52" s="2">
        <f t="shared" si="98"/>
        <v>0</v>
      </c>
      <c r="AL52" s="2">
        <f t="shared" si="98"/>
        <v>0</v>
      </c>
      <c r="AM52" s="2">
        <f t="shared" si="98"/>
        <v>1</v>
      </c>
      <c r="AN52" s="2">
        <f t="shared" si="98"/>
        <v>0</v>
      </c>
      <c r="AR52" t="s">
        <v>11</v>
      </c>
      <c r="AS52">
        <f>C14</f>
        <v>-7682</v>
      </c>
      <c r="AT52" s="6" t="s">
        <v>45</v>
      </c>
    </row>
    <row r="53" spans="23:46" x14ac:dyDescent="0.35">
      <c r="W53" t="s">
        <v>38</v>
      </c>
      <c r="X53" t="s">
        <v>28</v>
      </c>
      <c r="Y53" s="2">
        <f>F6</f>
        <v>0</v>
      </c>
      <c r="Z53" s="2">
        <f t="shared" ref="Z53:AN53" si="99">G6</f>
        <v>1</v>
      </c>
      <c r="AA53" s="2">
        <f t="shared" si="99"/>
        <v>0</v>
      </c>
      <c r="AB53" s="2">
        <f t="shared" si="99"/>
        <v>1</v>
      </c>
      <c r="AC53" s="2">
        <f t="shared" si="99"/>
        <v>0</v>
      </c>
      <c r="AD53" s="2">
        <f t="shared" si="99"/>
        <v>0</v>
      </c>
      <c r="AE53" s="2">
        <f t="shared" si="99"/>
        <v>0</v>
      </c>
      <c r="AF53" s="2">
        <f t="shared" si="99"/>
        <v>0</v>
      </c>
      <c r="AG53" s="2">
        <f t="shared" si="99"/>
        <v>1</v>
      </c>
      <c r="AH53" s="2">
        <f t="shared" si="99"/>
        <v>1</v>
      </c>
      <c r="AI53" s="2">
        <f t="shared" si="99"/>
        <v>1</v>
      </c>
      <c r="AJ53" s="2">
        <f t="shared" si="99"/>
        <v>0</v>
      </c>
      <c r="AK53" s="2">
        <f t="shared" si="99"/>
        <v>1</v>
      </c>
      <c r="AL53" s="2">
        <f t="shared" si="99"/>
        <v>1</v>
      </c>
      <c r="AM53" s="2">
        <f t="shared" si="99"/>
        <v>1</v>
      </c>
      <c r="AN53" s="2">
        <f t="shared" si="99"/>
        <v>0</v>
      </c>
      <c r="AQ53" t="s">
        <v>38</v>
      </c>
      <c r="AR53" t="s">
        <v>3</v>
      </c>
      <c r="AS53" s="3">
        <f>C6</f>
        <v>20718</v>
      </c>
      <c r="AT53" s="6"/>
    </row>
    <row r="54" spans="23:46" x14ac:dyDescent="0.35">
      <c r="Y54">
        <f t="shared" ref="Y54" si="100">MOD(Y52+Y53+Y55,2)</f>
        <v>0</v>
      </c>
      <c r="Z54">
        <f t="shared" ref="Z54" si="101">MOD(Z52+Z53+Z55,2)</f>
        <v>1</v>
      </c>
      <c r="AA54">
        <f t="shared" ref="AA54" si="102">MOD(AA52+AA53+AA55,2)</f>
        <v>1</v>
      </c>
      <c r="AB54">
        <f t="shared" ref="AB54" si="103">MOD(AB52+AB53+AB55,2)</f>
        <v>0</v>
      </c>
      <c r="AC54">
        <f t="shared" ref="AC54" si="104">MOD(AC52+AC53+AC55,2)</f>
        <v>1</v>
      </c>
      <c r="AD54">
        <f t="shared" ref="AD54" si="105">MOD(AD52+AD53+AD55,2)</f>
        <v>1</v>
      </c>
      <c r="AE54">
        <f t="shared" ref="AE54" si="106">MOD(AE52+AE53+AE55,2)</f>
        <v>1</v>
      </c>
      <c r="AF54">
        <f t="shared" ref="AF54" si="107">MOD(AF52+AF53+AF55,2)</f>
        <v>0</v>
      </c>
      <c r="AG54">
        <f t="shared" ref="AG54" si="108">MOD(AG52+AG53+AG55,2)</f>
        <v>1</v>
      </c>
      <c r="AH54">
        <f t="shared" ref="AH54" si="109">MOD(AH52+AH53+AH55,2)</f>
        <v>1</v>
      </c>
      <c r="AI54">
        <f t="shared" ref="AI54" si="110">MOD(AI52+AI53+AI55,2)</f>
        <v>1</v>
      </c>
      <c r="AJ54">
        <f t="shared" ref="AJ54" si="111">MOD(AJ52+AJ53+AJ55,2)</f>
        <v>1</v>
      </c>
      <c r="AK54">
        <f t="shared" ref="AK54" si="112">MOD(AK52+AK53+AK55,2)</f>
        <v>0</v>
      </c>
      <c r="AL54">
        <f t="shared" ref="AL54" si="113">MOD(AL52+AL53+AL55,2)</f>
        <v>0</v>
      </c>
      <c r="AM54">
        <f>MOD(AM52+AM53+AM55,2)</f>
        <v>0</v>
      </c>
      <c r="AN54">
        <f>AN52+AN53</f>
        <v>0</v>
      </c>
      <c r="AO54">
        <f>IF(Y54=1,-(65535-SUM(Y56:AN56)+1),SUM(Y56:AN56))</f>
        <v>28400</v>
      </c>
      <c r="AS54">
        <f>AS52+AS53</f>
        <v>13036</v>
      </c>
      <c r="AT54" s="6"/>
    </row>
    <row r="55" spans="23:46" x14ac:dyDescent="0.35">
      <c r="W55" s="4"/>
      <c r="X55" s="5">
        <f t="shared" ref="X55:AL55" si="114">IF(Y52+Y53+Y55&gt;=2,1,0)</f>
        <v>0</v>
      </c>
      <c r="Y55" s="5">
        <f t="shared" si="114"/>
        <v>0</v>
      </c>
      <c r="Z55" s="5">
        <f t="shared" si="114"/>
        <v>0</v>
      </c>
      <c r="AA55" s="5">
        <f t="shared" si="114"/>
        <v>1</v>
      </c>
      <c r="AB55" s="5">
        <f t="shared" si="114"/>
        <v>0</v>
      </c>
      <c r="AC55" s="5">
        <f t="shared" si="114"/>
        <v>0</v>
      </c>
      <c r="AD55" s="5">
        <f t="shared" si="114"/>
        <v>0</v>
      </c>
      <c r="AE55" s="5">
        <f t="shared" si="114"/>
        <v>0</v>
      </c>
      <c r="AF55" s="5">
        <f t="shared" si="114"/>
        <v>0</v>
      </c>
      <c r="AG55" s="5">
        <f t="shared" si="114"/>
        <v>0</v>
      </c>
      <c r="AH55" s="5">
        <f t="shared" si="114"/>
        <v>0</v>
      </c>
      <c r="AI55" s="5">
        <f t="shared" si="114"/>
        <v>0</v>
      </c>
      <c r="AJ55" s="5">
        <f t="shared" si="114"/>
        <v>1</v>
      </c>
      <c r="AK55" s="5">
        <f t="shared" si="114"/>
        <v>1</v>
      </c>
      <c r="AL55" s="5">
        <f t="shared" si="114"/>
        <v>1</v>
      </c>
      <c r="AM55" s="5">
        <f>IF(AN52+AN53+AN55&gt;=2,1,0)</f>
        <v>0</v>
      </c>
      <c r="AN55" s="5"/>
      <c r="AT55" s="6"/>
    </row>
    <row r="56" spans="23:46" x14ac:dyDescent="0.35">
      <c r="Y56" s="5">
        <f t="shared" ref="Y56:AN56" si="115">Y$1*Y54</f>
        <v>0</v>
      </c>
      <c r="Z56" s="5">
        <f t="shared" si="115"/>
        <v>16384</v>
      </c>
      <c r="AA56" s="5">
        <f t="shared" si="115"/>
        <v>8192</v>
      </c>
      <c r="AB56" s="5">
        <f t="shared" si="115"/>
        <v>0</v>
      </c>
      <c r="AC56" s="5">
        <f t="shared" si="115"/>
        <v>2048</v>
      </c>
      <c r="AD56" s="5">
        <f t="shared" si="115"/>
        <v>1024</v>
      </c>
      <c r="AE56" s="5">
        <f t="shared" si="115"/>
        <v>512</v>
      </c>
      <c r="AF56" s="5">
        <f t="shared" si="115"/>
        <v>0</v>
      </c>
      <c r="AG56" s="5">
        <f t="shared" si="115"/>
        <v>128</v>
      </c>
      <c r="AH56" s="5">
        <f t="shared" si="115"/>
        <v>64</v>
      </c>
      <c r="AI56" s="5">
        <f t="shared" si="115"/>
        <v>32</v>
      </c>
      <c r="AJ56" s="5">
        <f t="shared" si="115"/>
        <v>16</v>
      </c>
      <c r="AK56" s="5">
        <f t="shared" si="115"/>
        <v>0</v>
      </c>
      <c r="AL56" s="5">
        <f t="shared" si="115"/>
        <v>0</v>
      </c>
      <c r="AM56" s="5">
        <f t="shared" si="115"/>
        <v>0</v>
      </c>
      <c r="AN56" s="5">
        <f t="shared" si="115"/>
        <v>0</v>
      </c>
      <c r="AT56" s="6"/>
    </row>
    <row r="57" spans="23:46" x14ac:dyDescent="0.35">
      <c r="Y57" t="s">
        <v>39</v>
      </c>
      <c r="Z57">
        <f>X55</f>
        <v>0</v>
      </c>
      <c r="AB57" t="s">
        <v>40</v>
      </c>
      <c r="AC57">
        <f>1-MOD(SUM(AG54:AN54),2)</f>
        <v>1</v>
      </c>
      <c r="AE57" t="s">
        <v>41</v>
      </c>
      <c r="AF57">
        <f>AK55</f>
        <v>1</v>
      </c>
      <c r="AH57" t="s">
        <v>42</v>
      </c>
      <c r="AI57">
        <f>1-MOD(SUM(Y54:AN54),2)</f>
        <v>0</v>
      </c>
      <c r="AK57" t="s">
        <v>43</v>
      </c>
      <c r="AL57">
        <f>Y54</f>
        <v>0</v>
      </c>
      <c r="AN57" t="s">
        <v>49</v>
      </c>
      <c r="AO57">
        <f>IF(_xlfn.XOR(X55,Y55),1,0)</f>
        <v>0</v>
      </c>
      <c r="AT57" s="6"/>
    </row>
  </sheetData>
  <mergeCells count="7">
    <mergeCell ref="AT52:AT57"/>
    <mergeCell ref="AT20:AT22"/>
    <mergeCell ref="AT4:AT6"/>
    <mergeCell ref="AT28:AT30"/>
    <mergeCell ref="AT12:AT18"/>
    <mergeCell ref="AT36:AT41"/>
    <mergeCell ref="AT44:AT49"/>
  </mergeCells>
  <phoneticPr fontId="1" type="noConversion"/>
  <conditionalFormatting sqref="F4:U15">
    <cfRule type="cellIs" dxfId="48" priority="68" operator="equal">
      <formula>0</formula>
    </cfRule>
  </conditionalFormatting>
  <conditionalFormatting sqref="F4:U15">
    <cfRule type="cellIs" dxfId="47" priority="66" operator="equal">
      <formula>1</formula>
    </cfRule>
  </conditionalFormatting>
  <conditionalFormatting sqref="Y4:AN4">
    <cfRule type="cellIs" dxfId="46" priority="65" operator="equal">
      <formula>0</formula>
    </cfRule>
  </conditionalFormatting>
  <conditionalFormatting sqref="A1:AP20">
    <cfRule type="cellIs" dxfId="45" priority="64" operator="equal">
      <formula>1</formula>
    </cfRule>
  </conditionalFormatting>
  <conditionalFormatting sqref="Y5:AN5">
    <cfRule type="cellIs" dxfId="44" priority="63" operator="equal">
      <formula>0</formula>
    </cfRule>
  </conditionalFormatting>
  <conditionalFormatting sqref="Y5:AN5">
    <cfRule type="cellIs" dxfId="43" priority="62" operator="equal">
      <formula>1</formula>
    </cfRule>
  </conditionalFormatting>
  <conditionalFormatting sqref="Y12:AN12">
    <cfRule type="cellIs" dxfId="42" priority="61" operator="equal">
      <formula>0</formula>
    </cfRule>
  </conditionalFormatting>
  <conditionalFormatting sqref="Y12:AN12">
    <cfRule type="cellIs" dxfId="41" priority="60" operator="equal">
      <formula>1</formula>
    </cfRule>
  </conditionalFormatting>
  <conditionalFormatting sqref="Y13:AN13">
    <cfRule type="cellIs" dxfId="40" priority="59" operator="equal">
      <formula>0</formula>
    </cfRule>
  </conditionalFormatting>
  <conditionalFormatting sqref="Y13:AN13">
    <cfRule type="cellIs" dxfId="39" priority="58" operator="equal">
      <formula>1</formula>
    </cfRule>
  </conditionalFormatting>
  <conditionalFormatting sqref="Y20:AN20">
    <cfRule type="cellIs" dxfId="38" priority="57" operator="equal">
      <formula>0</formula>
    </cfRule>
  </conditionalFormatting>
  <conditionalFormatting sqref="Y20:AN20">
    <cfRule type="cellIs" dxfId="37" priority="56" operator="equal">
      <formula>1</formula>
    </cfRule>
  </conditionalFormatting>
  <conditionalFormatting sqref="Y4:AN4">
    <cfRule type="cellIs" dxfId="36" priority="37" operator="equal">
      <formula>0</formula>
    </cfRule>
  </conditionalFormatting>
  <conditionalFormatting sqref="Y4:AN4">
    <cfRule type="cellIs" dxfId="35" priority="36" operator="equal">
      <formula>1</formula>
    </cfRule>
  </conditionalFormatting>
  <conditionalFormatting sqref="Y5:AN5">
    <cfRule type="cellIs" dxfId="34" priority="35" operator="equal">
      <formula>0</formula>
    </cfRule>
  </conditionalFormatting>
  <conditionalFormatting sqref="Y5:AN5">
    <cfRule type="cellIs" dxfId="33" priority="34" operator="equal">
      <formula>1</formula>
    </cfRule>
  </conditionalFormatting>
  <conditionalFormatting sqref="Y12:AN12">
    <cfRule type="cellIs" dxfId="32" priority="33" operator="equal">
      <formula>0</formula>
    </cfRule>
  </conditionalFormatting>
  <conditionalFormatting sqref="Y12:AN12">
    <cfRule type="cellIs" dxfId="31" priority="32" operator="equal">
      <formula>1</formula>
    </cfRule>
  </conditionalFormatting>
  <conditionalFormatting sqref="Y13:AN13">
    <cfRule type="cellIs" dxfId="30" priority="31" operator="equal">
      <formula>0</formula>
    </cfRule>
  </conditionalFormatting>
  <conditionalFormatting sqref="Y13:AN13">
    <cfRule type="cellIs" dxfId="29" priority="30" operator="equal">
      <formula>1</formula>
    </cfRule>
  </conditionalFormatting>
  <conditionalFormatting sqref="Y20:AN20">
    <cfRule type="cellIs" dxfId="28" priority="29" operator="equal">
      <formula>0</formula>
    </cfRule>
  </conditionalFormatting>
  <conditionalFormatting sqref="Y20:AN20">
    <cfRule type="cellIs" dxfId="27" priority="28" operator="equal">
      <formula>1</formula>
    </cfRule>
  </conditionalFormatting>
  <conditionalFormatting sqref="Y21:AN21">
    <cfRule type="cellIs" dxfId="26" priority="27" operator="equal">
      <formula>0</formula>
    </cfRule>
  </conditionalFormatting>
  <conditionalFormatting sqref="Y21:AN21">
    <cfRule type="cellIs" dxfId="25" priority="26" operator="equal">
      <formula>1</formula>
    </cfRule>
  </conditionalFormatting>
  <conditionalFormatting sqref="Y21:AN21">
    <cfRule type="cellIs" dxfId="24" priority="25" operator="equal">
      <formula>1</formula>
    </cfRule>
  </conditionalFormatting>
  <conditionalFormatting sqref="Y28:AN28">
    <cfRule type="cellIs" dxfId="23" priority="24" operator="equal">
      <formula>0</formula>
    </cfRule>
  </conditionalFormatting>
  <conditionalFormatting sqref="Y28:AN28">
    <cfRule type="cellIs" dxfId="22" priority="23" operator="equal">
      <formula>1</formula>
    </cfRule>
  </conditionalFormatting>
  <conditionalFormatting sqref="Y28:AN28">
    <cfRule type="cellIs" dxfId="21" priority="22" operator="equal">
      <formula>1</formula>
    </cfRule>
  </conditionalFormatting>
  <conditionalFormatting sqref="Y29:AN29">
    <cfRule type="cellIs" dxfId="20" priority="21" operator="equal">
      <formula>0</formula>
    </cfRule>
  </conditionalFormatting>
  <conditionalFormatting sqref="Y29:AN29">
    <cfRule type="cellIs" dxfId="19" priority="20" operator="equal">
      <formula>1</formula>
    </cfRule>
  </conditionalFormatting>
  <conditionalFormatting sqref="Y29:Y32 Z29:AN29">
    <cfRule type="cellIs" dxfId="18" priority="19" operator="equal">
      <formula>1</formula>
    </cfRule>
  </conditionalFormatting>
  <conditionalFormatting sqref="Y36:AN36">
    <cfRule type="cellIs" dxfId="17" priority="18" operator="equal">
      <formula>0</formula>
    </cfRule>
  </conditionalFormatting>
  <conditionalFormatting sqref="Y36:AN36">
    <cfRule type="cellIs" dxfId="16" priority="17" operator="equal">
      <formula>1</formula>
    </cfRule>
  </conditionalFormatting>
  <conditionalFormatting sqref="Y36:AN36">
    <cfRule type="cellIs" dxfId="15" priority="16" operator="equal">
      <formula>1</formula>
    </cfRule>
  </conditionalFormatting>
  <conditionalFormatting sqref="Y37:AN37">
    <cfRule type="cellIs" dxfId="14" priority="15" operator="equal">
      <formula>0</formula>
    </cfRule>
  </conditionalFormatting>
  <conditionalFormatting sqref="Y37:AN37">
    <cfRule type="cellIs" dxfId="13" priority="14" operator="equal">
      <formula>1</formula>
    </cfRule>
  </conditionalFormatting>
  <conditionalFormatting sqref="Y37:AN37">
    <cfRule type="cellIs" dxfId="12" priority="13" operator="equal">
      <formula>1</formula>
    </cfRule>
  </conditionalFormatting>
  <conditionalFormatting sqref="Y44:AN44">
    <cfRule type="cellIs" dxfId="11" priority="12" operator="equal">
      <formula>0</formula>
    </cfRule>
  </conditionalFormatting>
  <conditionalFormatting sqref="Y44:AN44">
    <cfRule type="cellIs" dxfId="10" priority="11" operator="equal">
      <formula>1</formula>
    </cfRule>
  </conditionalFormatting>
  <conditionalFormatting sqref="Y44:AN44">
    <cfRule type="cellIs" dxfId="9" priority="10" operator="equal">
      <formula>1</formula>
    </cfRule>
  </conditionalFormatting>
  <conditionalFormatting sqref="Y45:AN45">
    <cfRule type="cellIs" dxfId="8" priority="9" operator="equal">
      <formula>0</formula>
    </cfRule>
  </conditionalFormatting>
  <conditionalFormatting sqref="Y45:AN45">
    <cfRule type="cellIs" dxfId="7" priority="8" operator="equal">
      <formula>1</formula>
    </cfRule>
  </conditionalFormatting>
  <conditionalFormatting sqref="Y45:AN45">
    <cfRule type="cellIs" dxfId="6" priority="7" operator="equal">
      <formula>1</formula>
    </cfRule>
  </conditionalFormatting>
  <conditionalFormatting sqref="Y52:AN52">
    <cfRule type="cellIs" dxfId="5" priority="6" operator="equal">
      <formula>0</formula>
    </cfRule>
  </conditionalFormatting>
  <conditionalFormatting sqref="Y52:AN52">
    <cfRule type="cellIs" dxfId="4" priority="5" operator="equal">
      <formula>1</formula>
    </cfRule>
  </conditionalFormatting>
  <conditionalFormatting sqref="Y52:AN52">
    <cfRule type="cellIs" dxfId="3" priority="4" operator="equal">
      <formula>1</formula>
    </cfRule>
  </conditionalFormatting>
  <conditionalFormatting sqref="Y53:AN53">
    <cfRule type="cellIs" dxfId="2" priority="3" operator="equal">
      <formula>0</formula>
    </cfRule>
  </conditionalFormatting>
  <conditionalFormatting sqref="Y53:AN53">
    <cfRule type="cellIs" dxfId="1" priority="2" operator="equal">
      <formula>1</formula>
    </cfRule>
  </conditionalFormatting>
  <conditionalFormatting sqref="Y53:AN53">
    <cfRule type="cellIs" dxfId="0" priority="1" operator="equal">
      <formula>1</formula>
    </cfRule>
  </conditionalFormatting>
  <pageMargins left="0.7" right="0.7" top="0.63131313131313105" bottom="0.75" header="0.3" footer="0.3"/>
  <pageSetup orientation="landscape" r:id="rId1"/>
  <headerFooter>
    <oddHeader>&amp;LЛабораторная работа 5&amp;CБутвин Михаил
&amp;RВариант 2</oddHeader>
    <oddFooter>&amp;L&amp;D&amp;R&amp;T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Бутвин</dc:creator>
  <cp:lastModifiedBy>Михаил Бутвин</cp:lastModifiedBy>
  <cp:lastPrinted>2022-12-05T01:42:14Z</cp:lastPrinted>
  <dcterms:created xsi:type="dcterms:W3CDTF">2015-06-05T18:19:34Z</dcterms:created>
  <dcterms:modified xsi:type="dcterms:W3CDTF">2022-12-07T07:38:06Z</dcterms:modified>
</cp:coreProperties>
</file>