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464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<sst xmlns="http://schemas.openxmlformats.org/spreadsheetml/2006/main" count="650" uniqueCount="189">
  <si>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</si>
  <si>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</si>
  <si>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</si>
  <si>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</si>
  <si>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</si>
  <si>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</si>
  <si>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</si>
  <si>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</si>
  <si>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</si>
  <si>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</si>
  <si>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</si>
  <si>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</si>
  <si>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</si>
  <si>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</si>
  <si>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</si>
  <si>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</si>
  <si>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</si>
  <si>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</si>
  <si>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</si>
  <si>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</si>
  <si>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</si>
  <si>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</si>
  <si>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</si>
  <si>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</si>
  <si>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</si>
  <si>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</si>
  <si>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</si>
  <si>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</si>
  <si>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</si>
  <si>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</si>
  <si>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</si>
  <si>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</si>
  <si>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</si>
  <si>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</si>
  <si>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</si>
  <si>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</si>
  <si>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</si>
  <si>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</si>
  <si>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</si>
  <si>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</si>
  <si>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</si>
  <si>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</si>
  <si>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</si>
  <si>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</si>
  <si>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</si>
  <si>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</si>
  <si>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</si>
  <si>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</si>
  <si>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</si>
  <si>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</si>
  <si>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</si>
  <si>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</si>
  <si>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</si>
  <si>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</si>
  <si>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</si>
  <si>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</si>
  <si>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</si>
  <si>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</si>
  <si>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</si>
  <si>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</si>
  <si>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</si>
  <si>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</si>
  <si>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</si>
  <si>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</si>
  <si>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</si>
  <si>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</si>
  <si>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</si>
  <si>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</si>
  <si>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</si>
  <si>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</si>
  <si>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</si>
  <si>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</si>
  <si>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</si>
  <si>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</si>
  <si>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</si>
  <si>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</si>
  <si>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</si>
  <si>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</si>
  <si>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</si>
  <si>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</si>
  <si>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</si>
  <si>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</si>
  <si>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</si>
  <si>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</si>
  <si>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</si>
  <si>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</si>
  <si>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</si>
  <si>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</si>
  <si>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</si>
  <si>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</si>
  <si>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</si>
  <si>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</si>
  <si>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</si>
  <si>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</si>
  <si>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</si>
  <si>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</si>
  <si>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</si>
  <si>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</si>
  <si>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</si>
  <si>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</si>
  <si>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</si>
  <si>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</si>
  <si>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</si>
  <si>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</si>
  <si>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</si>
  <si>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</si>
  <si>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</si>
  <si>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</si>
  <si>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</si>
  <si>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</si>
  <si>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</si>
  <si>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</si>
  <si>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</si>
  <si>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</si>
  <si>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</si>
  <si>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</si>
  <si>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</si>
  <si>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</si>
  <si>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</si>
  <si>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</si>
  <si>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</si>
  <si>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</si>
  <si>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</si>
  <si>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</si>
  <si>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</si>
  <si>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</si>
  <si>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</si>
  <si>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</si>
  <si>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</si>
  <si>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</si>
  <si>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</si>
  <si>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</si>
  <si>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</si>
  <si>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</si>
  <si>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</si>
  <si>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</si>
  <si>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</si>
  <si>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</si>
  <si>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</si>
  <si>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</si>
  <si>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</si>
  <si>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</si>
  <si>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</si>
  <si>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</si>
  <si>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</si>
  <si>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</si>
  <si>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</si>
  <si>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</si>
  <si>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</si>
  <si>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</si>
  <si>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</si>
  <si>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</si>
  <si>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</si>
  <si>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</si>
  <si>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</si>
  <si>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</si>
  <si>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</si>
  <si>
    <t>当时的想法是被市场上那些超跌的标的吸引 想去博一下中天科技下一周的修复 鉴于一直在东山精密这只股票上耗费了太多的时间也没赚什么钱 决定逐步抽离</t>
  </si>
  <si>
    <t>600522</t>
  </si>
  <si>
    <t>中天科技</t>
  </si>
  <si>
    <t>今天光纤这条线因为康宁的小作文而大跌 虽然当时我还没有真正的去了解整一个技术链 但是直觉上来讲这次恐慌下跌是不合理的 光纤这条线仍然是长期的主线剧情之一 利空并没有很大的出现 我更愿意相信是错杀 于是买入 等待周一的修复 最大亏损为5%外加本身在参与光纤这个主线的时候就一直想找机会入手中天科技 今天说不定是个上车的机会</t>
  </si>
  <si>
    <t>然而问题在于 上一个交易日我做了许多的研究 但都是关于中国巨石和中材科技的 今天要交易的话也应该是交易这两个标的 但是我看到这部分中天科技的超跌反而去做了我不熟悉的股票 这需要认真反思了 我觉得我这样的决定 太过于草率 同时自己应该尽可能对所有观察中的标的都有一定的了解再下手</t>
  </si>
  <si>
    <t xml:space="preserve">当天风华高科需要控制异动 但是今天早盘高开之后一路高走到6%的位置 盘中必须下杀第二天才能有更高涨幅 所以这一波下杀是确定的 于是卖出400股 等待控制异动 而如果这种强势涨幅一直保持到最后 绝对触发异动 第二天风险较大 更早的获利了解也没问题
</t>
  </si>
  <si>
    <t>600584</t>
  </si>
  <si>
    <t>首先长电科技作为近期炒作热度高的票 叠加了 hbm封测概念 以及近期突破了前期高点 估值还处于低位 所以是指的买入的 接着今天早盘我没有想到居然是这么快速的下杀 同时为了能让自己买到 把买单挂到了五日线上方一点 但是早晨恐慌性的抛盘实在太大 几乎整个上午都处于浮亏状态 这里是需要反思的 如果下午没有v起来怎么办？如果一直下杀怎么办 ？最好的方法似乎不是挂单而是更耐心一点 尾盘等待局势明朗些再进或许更好</t>
  </si>
  <si>
    <t>首先 我并不是因为这场恐慌性下跌才因为恐惧而卖出东山精密
真正的原因是近期很显然光模块板块正在处于一个调整震荡阶段已经不是市场的主线
卖出东山精密是为了更好的将资金聚焦于主线 同时 东山精密向上的空间已经不是很大 我在这个地方浪费了太多的时间 
以后给自己的提示就是在突破后没有更进一步的股票可以选择离场了 因为这场调整不知道要持续多久
但主要原因 还是保本损 加上 时间成本 以及向上空间 优势已经不在我这边</t>
  </si>
  <si>
    <t>600176</t>
  </si>
  <si>
    <t>中国巨石</t>
  </si>
  <si>
    <t>中国巨石是我一直研究且具备业绩的企业 最近也是走出了明显的多头趋势 今天的恐慌性下跌里面我认为自己是接早了 从分时图上来说 我看到底部五日线v起来已经说明短期5日线的支撑够强 于是贸然追涨 整个上午依旧是浮亏状态 但是做的好的一点是 这里的我敢于调仓 追逐那些真正处在优势的公司 从当日来看我的买点并不是很好 甚至有点草率 以后更应该警惕一波抛物线的上涨 不应该无脑追入 但五日线v起说明趋势仍在且还强势 可以继续持有</t>
  </si>
  <si>
    <t>没控制住异动范围 清仓</t>
  </si>
  <si>
    <t>尾盘全部收回跌幅 太强势了 加仓100股</t>
  </si>
  <si>
    <t xml:space="preserve">这里主要是想对pcb这个板块的持仓进行调仓 将资金用于加仓涨势更好的中国巨石 </t>
  </si>
  <si>
    <t xml:space="preserve">这一次我没有在直线拉升中买入 而是选择一段时间后的冲高回落后再买入 这是我相比以往做对了的地方 </t>
  </si>
  <si>
    <t xml:space="preserve">中天科技从日线图上来看是在10日线企稳了
又同时距离我的回本线更近一步 这里我违背了自己的交易规则 就是在亏损的时候加仓 这个时候我的想法是 既然都是在往上而且企稳 加仓能拉低成本同时增大收益 何乐不为 但是这里我却买在了几乎当日最高点 问题在于 我不认为这笔交易或许存在什么问题 我太心急了 怕在小仓位的时候踏空 太想重新创造账户的新高  </t>
  </si>
  <si>
    <t>这里看到一个巨大买单 直冲云霄 之后小幅度的回落 这里其实我算比以往有点耐心 轻轻v起来 我就认为 应该是反弹了 这一波要涨停 生怕踏空 但我忽略了一点 午后的开盘总伴随着噪音 这是不真实的价格 我需要更耐心 至少在尾盘才能看出来谁的涨幅更可持续</t>
  </si>
  <si>
    <t>买入之后中国巨石的价格一路下跌 底部并没有强烈的脱单 而我因为多次加仓使得价格已经逐步逼近成本线附近 这是很危险的举动 将至少1/3的仓位暴露在这个票上 且我没有很大的利润垫 只能割掉一半仓位 降低风险 等待趋势最终确认再加仓</t>
  </si>
  <si>
    <t>'002281</t>
  </si>
  <si>
    <t>初步进行减仓 理由是光迅科技的业绩确定性更高 + 今天量能相对健康 以及昨日回踩30日线得到支撑 这一波我看探底回升走出三浪</t>
  </si>
  <si>
    <t>中天科技已经跌破了我预示的止损位 甚至超了许多 我也在思考自己的止损是不是设置的太过谨慎了 于是在这笔交易里我试着放宽止损 但我忘记了一个关键的点 当初买入的逻辑是
认为这是一次错杀 我应该等待修复 但是两天下来并没有有效的修复 这个时候我应该保持警惕了 今天又是一波大下杀 且下面一个支撑位要到51块 虽然我认为这只票的行情并没那么快终结 但短期来看 确实很难 我选择了割肉离场</t>
  </si>
  <si>
    <t xml:space="preserve">首先第一点买入的时候是跌停板 我在接飞刀 以后坚决不能接飞刀 即使错过行情也不能在一个票是跌停板的时候去接 第二点 浮亏加仓 在接近回本的时候 我尝试浮亏加仓 最终却扩大了自己的亏损 当时我安慰自己说 既然我看涨就应该在上涨中去加仓降低成本 一举两得 这样看来是错的 第三 心急 我太心急了 总是在当日buy到最高点 我当时在想什么？这是一个突破 我要跟上？但看到突然的红柱拉升跟上是错误的 基本上都是抛物线 很容易把自己挂在高处 第四 我刚刚想了一下为什么每次在当日买入的时候我都是在最高点 原因出在 如果这只股票在日内波动较小 这个时候我不会选择买入 反而是动量突然的上涨 诱使我买入 这也就意味着 该加仓或者该买入的时候 不是突然拉升后的那一波 而是在震荡中吸收筹码 在自己的节奏中买入 我一直都是在别人的节奏中买入 有人拉涨 我也跟风买入 这是我每日买在最高点的原因 </t>
  </si>
  <si>
    <t>清仓的动作 发生在早上 清仓的主要原因 ： 1临近中报发布 长电科技的财报显然不如存储正股来的要炸裂 此乃颓势1 2. 10日线趋势跌破 下跌往下还有继续下跌的空间  同时认为兆易创新在这个价位要优于长电科技更占主线优势 于是清仓换股</t>
  </si>
  <si>
    <t>603986</t>
  </si>
  <si>
    <t>首先 ： 在这次大跌里我认为我应该去选择那些基本面更好 更占据主线的板块 当光模块陷入长时间盘整时 主要收到市场热烈讨论的还是存储 因为这是最出业绩 也是业绩最确定的方向 2.兆易创新作为存储芯片研发厂更区别于了其他如江波龙这种的组装厂 护城河也更深 更受益 3. 两天20%的下跌至少是一个相对便宜的价格 只买入100股是为了在后续还可以继续补仓</t>
  </si>
  <si>
    <t>追涨买入 30日线有止跌迹象</t>
  </si>
  <si>
    <t>这是一个延迟许多的止损 也是我应该反思的地方 在看到6.30时一根大阳线让我以后这只是一次简单的调整 于是试图去追涨 第二天出现了一定调整 这也在意料之内 于是我没有进行止损 但突然起来的新闻使得第三天低开跌停 第四天也没有像样的修复  价格重新回到测试6.11日的低点 多头的走势现在开来要逐步逆转 当日冲高强度也不高最后尾盘回落 最终清仓离场</t>
  </si>
  <si>
    <t>以为当时存储股已经接近止跌 看到韩股上涨太冒进了 于是在中午挂了单  但是来不及撤走了 被迫以当天最高价格成交 这里看来是十分错误的 最近的科技行情基本都是以冲高回落为主 很少有能一直冲高往上最后收盘的 还是没管住手</t>
  </si>
  <si>
    <t>前一天强势反弹涨停之后 第二天高开低走 一路下杀到-7 同时放出天量 短时间来看 这根本不是洗盘而是出货 下跌的势头太过猛烈 但自己也不想就此错过周一的反弹 于是先卖了半仓 后来我承认自己错了 这里完全就是趋势结束的意味 割肉应该离场</t>
  </si>
  <si>
    <t xml:space="preserve">兆易创新是我没做好的交易 反思的点有以下几点： 1. 浮亏加仓 这里我以为自己拿到了很好的价格 于是选择浮亏加仓 虽然在大反弹那天终于回本 但因为贪婪而没有及时减仓 2.止盈止损不够果断 大涨之后第二天的下杀 到了成本线的时候我就应该有预警需要离场 或者2%的保本损 而不是硬抗 让利润消失了  3. 我感觉我太想赢了 太想赚钱了 因此忽略了大环境的作用 完全还是在以之前的市场环境思考问题 现在似乎不是追高的时刻 </t>
  </si>
  <si>
    <t>这里我主要铆钉的是它和通微富电的关系 早盘同为复电冲高的时候 我承认自己fomo了 认为封测可能会是这场下跌后的又一个主线 心急了 在早盘情绪最高时买入 相比于其他股票诚然封测更加抗跌 同时叠加 市场这么差的情况 会出现一定的资金抱团 我在这里堵了长电科技 今天的下杀太过严重 明天可能会有一定程度的修复</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</si>
</sst>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8">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177" fontId="5" fillId="0" borderId="0" xfId="0" applyNumberFormat="1" applyFont="1" applyAlignment="1">
      <alignment vertical="center" wrapText="1"/>
    </xf>
    <xf numFmtId="0" fontId="6" fillId="2" borderId="0" xfId="0" applyFont="1" applyFill="1" applyAlignment="1">
      <alignment vertical="center" wrapText="1"/>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11</xdr:col>
      <xdr:colOff>742315</xdr:colOff>
      <xdr:row>176</xdr:row>
      <xdr:rowOff>2582545</xdr:rowOff>
    </xdr:from>
    <xdr:to>
      <xdr:col>13</xdr:col>
      <xdr:colOff>3491230</xdr:colOff>
      <xdr:row>179</xdr:row>
      <xdr:rowOff>614045</xdr:rowOff>
    </xdr:to>
    <xdr:pic>
      <xdr:nvPicPr>
        <xdr:cNvPr id="2" name="图片 1"/>
        <xdr:cNvPicPr>
          <a:picLocks noChangeAspect="1"/>
        </xdr:cNvPicPr>
      </xdr:nvPicPr>
      <xdr:blipFill>
        <a:blip r:embed="rId1"/>
        <a:stretch>
          <a:fillRect/>
        </a:stretch>
      </xdr:blipFill>
      <xdr:spPr>
        <a:xfrm>
          <a:off x="21521420" y="246282845"/>
          <a:ext cx="7811770" cy="4102100"/>
        </a:xfrm>
        <a:prstGeom prst="rect">
          <a:avLst/>
        </a:prstGeom>
        <a:noFill/>
        <a:ln w="9525">
          <a:noFill/>
        </a:ln>
      </xdr:spPr>
    </xdr:pic>
    <xdr:clientData/>
  </xdr:twoCellAnchor>
  <xdr:twoCellAnchor editAs="oneCell">
    <xdr:from>
      <xdr:col>11</xdr:col>
      <xdr:colOff>1030605</xdr:colOff>
      <xdr:row>179</xdr:row>
      <xdr:rowOff>1469390</xdr:rowOff>
    </xdr:from>
    <xdr:to>
      <xdr:col>12</xdr:col>
      <xdr:colOff>2692400</xdr:colOff>
      <xdr:row>181</xdr:row>
      <xdr:rowOff>34925</xdr:rowOff>
    </xdr:to>
    <xdr:pic>
      <xdr:nvPicPr>
        <xdr:cNvPr id="3" name="图片 2"/>
        <xdr:cNvPicPr>
          <a:picLocks noChangeAspect="1"/>
        </xdr:cNvPicPr>
      </xdr:nvPicPr>
      <xdr:blipFill>
        <a:blip r:embed="rId2"/>
        <a:stretch>
          <a:fillRect/>
        </a:stretch>
      </xdr:blipFill>
      <xdr:spPr>
        <a:xfrm>
          <a:off x="21809710" y="251240290"/>
          <a:ext cx="3488690" cy="1867535"/>
        </a:xfrm>
        <a:prstGeom prst="rect">
          <a:avLst/>
        </a:prstGeom>
        <a:noFill/>
        <a:ln w="9525">
          <a:noFill/>
        </a:ln>
      </xdr:spPr>
    </xdr:pic>
    <xdr:clientData/>
  </xdr:twoCellAnchor>
  <xdr:twoCellAnchor>
    <xdr:from>
      <xdr:col>10</xdr:col>
      <xdr:colOff>4110990</xdr:colOff>
      <xdr:row>180</xdr:row>
      <xdr:rowOff>580390</xdr:rowOff>
    </xdr:from>
    <xdr:to>
      <xdr:col>11</xdr:col>
      <xdr:colOff>801370</xdr:colOff>
      <xdr:row>180</xdr:row>
      <xdr:rowOff>580390</xdr:rowOff>
    </xdr:to>
    <xdr:cxnSp>
      <xdr:nvCxnSpPr>
        <xdr:cNvPr id="4" name="直接箭头连接符 3"/>
        <xdr:cNvCxnSpPr/>
      </xdr:nvCxnSpPr>
      <xdr:spPr>
        <a:xfrm>
          <a:off x="20476210" y="252332490"/>
          <a:ext cx="1104265" cy="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11</xdr:col>
      <xdr:colOff>93345</xdr:colOff>
      <xdr:row>178</xdr:row>
      <xdr:rowOff>1016635</xdr:rowOff>
    </xdr:from>
    <xdr:to>
      <xdr:col>11</xdr:col>
      <xdr:colOff>568325</xdr:colOff>
      <xdr:row>178</xdr:row>
      <xdr:rowOff>1423670</xdr:rowOff>
    </xdr:to>
    <xdr:cxnSp>
      <xdr:nvCxnSpPr>
        <xdr:cNvPr id="5" name="直接箭头连接符 4"/>
        <xdr:cNvCxnSpPr/>
      </xdr:nvCxnSpPr>
      <xdr:spPr>
        <a:xfrm flipV="1">
          <a:off x="20872450" y="248476135"/>
          <a:ext cx="474980" cy="40703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10</xdr:col>
      <xdr:colOff>4313555</xdr:colOff>
      <xdr:row>178</xdr:row>
      <xdr:rowOff>1342390</xdr:rowOff>
    </xdr:from>
    <xdr:to>
      <xdr:col>11</xdr:col>
      <xdr:colOff>608965</xdr:colOff>
      <xdr:row>179</xdr:row>
      <xdr:rowOff>1125220</xdr:rowOff>
    </xdr:to>
    <xdr:cxnSp>
      <xdr:nvCxnSpPr>
        <xdr:cNvPr id="6" name="直接箭头连接符 5"/>
        <xdr:cNvCxnSpPr/>
      </xdr:nvCxnSpPr>
      <xdr:spPr>
        <a:xfrm flipV="1">
          <a:off x="20678775" y="248801890"/>
          <a:ext cx="709295" cy="209423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editAs="oneCell">
    <xdr:from>
      <xdr:col>13</xdr:col>
      <xdr:colOff>8946515</xdr:colOff>
      <xdr:row>190</xdr:row>
      <xdr:rowOff>499745</xdr:rowOff>
    </xdr:from>
    <xdr:to>
      <xdr:col>13</xdr:col>
      <xdr:colOff>15420340</xdr:colOff>
      <xdr:row>192</xdr:row>
      <xdr:rowOff>101600</xdr:rowOff>
    </xdr:to>
    <xdr:pic>
      <xdr:nvPicPr>
        <xdr:cNvPr id="9" name="图片 8"/>
        <xdr:cNvPicPr>
          <a:picLocks noChangeAspect="1"/>
        </xdr:cNvPicPr>
      </xdr:nvPicPr>
      <xdr:blipFill>
        <a:blip r:embed="rId3"/>
        <a:stretch>
          <a:fillRect/>
        </a:stretch>
      </xdr:blipFill>
      <xdr:spPr>
        <a:xfrm>
          <a:off x="34788475" y="270133445"/>
          <a:ext cx="6473825" cy="3919855"/>
        </a:xfrm>
        <a:prstGeom prst="rect">
          <a:avLst/>
        </a:prstGeom>
        <a:noFill/>
        <a:ln w="9525">
          <a:noFill/>
        </a:ln>
      </xdr:spPr>
    </xdr:pic>
    <xdr:clientData/>
  </xdr:twoCellAnchor>
  <xdr:twoCellAnchor>
    <xdr:from>
      <xdr:col>13</xdr:col>
      <xdr:colOff>15819120</xdr:colOff>
      <xdr:row>191</xdr:row>
      <xdr:rowOff>500380</xdr:rowOff>
    </xdr:from>
    <xdr:to>
      <xdr:col>13</xdr:col>
      <xdr:colOff>16741775</xdr:colOff>
      <xdr:row>191</xdr:row>
      <xdr:rowOff>1029970</xdr:rowOff>
    </xdr:to>
    <xdr:cxnSp>
      <xdr:nvCxnSpPr>
        <xdr:cNvPr id="11" name="直接箭头连接符 10"/>
        <xdr:cNvCxnSpPr/>
      </xdr:nvCxnSpPr>
      <xdr:spPr>
        <a:xfrm flipH="1" flipV="1">
          <a:off x="41661080" y="272115280"/>
          <a:ext cx="922655" cy="52959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005"/>
  <sheetViews>
    <sheetView tabSelected="1" zoomScale="78" zoomScaleNormal="78" workbookViewId="0">
      <pane ySplit="1" topLeftCell="A191" activePane="bottomLeft" state="frozen"/>
      <selection/>
      <selection pane="bottomLeft" activeCell="K195" sqref="K195"/>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8"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customFormat="1" ht="104" spans="1:16">
      <c r="A163" s="28" t="s">
        <v>149</v>
      </c>
      <c r="B163" s="16" t="s">
        <v>150</v>
      </c>
      <c r="C163" s="16" t="s">
        <v>17</v>
      </c>
      <c r="D163" s="17">
        <v>20260624</v>
      </c>
      <c r="E163" s="19">
        <v>0.560416666666667</v>
      </c>
      <c r="F163" s="20">
        <v>73.49</v>
      </c>
      <c r="G163" s="17">
        <v>100</v>
      </c>
      <c r="H163" s="20">
        <v>7349</v>
      </c>
      <c r="I163" s="22"/>
      <c r="J163" s="17">
        <v>700</v>
      </c>
      <c r="K163" s="23" t="s">
        <v>153</v>
      </c>
      <c r="M163" s="25" t="s">
        <v>152</v>
      </c>
      <c r="P163" s="24"/>
    </row>
    <row r="164" customFormat="1" ht="150" customHeight="1" spans="1:15">
      <c r="A164" s="16" t="s">
        <v>126</v>
      </c>
      <c r="B164" s="16" t="s">
        <v>127</v>
      </c>
      <c r="C164" s="16" t="s">
        <v>18</v>
      </c>
      <c r="D164" s="17">
        <v>20260624</v>
      </c>
      <c r="E164" s="19">
        <v>0.622511574074074</v>
      </c>
      <c r="F164" s="20">
        <v>256.24</v>
      </c>
      <c r="G164" s="17">
        <v>200</v>
      </c>
      <c r="H164" s="20">
        <v>52148</v>
      </c>
      <c r="I164" s="22"/>
      <c r="J164" s="17"/>
      <c r="K164" s="23"/>
      <c r="O164" s="26" t="s">
        <v>154</v>
      </c>
    </row>
    <row r="165" customFormat="1" ht="184" spans="1:16">
      <c r="A165" s="16" t="s">
        <v>113</v>
      </c>
      <c r="B165" s="16" t="s">
        <v>114</v>
      </c>
      <c r="C165" s="16" t="s">
        <v>17</v>
      </c>
      <c r="D165" s="17">
        <v>20260624</v>
      </c>
      <c r="E165" s="19">
        <v>0.622407407407407</v>
      </c>
      <c r="F165" s="20">
        <v>177.75</v>
      </c>
      <c r="G165" s="17">
        <v>300</v>
      </c>
      <c r="H165" s="20">
        <v>53325</v>
      </c>
      <c r="I165" s="22"/>
      <c r="J165" s="17">
        <v>700</v>
      </c>
      <c r="K165" s="23" t="s">
        <v>155</v>
      </c>
      <c r="P165" s="24" t="s">
        <v>156</v>
      </c>
    </row>
    <row r="166" ht="182" spans="1:29">
      <c r="A166" s="16" t="s">
        <v>126</v>
      </c>
      <c r="B166" s="16" t="s">
        <v>127</v>
      </c>
      <c r="C166" s="16" t="s">
        <v>18</v>
      </c>
      <c r="D166" s="17">
        <v>20260626</v>
      </c>
      <c r="E166" s="19">
        <v>0.554861111111111</v>
      </c>
      <c r="F166" s="20">
        <v>262.09</v>
      </c>
      <c r="G166" s="17">
        <v>100</v>
      </c>
      <c r="H166" s="20">
        <v>26209</v>
      </c>
      <c r="I166" s="22"/>
      <c r="J166" s="17">
        <v>300</v>
      </c>
      <c r="K166" s="23"/>
      <c r="L166"/>
      <c r="M166"/>
      <c r="N166"/>
      <c r="O166" s="26" t="s">
        <v>157</v>
      </c>
      <c r="P166"/>
      <c r="Q166"/>
      <c r="R166"/>
      <c r="S166"/>
      <c r="T166"/>
      <c r="U166"/>
      <c r="V166"/>
      <c r="W166"/>
      <c r="X166"/>
      <c r="Y166"/>
      <c r="Z166"/>
      <c r="AA166"/>
      <c r="AB166"/>
      <c r="AC166"/>
    </row>
    <row r="167" ht="24" customHeight="1" spans="1:29">
      <c r="A167" s="16" t="s">
        <v>113</v>
      </c>
      <c r="B167" s="16" t="s">
        <v>114</v>
      </c>
      <c r="C167" s="16" t="s">
        <v>18</v>
      </c>
      <c r="D167" s="17">
        <v>20260626</v>
      </c>
      <c r="E167" s="19">
        <v>0.554861111111111</v>
      </c>
      <c r="F167" s="20">
        <v>176.45</v>
      </c>
      <c r="G167" s="17">
        <v>100</v>
      </c>
      <c r="H167" s="20">
        <v>17645</v>
      </c>
      <c r="I167" s="22"/>
      <c r="J167" s="17">
        <v>600</v>
      </c>
      <c r="K167" s="23"/>
      <c r="L167"/>
      <c r="M167"/>
      <c r="N167"/>
      <c r="O167"/>
      <c r="P167" s="24"/>
      <c r="Q167"/>
      <c r="R167"/>
      <c r="S167"/>
      <c r="T167"/>
      <c r="U167"/>
      <c r="V167"/>
      <c r="W167"/>
      <c r="X167"/>
      <c r="Y167"/>
      <c r="Z167"/>
      <c r="AA167"/>
      <c r="AB167"/>
      <c r="AC167"/>
    </row>
    <row r="168" customFormat="1" ht="234" spans="1:16">
      <c r="A168" s="28" t="s">
        <v>158</v>
      </c>
      <c r="B168" s="16" t="s">
        <v>159</v>
      </c>
      <c r="C168" s="16" t="s">
        <v>17</v>
      </c>
      <c r="D168" s="17">
        <v>20260626</v>
      </c>
      <c r="E168" s="19">
        <v>0.554861111111111</v>
      </c>
      <c r="F168" s="20">
        <v>61.93</v>
      </c>
      <c r="G168" s="17">
        <v>700</v>
      </c>
      <c r="H168" s="20">
        <v>42903</v>
      </c>
      <c r="I168" s="22"/>
      <c r="J168" s="17">
        <v>700</v>
      </c>
      <c r="K168" s="23" t="s">
        <v>160</v>
      </c>
      <c r="O168" s="24"/>
      <c r="P168" s="24" t="s">
        <v>161</v>
      </c>
    </row>
    <row r="169" customFormat="1" ht="204" spans="1:16">
      <c r="A169" s="28" t="s">
        <v>149</v>
      </c>
      <c r="B169" s="16" t="s">
        <v>150</v>
      </c>
      <c r="C169" s="16" t="s">
        <v>18</v>
      </c>
      <c r="D169" s="17">
        <v>20260629</v>
      </c>
      <c r="E169" s="19">
        <v>0.405555555555556</v>
      </c>
      <c r="F169" s="20">
        <v>83.21</v>
      </c>
      <c r="G169" s="17">
        <v>500</v>
      </c>
      <c r="H169" s="20">
        <v>41600</v>
      </c>
      <c r="I169" s="22"/>
      <c r="J169" s="17">
        <v>200</v>
      </c>
      <c r="K169" s="23"/>
      <c r="M169" s="25"/>
      <c r="O169" s="24" t="s">
        <v>162</v>
      </c>
      <c r="P169" s="24"/>
    </row>
    <row r="170" customFormat="1" ht="286" spans="1:16">
      <c r="A170" s="28" t="s">
        <v>163</v>
      </c>
      <c r="B170" s="16" t="s">
        <v>35</v>
      </c>
      <c r="C170" s="16" t="s">
        <v>17</v>
      </c>
      <c r="D170" s="17">
        <v>20260629</v>
      </c>
      <c r="E170" s="19">
        <v>0.419444444444444</v>
      </c>
      <c r="F170" s="20">
        <v>97.77</v>
      </c>
      <c r="G170" s="17">
        <v>400</v>
      </c>
      <c r="H170" s="20">
        <v>39108</v>
      </c>
      <c r="I170" s="22"/>
      <c r="J170" s="17">
        <v>400</v>
      </c>
      <c r="K170" s="23" t="s">
        <v>164</v>
      </c>
      <c r="O170" s="24"/>
      <c r="P170" s="24"/>
    </row>
    <row r="171" customFormat="1" ht="130" spans="1:16">
      <c r="A171" s="28" t="s">
        <v>126</v>
      </c>
      <c r="B171" s="16" t="s">
        <v>127</v>
      </c>
      <c r="C171" s="16" t="s">
        <v>18</v>
      </c>
      <c r="D171" s="17">
        <v>20260629</v>
      </c>
      <c r="E171" s="19">
        <v>0.428472222222222</v>
      </c>
      <c r="F171" s="20">
        <v>244.53</v>
      </c>
      <c r="G171" s="17">
        <v>300</v>
      </c>
      <c r="H171" s="20">
        <v>73359</v>
      </c>
      <c r="I171" s="22"/>
      <c r="J171" s="17">
        <v>0</v>
      </c>
      <c r="K171" s="23"/>
      <c r="N171" s="23" t="s">
        <v>165</v>
      </c>
      <c r="O171" s="24"/>
      <c r="P171" s="24"/>
    </row>
    <row r="172" customFormat="1" ht="286" spans="1:16">
      <c r="A172" s="28" t="s">
        <v>166</v>
      </c>
      <c r="B172" s="16" t="s">
        <v>167</v>
      </c>
      <c r="C172" s="16" t="s">
        <v>17</v>
      </c>
      <c r="D172" s="17">
        <v>20260629</v>
      </c>
      <c r="E172" s="19">
        <v>0.434722222222222</v>
      </c>
      <c r="F172" s="20">
        <v>69.187</v>
      </c>
      <c r="G172" s="17">
        <v>700</v>
      </c>
      <c r="H172" s="20">
        <v>49686</v>
      </c>
      <c r="I172" s="22"/>
      <c r="J172" s="17">
        <v>700</v>
      </c>
      <c r="K172" s="23" t="s">
        <v>168</v>
      </c>
      <c r="N172" s="23"/>
      <c r="O172" s="24"/>
      <c r="P172" s="24"/>
    </row>
    <row r="173" customFormat="1" ht="204" spans="1:16">
      <c r="A173" s="28" t="s">
        <v>149</v>
      </c>
      <c r="B173" s="16" t="s">
        <v>150</v>
      </c>
      <c r="C173" s="16" t="s">
        <v>18</v>
      </c>
      <c r="D173" s="17">
        <v>20260629</v>
      </c>
      <c r="E173" s="19">
        <v>0.620833333333333</v>
      </c>
      <c r="F173" s="20">
        <v>80.04</v>
      </c>
      <c r="G173" s="17">
        <v>200</v>
      </c>
      <c r="H173" s="20">
        <v>16080</v>
      </c>
      <c r="I173" s="22"/>
      <c r="J173" s="17">
        <v>0</v>
      </c>
      <c r="K173" s="23"/>
      <c r="M173" s="25"/>
      <c r="N173" s="23" t="s">
        <v>169</v>
      </c>
      <c r="O173" s="24" t="s">
        <v>162</v>
      </c>
      <c r="P173" s="24"/>
    </row>
    <row r="174" customFormat="1" ht="25" customHeight="1" spans="1:16">
      <c r="A174" s="28" t="s">
        <v>163</v>
      </c>
      <c r="B174" s="16" t="s">
        <v>35</v>
      </c>
      <c r="C174" s="16" t="s">
        <v>17</v>
      </c>
      <c r="D174" s="17">
        <v>20260629</v>
      </c>
      <c r="E174" s="19">
        <v>0.620833333333333</v>
      </c>
      <c r="F174" s="20">
        <v>103.26</v>
      </c>
      <c r="G174" s="17">
        <v>100</v>
      </c>
      <c r="H174" s="20">
        <v>10326</v>
      </c>
      <c r="I174" s="22"/>
      <c r="J174" s="17">
        <v>500</v>
      </c>
      <c r="K174" s="23" t="s">
        <v>170</v>
      </c>
      <c r="O174" s="24"/>
      <c r="P174" s="24"/>
    </row>
    <row r="175" customFormat="1" ht="62" spans="1:16">
      <c r="A175" s="16" t="s">
        <v>113</v>
      </c>
      <c r="B175" s="16" t="s">
        <v>114</v>
      </c>
      <c r="C175" s="16" t="s">
        <v>18</v>
      </c>
      <c r="D175" s="17">
        <v>20260630</v>
      </c>
      <c r="E175" s="19">
        <v>0.452777777777778</v>
      </c>
      <c r="F175" s="20">
        <v>175.01</v>
      </c>
      <c r="G175" s="17">
        <v>100</v>
      </c>
      <c r="H175" s="20">
        <v>17501</v>
      </c>
      <c r="I175" s="22"/>
      <c r="J175" s="17">
        <v>500</v>
      </c>
      <c r="K175" s="23"/>
      <c r="O175" s="24" t="s">
        <v>171</v>
      </c>
      <c r="P175" s="24"/>
    </row>
    <row r="176" customFormat="1" ht="78" spans="1:16">
      <c r="A176" s="28" t="s">
        <v>166</v>
      </c>
      <c r="B176" s="16" t="s">
        <v>167</v>
      </c>
      <c r="C176" s="16" t="s">
        <v>17</v>
      </c>
      <c r="D176" s="17">
        <v>20260630</v>
      </c>
      <c r="E176" s="19">
        <v>0.45625</v>
      </c>
      <c r="F176" s="20">
        <v>74.49</v>
      </c>
      <c r="G176" s="17">
        <v>400</v>
      </c>
      <c r="H176" s="20">
        <f t="shared" ref="H176:H179" si="0">F176*G176</f>
        <v>29796</v>
      </c>
      <c r="I176" s="22"/>
      <c r="J176" s="17">
        <v>1100</v>
      </c>
      <c r="K176" s="23" t="s">
        <v>172</v>
      </c>
      <c r="N176" s="23"/>
      <c r="O176" s="24"/>
      <c r="P176" s="24"/>
    </row>
    <row r="177" customFormat="1" ht="234" spans="1:16">
      <c r="A177" s="28" t="s">
        <v>158</v>
      </c>
      <c r="B177" s="16" t="s">
        <v>159</v>
      </c>
      <c r="C177" s="16" t="s">
        <v>17</v>
      </c>
      <c r="D177" s="17">
        <v>20260630</v>
      </c>
      <c r="E177" s="19">
        <v>0.478472222222222</v>
      </c>
      <c r="F177" s="20">
        <v>61.23</v>
      </c>
      <c r="G177" s="17">
        <v>300</v>
      </c>
      <c r="H177" s="20">
        <f t="shared" si="0"/>
        <v>18369</v>
      </c>
      <c r="I177" s="22"/>
      <c r="J177" s="17">
        <v>1000</v>
      </c>
      <c r="K177" s="23" t="s">
        <v>173</v>
      </c>
      <c r="N177" s="23"/>
      <c r="O177" s="24"/>
      <c r="P177" s="24"/>
    </row>
    <row r="178" customFormat="1" ht="62" spans="1:16">
      <c r="A178" s="16" t="s">
        <v>113</v>
      </c>
      <c r="B178" s="16" t="s">
        <v>114</v>
      </c>
      <c r="C178" s="16" t="s">
        <v>18</v>
      </c>
      <c r="D178" s="17">
        <v>20260630</v>
      </c>
      <c r="E178" s="19">
        <v>0.543055555555556</v>
      </c>
      <c r="F178" s="20">
        <v>175.5</v>
      </c>
      <c r="G178" s="17">
        <v>100</v>
      </c>
      <c r="H178" s="20">
        <v>17550</v>
      </c>
      <c r="I178" s="22"/>
      <c r="J178" s="17">
        <v>400</v>
      </c>
      <c r="K178" s="23"/>
      <c r="O178" s="24" t="s">
        <v>171</v>
      </c>
      <c r="P178" s="24"/>
    </row>
    <row r="179" customFormat="1" ht="182" spans="1:16">
      <c r="A179" s="28" t="s">
        <v>166</v>
      </c>
      <c r="B179" s="16" t="s">
        <v>167</v>
      </c>
      <c r="C179" s="16" t="s">
        <v>17</v>
      </c>
      <c r="D179" s="17">
        <v>20260630</v>
      </c>
      <c r="E179" s="19">
        <v>0.544444444444444</v>
      </c>
      <c r="F179" s="20">
        <v>76.79</v>
      </c>
      <c r="G179" s="17">
        <v>200</v>
      </c>
      <c r="H179" s="20">
        <f>F179*G179</f>
        <v>15358</v>
      </c>
      <c r="I179" s="22"/>
      <c r="J179" s="17">
        <v>1300</v>
      </c>
      <c r="K179" s="23" t="s">
        <v>174</v>
      </c>
      <c r="N179" s="23"/>
      <c r="O179" s="24"/>
      <c r="P179" s="24"/>
    </row>
    <row r="180" customFormat="1" ht="156" spans="1:16">
      <c r="A180" s="28" t="s">
        <v>166</v>
      </c>
      <c r="B180" s="16" t="s">
        <v>167</v>
      </c>
      <c r="C180" s="16" t="s">
        <v>18</v>
      </c>
      <c r="D180" s="17">
        <v>20260630</v>
      </c>
      <c r="E180" s="19">
        <v>0.561805555555556</v>
      </c>
      <c r="F180" s="20">
        <v>72.16</v>
      </c>
      <c r="G180" s="17">
        <v>700</v>
      </c>
      <c r="H180" s="20">
        <f>F180*G180</f>
        <v>50512</v>
      </c>
      <c r="I180" s="22"/>
      <c r="J180" s="17">
        <v>600</v>
      </c>
      <c r="K180" s="23" t="s">
        <v>175</v>
      </c>
      <c r="N180" s="23"/>
      <c r="O180" s="24"/>
      <c r="P180" s="24"/>
    </row>
    <row r="181" customFormat="1" ht="104" spans="1:16">
      <c r="A181" s="28" t="s">
        <v>176</v>
      </c>
      <c r="B181" s="16" t="s">
        <v>25</v>
      </c>
      <c r="C181" s="16" t="s">
        <v>17</v>
      </c>
      <c r="D181" s="17">
        <v>20260630</v>
      </c>
      <c r="E181" s="19">
        <v>0.619444444444444</v>
      </c>
      <c r="F181" s="20">
        <v>257.3</v>
      </c>
      <c r="G181" s="17">
        <v>200</v>
      </c>
      <c r="H181" s="20">
        <f>F181*G181</f>
        <v>51460</v>
      </c>
      <c r="I181" s="22"/>
      <c r="J181" s="17">
        <v>200</v>
      </c>
      <c r="K181" s="23" t="s">
        <v>177</v>
      </c>
      <c r="N181" s="23"/>
      <c r="O181" s="24"/>
      <c r="P181" s="24"/>
    </row>
    <row r="182" customFormat="1" ht="388" spans="1:16">
      <c r="A182" s="28" t="s">
        <v>158</v>
      </c>
      <c r="B182" s="16" t="s">
        <v>159</v>
      </c>
      <c r="C182" s="16" t="s">
        <v>18</v>
      </c>
      <c r="D182" s="17">
        <v>20260701</v>
      </c>
      <c r="E182" s="19">
        <v>0.618055555555556</v>
      </c>
      <c r="F182" s="20">
        <v>54.82</v>
      </c>
      <c r="G182" s="17">
        <v>1000</v>
      </c>
      <c r="H182" s="20">
        <v>54820</v>
      </c>
      <c r="I182" s="22"/>
      <c r="J182" s="17">
        <v>0</v>
      </c>
      <c r="K182" s="23"/>
      <c r="N182" s="23" t="s">
        <v>178</v>
      </c>
      <c r="O182" s="24"/>
      <c r="P182" s="27" t="s">
        <v>179</v>
      </c>
    </row>
    <row r="183" customFormat="1" ht="52" spans="1:16">
      <c r="A183" s="28" t="s">
        <v>163</v>
      </c>
      <c r="B183" s="16" t="s">
        <v>35</v>
      </c>
      <c r="C183" s="16" t="s">
        <v>18</v>
      </c>
      <c r="D183" s="17">
        <v>20260703</v>
      </c>
      <c r="E183" s="19">
        <v>0.415277777777778</v>
      </c>
      <c r="F183" s="20">
        <v>90.56</v>
      </c>
      <c r="G183" s="17">
        <v>700</v>
      </c>
      <c r="H183" s="20">
        <v>63392</v>
      </c>
      <c r="I183" s="22"/>
      <c r="J183" s="17">
        <v>0</v>
      </c>
      <c r="K183" s="23"/>
      <c r="N183" s="23" t="s">
        <v>180</v>
      </c>
      <c r="O183" s="24"/>
      <c r="P183" s="24"/>
    </row>
    <row r="184" customFormat="1" ht="234" spans="1:16">
      <c r="A184" s="28" t="s">
        <v>181</v>
      </c>
      <c r="B184" s="16" t="s">
        <v>20</v>
      </c>
      <c r="C184" s="16" t="s">
        <v>17</v>
      </c>
      <c r="D184" s="17">
        <v>20260703</v>
      </c>
      <c r="E184" s="19">
        <v>0.426388888888889</v>
      </c>
      <c r="F184" s="20">
        <v>680</v>
      </c>
      <c r="G184" s="17">
        <v>100</v>
      </c>
      <c r="H184" s="20">
        <v>68000</v>
      </c>
      <c r="I184" s="22"/>
      <c r="J184" s="17">
        <v>100</v>
      </c>
      <c r="K184" s="23" t="s">
        <v>182</v>
      </c>
      <c r="N184" s="23"/>
      <c r="O184" s="24"/>
      <c r="P184" s="24"/>
    </row>
    <row r="185" customFormat="1" ht="184" spans="1:16">
      <c r="A185" s="28" t="s">
        <v>113</v>
      </c>
      <c r="B185" s="16" t="s">
        <v>114</v>
      </c>
      <c r="C185" s="16" t="s">
        <v>17</v>
      </c>
      <c r="D185" s="17">
        <v>20260703</v>
      </c>
      <c r="E185" s="19">
        <v>0.446527777777778</v>
      </c>
      <c r="F185" s="20">
        <v>164.23</v>
      </c>
      <c r="G185" s="17">
        <v>200</v>
      </c>
      <c r="H185" s="20">
        <v>32846</v>
      </c>
      <c r="I185" s="22"/>
      <c r="J185" s="17">
        <v>600</v>
      </c>
      <c r="K185" s="23" t="s">
        <v>183</v>
      </c>
      <c r="N185" s="23"/>
      <c r="O185" s="24"/>
      <c r="P185" s="24" t="s">
        <v>184</v>
      </c>
    </row>
    <row r="186" customFormat="1" ht="26" spans="1:16">
      <c r="A186" s="28" t="s">
        <v>68</v>
      </c>
      <c r="B186" s="16" t="s">
        <v>25</v>
      </c>
      <c r="C186" s="16" t="s">
        <v>18</v>
      </c>
      <c r="D186" s="17">
        <v>20260703</v>
      </c>
      <c r="E186" s="19">
        <v>0.625</v>
      </c>
      <c r="F186" s="20">
        <v>217.33</v>
      </c>
      <c r="G186" s="17">
        <v>200</v>
      </c>
      <c r="H186" s="20">
        <v>43466</v>
      </c>
      <c r="I186" s="22"/>
      <c r="J186" s="17">
        <v>0</v>
      </c>
      <c r="K186" s="23"/>
      <c r="N186" s="23"/>
      <c r="O186" s="24"/>
      <c r="P186" s="24"/>
    </row>
    <row r="187" customFormat="1" ht="26" spans="1:16">
      <c r="A187" s="28" t="s">
        <v>166</v>
      </c>
      <c r="B187" s="16" t="s">
        <v>167</v>
      </c>
      <c r="C187" s="16" t="s">
        <v>18</v>
      </c>
      <c r="D187" s="17">
        <v>20260706</v>
      </c>
      <c r="E187" s="19">
        <v>0.542361111111111</v>
      </c>
      <c r="F187" s="20">
        <v>65.177</v>
      </c>
      <c r="G187" s="17">
        <v>300</v>
      </c>
      <c r="H187" s="20">
        <f>F187*G187</f>
        <v>19553.1</v>
      </c>
      <c r="I187" s="22"/>
      <c r="J187" s="17">
        <v>300</v>
      </c>
      <c r="K187" s="23"/>
      <c r="N187" s="23"/>
      <c r="O187" s="24"/>
      <c r="P187" s="24"/>
    </row>
    <row r="188" customFormat="1" ht="184" spans="1:16">
      <c r="A188" s="28" t="s">
        <v>113</v>
      </c>
      <c r="B188" s="16" t="s">
        <v>114</v>
      </c>
      <c r="C188" s="16" t="s">
        <v>18</v>
      </c>
      <c r="D188" s="17">
        <v>20260707</v>
      </c>
      <c r="E188" s="19">
        <v>0.403472222222222</v>
      </c>
      <c r="F188" s="20">
        <v>154.43</v>
      </c>
      <c r="G188" s="17">
        <v>100</v>
      </c>
      <c r="H188" s="20">
        <v>15443</v>
      </c>
      <c r="I188" s="22"/>
      <c r="J188" s="17">
        <v>500</v>
      </c>
      <c r="K188" s="23"/>
      <c r="N188" s="23"/>
      <c r="O188" s="24"/>
      <c r="P188" s="24" t="s">
        <v>184</v>
      </c>
    </row>
    <row r="189" customFormat="1" ht="184" spans="1:16">
      <c r="A189" s="28" t="s">
        <v>113</v>
      </c>
      <c r="B189" s="16" t="s">
        <v>114</v>
      </c>
      <c r="C189" s="16" t="s">
        <v>18</v>
      </c>
      <c r="D189" s="17">
        <v>20260707</v>
      </c>
      <c r="E189" s="19">
        <v>0.40625</v>
      </c>
      <c r="F189" s="20">
        <v>155.9</v>
      </c>
      <c r="G189" s="17">
        <v>100</v>
      </c>
      <c r="H189" s="20">
        <v>15590</v>
      </c>
      <c r="I189" s="22"/>
      <c r="J189" s="17">
        <v>400</v>
      </c>
      <c r="K189" s="23"/>
      <c r="N189" s="23"/>
      <c r="O189" s="24"/>
      <c r="P189" s="24" t="s">
        <v>184</v>
      </c>
    </row>
    <row r="190" customFormat="1" ht="26" spans="1:16">
      <c r="A190" s="28" t="s">
        <v>166</v>
      </c>
      <c r="B190" s="16" t="s">
        <v>167</v>
      </c>
      <c r="C190" s="16" t="s">
        <v>18</v>
      </c>
      <c r="D190" s="17">
        <v>20260707</v>
      </c>
      <c r="E190" s="19">
        <v>0.411111111111111</v>
      </c>
      <c r="F190" s="20">
        <v>62.76</v>
      </c>
      <c r="G190" s="17">
        <v>300</v>
      </c>
      <c r="H190" s="20">
        <f>F190*G190</f>
        <v>18828</v>
      </c>
      <c r="I190" s="22"/>
      <c r="J190" s="17">
        <v>0</v>
      </c>
      <c r="K190" s="23"/>
      <c r="N190" s="23"/>
      <c r="O190" s="24"/>
      <c r="P190" s="24"/>
    </row>
    <row r="191" customFormat="1" ht="156" spans="1:16">
      <c r="A191" s="28" t="s">
        <v>181</v>
      </c>
      <c r="B191" s="16" t="s">
        <v>20</v>
      </c>
      <c r="C191" s="16" t="s">
        <v>17</v>
      </c>
      <c r="D191" s="17">
        <v>20260708</v>
      </c>
      <c r="E191" s="19">
        <v>0.541666666666667</v>
      </c>
      <c r="F191" s="20">
        <v>634.66</v>
      </c>
      <c r="G191" s="17">
        <v>100</v>
      </c>
      <c r="H191" s="20">
        <v>63466</v>
      </c>
      <c r="I191" s="22"/>
      <c r="J191" s="17">
        <v>200</v>
      </c>
      <c r="K191" s="23" t="s">
        <v>185</v>
      </c>
      <c r="N191" s="23"/>
      <c r="O191" s="24"/>
      <c r="P191" s="24"/>
    </row>
    <row r="192" customFormat="1" ht="184" spans="1:16">
      <c r="A192" s="28" t="s">
        <v>181</v>
      </c>
      <c r="B192" s="16" t="s">
        <v>20</v>
      </c>
      <c r="C192" s="16" t="s">
        <v>18</v>
      </c>
      <c r="D192" s="17">
        <v>20260710</v>
      </c>
      <c r="E192" s="19">
        <v>0.619444444444444</v>
      </c>
      <c r="F192" s="20">
        <v>616.9</v>
      </c>
      <c r="G192" s="17">
        <v>100</v>
      </c>
      <c r="H192" s="20">
        <v>61690</v>
      </c>
      <c r="I192" s="22"/>
      <c r="J192" s="17">
        <v>100</v>
      </c>
      <c r="K192" s="23"/>
      <c r="N192" s="23"/>
      <c r="O192" s="24" t="s">
        <v>186</v>
      </c>
      <c r="P192" s="24"/>
    </row>
    <row r="193" customFormat="1" ht="204" spans="1:16">
      <c r="A193" s="28" t="s">
        <v>181</v>
      </c>
      <c r="B193" s="16" t="s">
        <v>20</v>
      </c>
      <c r="C193" s="16" t="s">
        <v>18</v>
      </c>
      <c r="D193" s="17">
        <v>20260713</v>
      </c>
      <c r="E193" s="19">
        <v>0.400694444444444</v>
      </c>
      <c r="F193" s="20">
        <v>577.4</v>
      </c>
      <c r="G193" s="17">
        <v>100</v>
      </c>
      <c r="H193" s="20">
        <v>57740</v>
      </c>
      <c r="I193" s="22"/>
      <c r="J193" s="17">
        <v>0</v>
      </c>
      <c r="K193" s="23"/>
      <c r="N193" s="23"/>
      <c r="O193" s="24"/>
      <c r="P193" s="24" t="s">
        <v>187</v>
      </c>
    </row>
    <row r="194" customFormat="1" ht="208" spans="1:16">
      <c r="A194" s="28" t="s">
        <v>163</v>
      </c>
      <c r="B194" s="16" t="s">
        <v>35</v>
      </c>
      <c r="C194" s="16" t="s">
        <v>17</v>
      </c>
      <c r="D194" s="17">
        <v>20260713</v>
      </c>
      <c r="E194" s="19">
        <v>0.405555555555556</v>
      </c>
      <c r="F194" s="20">
        <v>104.13</v>
      </c>
      <c r="G194" s="17">
        <v>400</v>
      </c>
      <c r="H194" s="20">
        <v>41652</v>
      </c>
      <c r="I194" s="22"/>
      <c r="J194" s="17">
        <v>400</v>
      </c>
      <c r="K194" s="23" t="s">
        <v>188</v>
      </c>
      <c r="N194" s="23"/>
      <c r="O194" s="24"/>
      <c r="P194" s="24"/>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4">
      <c r="C210" s="6"/>
      <c r="D210" s="6"/>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4:4">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sheetData>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2026-06-16T20:36:00Z</dcterms:created>
  <dcterms:modified xsi:type="dcterms:W3CDTF">2026-07-13T15:04:17Z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