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9260" windowHeight="7380" tabRatio="927"/>
  </bookViews>
  <sheets>
    <sheet name="Mar 1" sheetId="1" r:id="rId1"/>
    <sheet name="Mar 3" sheetId="14" r:id="rId2"/>
    <sheet name="Mar 5" sheetId="15" r:id="rId3"/>
    <sheet name="Mar 6" sheetId="16" r:id="rId4"/>
    <sheet name="Mar 7" sheetId="17" r:id="rId5"/>
    <sheet name="Mar 8" sheetId="18" r:id="rId6"/>
    <sheet name="Mar 9" sheetId="19" r:id="rId7"/>
    <sheet name="Mar 10" sheetId="20" r:id="rId8"/>
    <sheet name="Mar 12" sheetId="23" r:id="rId9"/>
    <sheet name="Mar 13" sheetId="21" r:id="rId10"/>
    <sheet name="Mar 14" sheetId="22" r:id="rId11"/>
    <sheet name="Mar 15" sheetId="24" r:id="rId12"/>
    <sheet name="Mar 16" sheetId="25" r:id="rId13"/>
    <sheet name="Mar 17" sheetId="26" r:id="rId14"/>
    <sheet name="Mar 19" sheetId="27" r:id="rId15"/>
    <sheet name="Mar 20" sheetId="28" r:id="rId16"/>
    <sheet name="Mar 21" sheetId="29" r:id="rId17"/>
    <sheet name="Mar 22" sheetId="30" r:id="rId18"/>
    <sheet name="Mar 23" sheetId="31" r:id="rId19"/>
    <sheet name="Mar 24" sheetId="32" r:id="rId20"/>
    <sheet name="Mar 26" sheetId="33" r:id="rId21"/>
    <sheet name="Mar 27" sheetId="34" r:id="rId22"/>
    <sheet name="Mar28" sheetId="35" r:id="rId23"/>
    <sheet name="29-31" sheetId="36" r:id="rId24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1" l="1"/>
  <c r="C11" i="1"/>
  <c r="B11" i="1"/>
  <c r="B33" i="36" l="1"/>
  <c r="G8" i="36"/>
  <c r="G9" i="36"/>
  <c r="G10" i="36"/>
  <c r="G11" i="36"/>
  <c r="G12" i="36"/>
  <c r="G13" i="36"/>
  <c r="G14" i="36"/>
  <c r="G15" i="36"/>
  <c r="G16" i="36"/>
  <c r="G17" i="36"/>
  <c r="G18" i="36"/>
  <c r="G19" i="36"/>
  <c r="G20" i="36"/>
  <c r="G21" i="36"/>
  <c r="G22" i="36"/>
  <c r="G23" i="36"/>
  <c r="G24" i="36"/>
  <c r="G25" i="36"/>
  <c r="G26" i="36"/>
  <c r="G27" i="36"/>
  <c r="G28" i="36"/>
  <c r="G29" i="36"/>
  <c r="G30" i="36"/>
  <c r="G7" i="36"/>
  <c r="B33" i="35"/>
  <c r="F8" i="35"/>
  <c r="F9" i="35"/>
  <c r="F10" i="35"/>
  <c r="F11" i="35"/>
  <c r="F12" i="35"/>
  <c r="F13" i="35"/>
  <c r="F14" i="35"/>
  <c r="F15" i="35"/>
  <c r="F16" i="35"/>
  <c r="F17" i="35"/>
  <c r="F18" i="35"/>
  <c r="F19" i="35"/>
  <c r="F20" i="35"/>
  <c r="F21" i="35"/>
  <c r="F22" i="35"/>
  <c r="F23" i="35"/>
  <c r="F24" i="35"/>
  <c r="F25" i="35"/>
  <c r="F26" i="35"/>
  <c r="F27" i="35"/>
  <c r="F28" i="35"/>
  <c r="F29" i="35"/>
  <c r="F30" i="35"/>
  <c r="F7" i="35"/>
  <c r="B33" i="34"/>
  <c r="G8" i="34"/>
  <c r="G9" i="34"/>
  <c r="G10" i="34"/>
  <c r="G11" i="34"/>
  <c r="G12" i="34"/>
  <c r="G13" i="34"/>
  <c r="G14" i="34"/>
  <c r="G15" i="34"/>
  <c r="G16" i="34"/>
  <c r="G17" i="34"/>
  <c r="G18" i="34"/>
  <c r="G19" i="34"/>
  <c r="G20" i="34"/>
  <c r="G21" i="34"/>
  <c r="G22" i="34"/>
  <c r="G23" i="34"/>
  <c r="G24" i="34"/>
  <c r="G25" i="34"/>
  <c r="G26" i="34"/>
  <c r="G27" i="34"/>
  <c r="G28" i="34"/>
  <c r="G29" i="34"/>
  <c r="G30" i="34"/>
  <c r="G7" i="34"/>
  <c r="B33" i="33"/>
  <c r="G5" i="33"/>
  <c r="G6" i="33"/>
  <c r="G7" i="33"/>
  <c r="G8" i="33"/>
  <c r="G9" i="33"/>
  <c r="G10" i="33"/>
  <c r="G11" i="33"/>
  <c r="G12" i="33"/>
  <c r="G13" i="33"/>
  <c r="G14" i="33"/>
  <c r="G15" i="33"/>
  <c r="G16" i="33"/>
  <c r="G17" i="33"/>
  <c r="G18" i="33"/>
  <c r="G19" i="33"/>
  <c r="G20" i="33"/>
  <c r="G21" i="33"/>
  <c r="G22" i="33"/>
  <c r="G23" i="33"/>
  <c r="G24" i="33"/>
  <c r="G25" i="33"/>
  <c r="G26" i="33"/>
  <c r="G27" i="33"/>
  <c r="G28" i="33"/>
  <c r="G29" i="33"/>
  <c r="G30" i="33"/>
  <c r="G4" i="33"/>
  <c r="B32" i="32"/>
  <c r="I7" i="32"/>
  <c r="I8" i="32"/>
  <c r="I9" i="32"/>
  <c r="I10" i="32"/>
  <c r="I11" i="32"/>
  <c r="I12" i="32"/>
  <c r="I13" i="32"/>
  <c r="I14" i="32"/>
  <c r="I15" i="32"/>
  <c r="I16" i="32"/>
  <c r="I17" i="32"/>
  <c r="I18" i="32"/>
  <c r="I19" i="32"/>
  <c r="I20" i="32"/>
  <c r="I21" i="32"/>
  <c r="I22" i="32"/>
  <c r="I23" i="32"/>
  <c r="I24" i="32"/>
  <c r="I25" i="32"/>
  <c r="I26" i="32"/>
  <c r="I27" i="32"/>
  <c r="I28" i="32"/>
  <c r="I29" i="32"/>
  <c r="I6" i="32"/>
  <c r="B32" i="31"/>
  <c r="G7" i="31"/>
  <c r="G8" i="31"/>
  <c r="G9" i="31"/>
  <c r="G10" i="31"/>
  <c r="G11" i="31"/>
  <c r="G12" i="31"/>
  <c r="G13" i="31"/>
  <c r="G14" i="31"/>
  <c r="G15" i="31"/>
  <c r="G16" i="31"/>
  <c r="G17" i="31"/>
  <c r="G18" i="31"/>
  <c r="G19" i="31"/>
  <c r="G20" i="31"/>
  <c r="G21" i="31"/>
  <c r="G22" i="31"/>
  <c r="G23" i="31"/>
  <c r="G24" i="31"/>
  <c r="G25" i="31"/>
  <c r="G26" i="31"/>
  <c r="G27" i="31"/>
  <c r="G28" i="31"/>
  <c r="G29" i="31"/>
  <c r="G6" i="31"/>
  <c r="B32" i="30"/>
  <c r="F7" i="30"/>
  <c r="F8" i="30"/>
  <c r="F9" i="30"/>
  <c r="F10" i="30"/>
  <c r="F11" i="30"/>
  <c r="F12" i="30"/>
  <c r="F13" i="30"/>
  <c r="F14" i="30"/>
  <c r="F15" i="30"/>
  <c r="F16" i="30"/>
  <c r="F17" i="30"/>
  <c r="F18" i="30"/>
  <c r="F19" i="30"/>
  <c r="F20" i="30"/>
  <c r="F21" i="30"/>
  <c r="F22" i="30"/>
  <c r="F23" i="30"/>
  <c r="F24" i="30"/>
  <c r="F25" i="30"/>
  <c r="F26" i="30"/>
  <c r="F27" i="30"/>
  <c r="F28" i="30"/>
  <c r="F29" i="30"/>
  <c r="F6" i="30"/>
  <c r="B32" i="29"/>
  <c r="F7" i="29"/>
  <c r="F8" i="29"/>
  <c r="F9" i="29"/>
  <c r="F10" i="29"/>
  <c r="F11" i="29"/>
  <c r="F12" i="29"/>
  <c r="F13" i="29"/>
  <c r="F14" i="29"/>
  <c r="F15" i="29"/>
  <c r="F16" i="29"/>
  <c r="F17" i="29"/>
  <c r="F18" i="29"/>
  <c r="F19" i="29"/>
  <c r="F20" i="29"/>
  <c r="F21" i="29"/>
  <c r="F22" i="29"/>
  <c r="F23" i="29"/>
  <c r="F24" i="29"/>
  <c r="F25" i="29"/>
  <c r="F26" i="29"/>
  <c r="F27" i="29"/>
  <c r="F28" i="29"/>
  <c r="F29" i="29"/>
  <c r="F6" i="29"/>
  <c r="B32" i="28"/>
  <c r="G7" i="28"/>
  <c r="G8" i="28"/>
  <c r="G9" i="28"/>
  <c r="G10" i="28"/>
  <c r="G11" i="28"/>
  <c r="G12" i="28"/>
  <c r="G13" i="28"/>
  <c r="G14" i="28"/>
  <c r="G15" i="28"/>
  <c r="G16" i="28"/>
  <c r="G17" i="28"/>
  <c r="G18" i="28"/>
  <c r="G19" i="28"/>
  <c r="G20" i="28"/>
  <c r="G21" i="28"/>
  <c r="G22" i="28"/>
  <c r="G23" i="28"/>
  <c r="G24" i="28"/>
  <c r="G25" i="28"/>
  <c r="G26" i="28"/>
  <c r="G27" i="28"/>
  <c r="G28" i="28"/>
  <c r="G29" i="28"/>
  <c r="G6" i="28"/>
  <c r="B32" i="27"/>
  <c r="F12" i="27"/>
  <c r="F13" i="27"/>
  <c r="F14" i="27"/>
  <c r="F15" i="27"/>
  <c r="F16" i="27"/>
  <c r="F17" i="27"/>
  <c r="F18" i="27"/>
  <c r="F19" i="27"/>
  <c r="F20" i="27"/>
  <c r="F21" i="27"/>
  <c r="F22" i="27"/>
  <c r="F23" i="27"/>
  <c r="F24" i="27"/>
  <c r="F25" i="27"/>
  <c r="F26" i="27"/>
  <c r="F27" i="27"/>
  <c r="F28" i="27"/>
  <c r="F29" i="27"/>
  <c r="F30" i="27"/>
  <c r="F11" i="27"/>
  <c r="B32" i="26"/>
  <c r="F13" i="26"/>
  <c r="F14" i="26"/>
  <c r="F15" i="26"/>
  <c r="F16" i="26"/>
  <c r="F17" i="26"/>
  <c r="F18" i="26"/>
  <c r="F19" i="26"/>
  <c r="F20" i="26"/>
  <c r="F21" i="26"/>
  <c r="F22" i="26"/>
  <c r="F23" i="26"/>
  <c r="F24" i="26"/>
  <c r="F25" i="26"/>
  <c r="F26" i="26"/>
  <c r="F27" i="26"/>
  <c r="F28" i="26"/>
  <c r="F29" i="26"/>
  <c r="F12" i="26"/>
  <c r="B31" i="25"/>
  <c r="I7" i="25"/>
  <c r="I8" i="25"/>
  <c r="I9" i="25"/>
  <c r="I10" i="25"/>
  <c r="I11" i="25"/>
  <c r="I12" i="25"/>
  <c r="I13" i="25"/>
  <c r="I14" i="25"/>
  <c r="I15" i="25"/>
  <c r="I16" i="25"/>
  <c r="I17" i="25"/>
  <c r="I18" i="25"/>
  <c r="I19" i="25"/>
  <c r="I20" i="25"/>
  <c r="I21" i="25"/>
  <c r="I22" i="25"/>
  <c r="I23" i="25"/>
  <c r="I24" i="25"/>
  <c r="I25" i="25"/>
  <c r="I26" i="25"/>
  <c r="I27" i="25"/>
  <c r="I28" i="25"/>
  <c r="I6" i="25"/>
  <c r="B31" i="24"/>
  <c r="G7" i="24"/>
  <c r="G8" i="24"/>
  <c r="G9" i="24"/>
  <c r="G10" i="24"/>
  <c r="G11" i="24"/>
  <c r="G12" i="24"/>
  <c r="G13" i="24"/>
  <c r="G14" i="24"/>
  <c r="G15" i="24"/>
  <c r="G16" i="24"/>
  <c r="G17" i="24"/>
  <c r="G18" i="24"/>
  <c r="G19" i="24"/>
  <c r="G20" i="24"/>
  <c r="G21" i="24"/>
  <c r="G22" i="24"/>
  <c r="G23" i="24"/>
  <c r="G24" i="24"/>
  <c r="G25" i="24"/>
  <c r="G26" i="24"/>
  <c r="G27" i="24"/>
  <c r="G28" i="24"/>
  <c r="G6" i="24"/>
  <c r="B30" i="22"/>
  <c r="I7" i="22"/>
  <c r="I8" i="22"/>
  <c r="I9" i="22"/>
  <c r="I10" i="22"/>
  <c r="I11" i="22"/>
  <c r="I12" i="22"/>
  <c r="I13" i="22"/>
  <c r="I14" i="22"/>
  <c r="I15" i="22"/>
  <c r="I16" i="22"/>
  <c r="I17" i="22"/>
  <c r="I18" i="22"/>
  <c r="I19" i="22"/>
  <c r="I20" i="22"/>
  <c r="I21" i="22"/>
  <c r="I22" i="22"/>
  <c r="I23" i="22"/>
  <c r="I24" i="22"/>
  <c r="I25" i="22"/>
  <c r="I26" i="22"/>
  <c r="I27" i="22"/>
  <c r="I6" i="22"/>
  <c r="B30" i="21"/>
  <c r="F7" i="21"/>
  <c r="F8" i="21"/>
  <c r="F9" i="21"/>
  <c r="F10" i="21"/>
  <c r="F11" i="21"/>
  <c r="F12" i="21"/>
  <c r="F13" i="21"/>
  <c r="F14" i="21"/>
  <c r="F15" i="21"/>
  <c r="F16" i="21"/>
  <c r="F17" i="21"/>
  <c r="F18" i="21"/>
  <c r="F19" i="21"/>
  <c r="F20" i="21"/>
  <c r="F21" i="21"/>
  <c r="F22" i="21"/>
  <c r="F23" i="21"/>
  <c r="F24" i="21"/>
  <c r="F25" i="21"/>
  <c r="F26" i="21"/>
  <c r="F27" i="21"/>
  <c r="F6" i="21"/>
  <c r="B30" i="23"/>
  <c r="F7" i="23"/>
  <c r="F8" i="23"/>
  <c r="F9" i="23"/>
  <c r="F10" i="23"/>
  <c r="F11" i="23"/>
  <c r="F12" i="23"/>
  <c r="F13" i="23"/>
  <c r="F14" i="23"/>
  <c r="F15" i="23"/>
  <c r="F16" i="23"/>
  <c r="F17" i="23"/>
  <c r="F18" i="23"/>
  <c r="F19" i="23"/>
  <c r="F20" i="23"/>
  <c r="F21" i="23"/>
  <c r="F22" i="23"/>
  <c r="F23" i="23"/>
  <c r="F24" i="23"/>
  <c r="F25" i="23"/>
  <c r="F26" i="23"/>
  <c r="F27" i="23"/>
  <c r="F6" i="23"/>
  <c r="B30" i="20"/>
  <c r="G7" i="20"/>
  <c r="G8" i="20"/>
  <c r="G9" i="20"/>
  <c r="G10" i="20"/>
  <c r="G11" i="20"/>
  <c r="G12" i="20"/>
  <c r="G13" i="20"/>
  <c r="G14" i="20"/>
  <c r="G15" i="20"/>
  <c r="G16" i="20"/>
  <c r="G17" i="20"/>
  <c r="G18" i="20"/>
  <c r="G19" i="20"/>
  <c r="G20" i="20"/>
  <c r="G21" i="20"/>
  <c r="G22" i="20"/>
  <c r="G23" i="20"/>
  <c r="G24" i="20"/>
  <c r="G25" i="20"/>
  <c r="G26" i="20"/>
  <c r="G27" i="20"/>
  <c r="G6" i="20"/>
  <c r="B30" i="19"/>
  <c r="G7" i="19"/>
  <c r="G8" i="19"/>
  <c r="G9" i="19"/>
  <c r="G10" i="19"/>
  <c r="G11" i="19"/>
  <c r="G12" i="19"/>
  <c r="G13" i="19"/>
  <c r="G14" i="19"/>
  <c r="G15" i="19"/>
  <c r="G16" i="19"/>
  <c r="G17" i="19"/>
  <c r="G18" i="19"/>
  <c r="G19" i="19"/>
  <c r="G20" i="19"/>
  <c r="G21" i="19"/>
  <c r="G22" i="19"/>
  <c r="G23" i="19"/>
  <c r="G24" i="19"/>
  <c r="G25" i="19"/>
  <c r="G26" i="19"/>
  <c r="G27" i="19"/>
  <c r="G6" i="19"/>
  <c r="B30" i="18"/>
  <c r="I7" i="18"/>
  <c r="I8" i="18"/>
  <c r="I9" i="18"/>
  <c r="I10" i="18"/>
  <c r="I11" i="18"/>
  <c r="I12" i="18"/>
  <c r="I13" i="18"/>
  <c r="I14" i="18"/>
  <c r="I15" i="18"/>
  <c r="I16" i="18"/>
  <c r="I17" i="18"/>
  <c r="I18" i="18"/>
  <c r="I19" i="18"/>
  <c r="I20" i="18"/>
  <c r="I21" i="18"/>
  <c r="I22" i="18"/>
  <c r="I23" i="18"/>
  <c r="I24" i="18"/>
  <c r="I25" i="18"/>
  <c r="I26" i="18"/>
  <c r="I27" i="18"/>
  <c r="I6" i="18"/>
  <c r="H7" i="17"/>
  <c r="H8" i="17"/>
  <c r="H9" i="17"/>
  <c r="H10" i="17"/>
  <c r="H11" i="17"/>
  <c r="H12" i="17"/>
  <c r="H13" i="17"/>
  <c r="H14" i="17"/>
  <c r="H15" i="17"/>
  <c r="H16" i="17"/>
  <c r="H17" i="17"/>
  <c r="H18" i="17"/>
  <c r="H19" i="17"/>
  <c r="H20" i="17"/>
  <c r="H21" i="17"/>
  <c r="H22" i="17"/>
  <c r="H23" i="17"/>
  <c r="H24" i="17"/>
  <c r="H25" i="17"/>
  <c r="H26" i="17"/>
  <c r="H27" i="17"/>
  <c r="H6" i="17"/>
  <c r="B30" i="17"/>
  <c r="I7" i="16"/>
  <c r="I8" i="16"/>
  <c r="I9" i="16"/>
  <c r="I10" i="16"/>
  <c r="I11" i="16"/>
  <c r="I12" i="16"/>
  <c r="I13" i="16"/>
  <c r="I14" i="16"/>
  <c r="I15" i="16"/>
  <c r="I16" i="16"/>
  <c r="I17" i="16"/>
  <c r="I18" i="16"/>
  <c r="I19" i="16"/>
  <c r="I20" i="16"/>
  <c r="I21" i="16"/>
  <c r="I22" i="16"/>
  <c r="I23" i="16"/>
  <c r="I24" i="16"/>
  <c r="I25" i="16"/>
  <c r="I26" i="16"/>
  <c r="I27" i="16"/>
  <c r="I6" i="16"/>
  <c r="B30" i="16"/>
  <c r="K4" i="15"/>
  <c r="K5" i="15"/>
  <c r="K6" i="15"/>
  <c r="K7" i="15"/>
  <c r="K8" i="15"/>
  <c r="K9" i="15"/>
  <c r="K10" i="15"/>
  <c r="K11" i="15"/>
  <c r="K12" i="15"/>
  <c r="K13" i="15"/>
  <c r="K14" i="15"/>
  <c r="K15" i="15"/>
  <c r="K16" i="15"/>
  <c r="K17" i="15"/>
  <c r="K18" i="15"/>
  <c r="K19" i="15"/>
  <c r="K20" i="15"/>
  <c r="K21" i="15"/>
  <c r="K22" i="15"/>
  <c r="K23" i="15"/>
  <c r="K24" i="15"/>
  <c r="K25" i="15"/>
  <c r="K26" i="15"/>
  <c r="K27" i="15"/>
  <c r="K3" i="15"/>
  <c r="B30" i="15"/>
  <c r="K7" i="14"/>
  <c r="K8" i="14"/>
  <c r="K9" i="14"/>
  <c r="K10" i="14"/>
  <c r="K11" i="14"/>
  <c r="K12" i="14"/>
  <c r="K13" i="14"/>
  <c r="K14" i="14"/>
  <c r="K15" i="14"/>
  <c r="K16" i="14"/>
  <c r="K17" i="14"/>
  <c r="K18" i="14"/>
  <c r="K19" i="14"/>
  <c r="K20" i="14"/>
  <c r="K21" i="14"/>
  <c r="K22" i="14"/>
  <c r="K23" i="14"/>
  <c r="K24" i="14"/>
  <c r="K25" i="14"/>
  <c r="K26" i="14"/>
  <c r="K27" i="14"/>
  <c r="K6" i="14"/>
  <c r="B30" i="14"/>
  <c r="B31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6" i="1"/>
  <c r="B38" i="36" l="1"/>
  <c r="J36" i="36"/>
  <c r="J37" i="36" s="1"/>
  <c r="V31" i="36"/>
  <c r="U31" i="36"/>
  <c r="T31" i="36"/>
  <c r="S31" i="36"/>
  <c r="R31" i="36"/>
  <c r="Q31" i="36"/>
  <c r="P31" i="36"/>
  <c r="N31" i="36"/>
  <c r="M31" i="36"/>
  <c r="B38" i="35"/>
  <c r="J36" i="35"/>
  <c r="J37" i="35" s="1"/>
  <c r="V31" i="35"/>
  <c r="U31" i="35"/>
  <c r="T31" i="35"/>
  <c r="S31" i="35"/>
  <c r="R31" i="35"/>
  <c r="Q31" i="35"/>
  <c r="P31" i="35"/>
  <c r="N31" i="35"/>
  <c r="M31" i="35"/>
  <c r="B38" i="34"/>
  <c r="J36" i="34"/>
  <c r="J37" i="34" s="1"/>
  <c r="V31" i="34"/>
  <c r="U31" i="34"/>
  <c r="T31" i="34"/>
  <c r="S31" i="34"/>
  <c r="R31" i="34"/>
  <c r="Q31" i="34"/>
  <c r="P31" i="34"/>
  <c r="N31" i="34"/>
  <c r="M31" i="34"/>
  <c r="B38" i="33"/>
  <c r="J36" i="33"/>
  <c r="J37" i="33" s="1"/>
  <c r="V31" i="33"/>
  <c r="U31" i="33"/>
  <c r="T31" i="33"/>
  <c r="S31" i="33"/>
  <c r="R31" i="33"/>
  <c r="Q31" i="33"/>
  <c r="P31" i="33"/>
  <c r="N31" i="33"/>
  <c r="M31" i="33"/>
  <c r="B37" i="32"/>
  <c r="J35" i="32"/>
  <c r="J36" i="32" s="1"/>
  <c r="V30" i="32"/>
  <c r="U30" i="32"/>
  <c r="T30" i="32"/>
  <c r="S30" i="32"/>
  <c r="R30" i="32"/>
  <c r="Q30" i="32"/>
  <c r="P30" i="32"/>
  <c r="N30" i="32"/>
  <c r="M30" i="32"/>
  <c r="B37" i="31"/>
  <c r="J35" i="31"/>
  <c r="J36" i="31" s="1"/>
  <c r="V30" i="31"/>
  <c r="U30" i="31"/>
  <c r="T30" i="31"/>
  <c r="S30" i="31"/>
  <c r="R30" i="31"/>
  <c r="Q30" i="31"/>
  <c r="P30" i="31"/>
  <c r="N30" i="31"/>
  <c r="M30" i="31"/>
  <c r="B37" i="30"/>
  <c r="J35" i="30"/>
  <c r="J36" i="30" s="1"/>
  <c r="V30" i="30"/>
  <c r="U30" i="30"/>
  <c r="T30" i="30"/>
  <c r="S30" i="30"/>
  <c r="R30" i="30"/>
  <c r="Q30" i="30"/>
  <c r="P30" i="30"/>
  <c r="N30" i="30"/>
  <c r="M30" i="30"/>
  <c r="B37" i="29"/>
  <c r="J35" i="29"/>
  <c r="J36" i="29" s="1"/>
  <c r="V30" i="29"/>
  <c r="U30" i="29"/>
  <c r="T30" i="29"/>
  <c r="S30" i="29"/>
  <c r="R30" i="29"/>
  <c r="Q30" i="29"/>
  <c r="P30" i="29"/>
  <c r="N30" i="29"/>
  <c r="M30" i="29"/>
  <c r="B37" i="28"/>
  <c r="J35" i="28"/>
  <c r="J36" i="28" s="1"/>
  <c r="V30" i="28"/>
  <c r="U30" i="28"/>
  <c r="T30" i="28"/>
  <c r="S30" i="28"/>
  <c r="R30" i="28"/>
  <c r="Q30" i="28"/>
  <c r="P30" i="28"/>
  <c r="N30" i="28"/>
  <c r="M30" i="28"/>
  <c r="B37" i="27"/>
  <c r="J35" i="27"/>
  <c r="J36" i="27" s="1"/>
  <c r="V30" i="27"/>
  <c r="U30" i="27"/>
  <c r="T30" i="27"/>
  <c r="S30" i="27"/>
  <c r="R30" i="27"/>
  <c r="Q30" i="27"/>
  <c r="P30" i="27"/>
  <c r="N30" i="27"/>
  <c r="M30" i="27"/>
  <c r="B37" i="26"/>
  <c r="J35" i="26"/>
  <c r="J36" i="26" s="1"/>
  <c r="V30" i="26"/>
  <c r="U30" i="26"/>
  <c r="T30" i="26"/>
  <c r="S30" i="26"/>
  <c r="R30" i="26"/>
  <c r="Q30" i="26"/>
  <c r="P30" i="26"/>
  <c r="N30" i="26"/>
  <c r="M30" i="26"/>
  <c r="B36" i="25"/>
  <c r="J34" i="25"/>
  <c r="J35" i="25" s="1"/>
  <c r="V29" i="25"/>
  <c r="U29" i="25"/>
  <c r="T29" i="25"/>
  <c r="S29" i="25"/>
  <c r="R29" i="25"/>
  <c r="Q29" i="25"/>
  <c r="P29" i="25"/>
  <c r="N29" i="25"/>
  <c r="M29" i="25"/>
  <c r="B36" i="24"/>
  <c r="J34" i="24"/>
  <c r="J35" i="24" s="1"/>
  <c r="V29" i="24"/>
  <c r="U29" i="24"/>
  <c r="T29" i="24"/>
  <c r="S29" i="24"/>
  <c r="R29" i="24"/>
  <c r="Q29" i="24"/>
  <c r="P29" i="24"/>
  <c r="N29" i="24"/>
  <c r="M29" i="24"/>
  <c r="J33" i="23"/>
  <c r="J34" i="23" s="1"/>
  <c r="B35" i="23"/>
  <c r="V28" i="23"/>
  <c r="U28" i="23"/>
  <c r="T28" i="23"/>
  <c r="S28" i="23"/>
  <c r="R28" i="23"/>
  <c r="Q28" i="23"/>
  <c r="P28" i="23"/>
  <c r="N28" i="23"/>
  <c r="M28" i="23"/>
  <c r="B35" i="22"/>
  <c r="J33" i="22"/>
  <c r="J34" i="22" s="1"/>
  <c r="V28" i="22"/>
  <c r="U28" i="22"/>
  <c r="T28" i="22"/>
  <c r="S28" i="22"/>
  <c r="R28" i="22"/>
  <c r="Q28" i="22"/>
  <c r="P28" i="22"/>
  <c r="N28" i="22"/>
  <c r="M28" i="22"/>
  <c r="B35" i="21"/>
  <c r="J33" i="21"/>
  <c r="J34" i="21" s="1"/>
  <c r="V28" i="21"/>
  <c r="U28" i="21"/>
  <c r="T28" i="21"/>
  <c r="S28" i="21"/>
  <c r="R28" i="21"/>
  <c r="Q28" i="21"/>
  <c r="P28" i="21"/>
  <c r="N28" i="21"/>
  <c r="M28" i="21"/>
  <c r="B35" i="20"/>
  <c r="J33" i="20"/>
  <c r="J34" i="20" s="1"/>
  <c r="V28" i="20"/>
  <c r="U28" i="20"/>
  <c r="T28" i="20"/>
  <c r="S28" i="20"/>
  <c r="R28" i="20"/>
  <c r="Q28" i="20"/>
  <c r="P28" i="20"/>
  <c r="N28" i="20"/>
  <c r="M28" i="20"/>
  <c r="B35" i="19"/>
  <c r="J33" i="19"/>
  <c r="J34" i="19" s="1"/>
  <c r="V28" i="19"/>
  <c r="U28" i="19"/>
  <c r="T28" i="19"/>
  <c r="S28" i="19"/>
  <c r="R28" i="19"/>
  <c r="Q28" i="19"/>
  <c r="P28" i="19"/>
  <c r="N28" i="19"/>
  <c r="M28" i="19"/>
  <c r="B35" i="18"/>
  <c r="J33" i="18"/>
  <c r="J34" i="18" s="1"/>
  <c r="V28" i="18"/>
  <c r="U28" i="18"/>
  <c r="T28" i="18"/>
  <c r="S28" i="18"/>
  <c r="R28" i="18"/>
  <c r="Q28" i="18"/>
  <c r="P28" i="18"/>
  <c r="N28" i="18"/>
  <c r="M28" i="18"/>
  <c r="B35" i="17"/>
  <c r="J33" i="17"/>
  <c r="J34" i="17" s="1"/>
  <c r="V28" i="17"/>
  <c r="U28" i="17"/>
  <c r="T28" i="17"/>
  <c r="S28" i="17"/>
  <c r="R28" i="17"/>
  <c r="Q28" i="17"/>
  <c r="P28" i="17"/>
  <c r="N28" i="17"/>
  <c r="M28" i="17"/>
  <c r="B35" i="16"/>
  <c r="J33" i="16"/>
  <c r="J34" i="16" s="1"/>
  <c r="V28" i="16"/>
  <c r="U28" i="16"/>
  <c r="T28" i="16"/>
  <c r="S28" i="16"/>
  <c r="R28" i="16"/>
  <c r="Q28" i="16"/>
  <c r="P28" i="16"/>
  <c r="N28" i="16"/>
  <c r="M28" i="16"/>
  <c r="B35" i="15"/>
  <c r="J33" i="15"/>
  <c r="J34" i="15" s="1"/>
  <c r="V28" i="15"/>
  <c r="U28" i="15"/>
  <c r="T28" i="15"/>
  <c r="S28" i="15"/>
  <c r="R28" i="15"/>
  <c r="Q28" i="15"/>
  <c r="P28" i="15"/>
  <c r="N28" i="15"/>
  <c r="M28" i="15"/>
  <c r="B35" i="14"/>
  <c r="J33" i="14"/>
  <c r="J34" i="14" s="1"/>
  <c r="V28" i="14"/>
  <c r="U28" i="14"/>
  <c r="T28" i="14"/>
  <c r="S28" i="14"/>
  <c r="R28" i="14"/>
  <c r="Q28" i="14"/>
  <c r="P28" i="14"/>
  <c r="N28" i="14"/>
  <c r="M28" i="14"/>
  <c r="O27" i="1" l="1"/>
  <c r="AI27" i="1"/>
  <c r="AJ27" i="1"/>
  <c r="AK27" i="1"/>
  <c r="AL27" i="1"/>
  <c r="AM27" i="1"/>
  <c r="AN27" i="1"/>
  <c r="AO27" i="1"/>
</calcChain>
</file>

<file path=xl/sharedStrings.xml><?xml version="1.0" encoding="utf-8"?>
<sst xmlns="http://schemas.openxmlformats.org/spreadsheetml/2006/main" count="870" uniqueCount="41">
  <si>
    <t>ADVERTISING &amp; PROMOTION</t>
  </si>
  <si>
    <t>COMMUNICATION EXPENSE</t>
  </si>
  <si>
    <t>DONATIONS</t>
  </si>
  <si>
    <t>ELECTRICITY (POWER &amp; LIGHT)</t>
  </si>
  <si>
    <t>FRINGE BENEFITS</t>
  </si>
  <si>
    <t>JANITORIAL EXPENSE</t>
  </si>
  <si>
    <t xml:space="preserve">KITCHEN EXPENSES </t>
  </si>
  <si>
    <t>MISCELLANEOUS</t>
  </si>
  <si>
    <t>OFFICE SUPPLIES/STATIONARIES</t>
  </si>
  <si>
    <t>PURCHASED MEDICINES</t>
  </si>
  <si>
    <t>REAGENTS</t>
  </si>
  <si>
    <t>REPAIR &amp; MAINTENANCE</t>
  </si>
  <si>
    <t>REPRESENTATION EXPENSE</t>
  </si>
  <si>
    <t>SALARIES &amp; WAGES/CA</t>
  </si>
  <si>
    <t>TAXES &amp; LICENCES</t>
  </si>
  <si>
    <t>TRAININGS &amp;SEMINARS</t>
  </si>
  <si>
    <t>WATER BILLS &amp; SUPPLIES</t>
  </si>
  <si>
    <t>UNIDENTIFIED</t>
  </si>
  <si>
    <t>PETTY CASH ADVANCE</t>
  </si>
  <si>
    <t>GENERATOR (GAS/FUEL)</t>
  </si>
  <si>
    <t>NOTARIAL</t>
  </si>
  <si>
    <t>PROFESIONAL FESS/SERVICE FEE</t>
  </si>
  <si>
    <t>GRAND TOTAL</t>
  </si>
  <si>
    <t>LAUNDRY, HARDWARE, &amp; UTILITY SUPPLIES</t>
  </si>
  <si>
    <t>TOTAL IN PAPER</t>
  </si>
  <si>
    <t>TOTAL SALES IN PAPER</t>
  </si>
  <si>
    <t>TOTAL CASH DEPOSITED</t>
  </si>
  <si>
    <t>LESS: PETTY FOR NEXT</t>
  </si>
  <si>
    <t xml:space="preserve">TOOLS &amp; EQUIPMENTS </t>
  </si>
  <si>
    <t>FARE / TRAVEL</t>
  </si>
  <si>
    <t>GASOLINE</t>
  </si>
  <si>
    <t>Petty Cash Fund</t>
  </si>
  <si>
    <t>Less Expense</t>
  </si>
  <si>
    <t>Returned to Cash</t>
  </si>
  <si>
    <t>OUTSOURCE LAB</t>
  </si>
  <si>
    <t>TRAVEL</t>
  </si>
  <si>
    <t>CASH ADVANCE</t>
  </si>
  <si>
    <t>TOTAL</t>
  </si>
  <si>
    <t>SKYCABLE</t>
  </si>
  <si>
    <t>LABORATORY EXPENSE</t>
  </si>
  <si>
    <t>ULTRASOUND EXPENSE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</si>
</sst>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7">
    <xf numFmtId="0" fontId="0" fillId="0" borderId="0" xfId="0"/>
    <xf numFmtId="0" fontId="2" fillId="0" borderId="0" xfId="0" applyFont="1" applyBorder="1"/>
    <xf numFmtId="0" fontId="2" fillId="0" borderId="0" xfId="0" applyFont="1" applyBorder="1" applyAlignment="1">
      <alignment horizontal="left" vertical="center" wrapText="1"/>
    </xf>
    <xf numFmtId="0" fontId="2" fillId="0" borderId="0" xfId="0" applyFont="1" applyBorder="1" applyAlignment="1">
      <alignment vertical="center" wrapText="1"/>
    </xf>
    <xf numFmtId="0" fontId="0" fillId="0" borderId="0" xfId="0" applyBorder="1"/>
    <xf numFmtId="43" fontId="0" fillId="0" borderId="0" xfId="1" applyFont="1"/>
    <xf numFmtId="0" fontId="2" fillId="0" borderId="0" xfId="0" applyFont="1" applyFill="1" applyBorder="1"/>
    <xf numFmtId="0" fontId="0" fillId="0" borderId="0" xfId="0" applyFont="1" applyBorder="1"/>
    <xf numFmtId="0" fontId="0" fillId="0" borderId="0" xfId="0" applyFill="1" applyBorder="1"/>
    <xf numFmtId="43" fontId="3" fillId="0" borderId="0" xfId="1" applyFont="1"/>
    <xf numFmtId="43" fontId="3" fillId="0" borderId="0" xfId="1" applyFont="1" applyFill="1"/>
    <xf numFmtId="43" fontId="2" fillId="0" borderId="0" xfId="1" applyFont="1"/>
    <xf numFmtId="43" fontId="2" fillId="0" borderId="0" xfId="1" applyFont="1" applyAlignment="1">
      <alignment horizontal="center"/>
    </xf>
    <xf numFmtId="43" fontId="4" fillId="0" borderId="0" xfId="1" applyFont="1"/>
    <xf numFmtId="43" fontId="0" fillId="0" borderId="0" xfId="1" applyFont="1" applyAlignment="1">
      <alignment horizontal="center"/>
    </xf>
    <xf numFmtId="43" fontId="3" fillId="0" borderId="0" xfId="1" applyFont="1" applyAlignment="1">
      <alignment horizontal="center"/>
    </xf>
    <xf numFmtId="0" fontId="0" fillId="2" borderId="0" xfId="0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T37"/>
  <sheetViews>
    <sheetView tabSelected="1" zoomScale="80" zoomScaleNormal="80" workbookViewId="0">
      <selection activeCell="J20" sqref="J20"/>
    </sheetView>
  </sheetViews>
  <sheetFormatPr defaultRowHeight="15" x14ac:dyDescent="0.25"/>
  <cols>
    <col min="1" max="1" width="33.42578125" style="4" bestFit="1" customWidth="1"/>
    <col min="2" max="2" width="12.42578125" style="5" customWidth="1"/>
    <col min="3" max="3" width="10.5703125" style="5" customWidth="1"/>
    <col min="4" max="4" width="10.7109375" style="5" customWidth="1"/>
    <col min="5" max="6" width="11.140625" style="5" customWidth="1"/>
    <col min="7" max="7" width="11.7109375" style="5" customWidth="1"/>
    <col min="8" max="8" width="11.28515625" style="5" customWidth="1"/>
    <col min="9" max="9" width="11.5703125" style="5" customWidth="1"/>
    <col min="10" max="10" width="11.7109375" style="5" customWidth="1"/>
    <col min="11" max="11" width="11" style="5" customWidth="1"/>
    <col min="12" max="12" width="11.7109375" style="5" customWidth="1"/>
    <col min="13" max="13" width="11.140625" style="5" customWidth="1"/>
    <col min="14" max="14" width="10.85546875" style="5" customWidth="1"/>
    <col min="15" max="15" width="11" style="5" customWidth="1"/>
    <col min="16" max="17" width="10.85546875" style="5" customWidth="1"/>
    <col min="18" max="18" width="10.5703125" style="5" customWidth="1"/>
    <col min="19" max="19" width="12" style="5" customWidth="1"/>
    <col min="20" max="21" width="11" style="5" customWidth="1"/>
    <col min="22" max="32" width="10" style="5" customWidth="1"/>
    <col min="33" max="33" width="15.140625" style="5" customWidth="1"/>
    <col min="34" max="34" width="13.42578125" style="5" customWidth="1"/>
    <col min="35" max="43" width="8.7109375" style="5" customWidth="1"/>
  </cols>
  <sheetData>
    <row r="1" spans="1:34" x14ac:dyDescent="0.25">
      <c r="AG1" s="12" t="s">
        <v>37</v>
      </c>
    </row>
    <row r="2" spans="1:34" x14ac:dyDescent="0.25">
      <c r="A2" s="1" t="s">
        <v>0</v>
      </c>
      <c r="AG2" s="11"/>
    </row>
    <row r="3" spans="1:34" x14ac:dyDescent="0.25">
      <c r="A3" s="1" t="s">
        <v>1</v>
      </c>
      <c r="B3" s="5">
        <v>600</v>
      </c>
      <c r="C3" s="5">
        <v>700</v>
      </c>
      <c r="AG3" s="11"/>
    </row>
    <row r="4" spans="1:34" x14ac:dyDescent="0.25">
      <c r="A4" s="1" t="s">
        <v>2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13"/>
      <c r="AH4" s="9"/>
    </row>
    <row r="5" spans="1:34" x14ac:dyDescent="0.25">
      <c r="A5" s="1" t="s">
        <v>3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13"/>
      <c r="AH5" s="9"/>
    </row>
    <row r="6" spans="1:34" x14ac:dyDescent="0.25">
      <c r="A6" s="1" t="s">
        <v>29</v>
      </c>
      <c r="B6" s="9">
        <v>16</v>
      </c>
      <c r="C6" s="9">
        <v>32</v>
      </c>
      <c r="D6" s="9">
        <v>16</v>
      </c>
      <c r="E6" s="9">
        <v>80</v>
      </c>
      <c r="F6" s="9">
        <v>272</v>
      </c>
      <c r="G6" s="9">
        <v>48</v>
      </c>
      <c r="H6" s="9">
        <v>32</v>
      </c>
      <c r="I6" s="9">
        <v>80</v>
      </c>
      <c r="J6" s="9">
        <v>16</v>
      </c>
      <c r="K6" s="9">
        <v>64</v>
      </c>
      <c r="L6" s="9">
        <v>96</v>
      </c>
      <c r="M6" s="9">
        <v>48</v>
      </c>
      <c r="N6" s="9">
        <v>32</v>
      </c>
      <c r="O6" s="9">
        <v>56</v>
      </c>
      <c r="P6" s="9">
        <v>64</v>
      </c>
      <c r="Q6" s="9">
        <v>300</v>
      </c>
      <c r="R6" s="9">
        <v>8</v>
      </c>
      <c r="S6" s="9">
        <v>16</v>
      </c>
      <c r="T6" s="9">
        <v>8</v>
      </c>
      <c r="U6" s="9">
        <v>46</v>
      </c>
      <c r="V6" s="9">
        <v>16</v>
      </c>
      <c r="W6" s="9">
        <v>16</v>
      </c>
      <c r="X6" s="9">
        <v>32</v>
      </c>
      <c r="Y6" s="9">
        <v>48</v>
      </c>
      <c r="Z6" s="9">
        <v>16</v>
      </c>
      <c r="AA6" s="9">
        <v>24</v>
      </c>
      <c r="AB6" s="9">
        <v>16</v>
      </c>
      <c r="AC6" s="9">
        <v>16</v>
      </c>
      <c r="AD6" s="9">
        <v>416</v>
      </c>
      <c r="AE6" s="9"/>
      <c r="AF6" s="9"/>
      <c r="AG6" s="13">
        <f>SUM(B6:O6)</f>
        <v>888</v>
      </c>
      <c r="AH6" s="9"/>
    </row>
    <row r="7" spans="1:34" x14ac:dyDescent="0.25">
      <c r="A7" s="1" t="s">
        <v>4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13">
        <f>SUM(B7:O7)</f>
        <v>0</v>
      </c>
      <c r="AH7" s="9"/>
    </row>
    <row r="8" spans="1:34" x14ac:dyDescent="0.25">
      <c r="A8" s="2" t="s">
        <v>19</v>
      </c>
      <c r="B8" s="9">
        <v>500</v>
      </c>
      <c r="C8" s="9">
        <v>1500</v>
      </c>
      <c r="D8" s="9">
        <v>500</v>
      </c>
      <c r="E8" s="9">
        <v>1000</v>
      </c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13">
        <f>SUM(B8:O8)</f>
        <v>3500</v>
      </c>
      <c r="AH8" s="9"/>
    </row>
    <row r="9" spans="1:34" x14ac:dyDescent="0.25">
      <c r="A9" s="1" t="s">
        <v>5</v>
      </c>
      <c r="B9" s="9">
        <v>560</v>
      </c>
      <c r="C9" s="9">
        <v>495</v>
      </c>
      <c r="D9" s="9">
        <v>457.5</v>
      </c>
      <c r="E9" s="9">
        <v>985</v>
      </c>
      <c r="F9" s="9">
        <v>180</v>
      </c>
      <c r="G9" s="9">
        <v>981.85</v>
      </c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13">
        <f>SUM(B9:O9)</f>
        <v>3659.35</v>
      </c>
      <c r="AH9" s="9"/>
    </row>
    <row r="10" spans="1:34" x14ac:dyDescent="0.25">
      <c r="A10" s="1" t="s">
        <v>6</v>
      </c>
      <c r="B10" s="9">
        <v>1264</v>
      </c>
      <c r="C10" s="9">
        <v>805</v>
      </c>
      <c r="D10" s="9">
        <v>1048</v>
      </c>
      <c r="E10" s="9">
        <v>2316.1999999999998</v>
      </c>
      <c r="F10" s="9">
        <v>863</v>
      </c>
      <c r="G10" s="9">
        <v>1470</v>
      </c>
      <c r="H10" s="9">
        <v>1323</v>
      </c>
      <c r="I10" s="9">
        <v>1719</v>
      </c>
      <c r="J10" s="9">
        <v>2680.85</v>
      </c>
      <c r="K10" s="9">
        <v>1510</v>
      </c>
      <c r="L10" s="9">
        <v>1247</v>
      </c>
      <c r="M10" s="9">
        <v>2874.65</v>
      </c>
      <c r="N10" s="9">
        <v>2901.8</v>
      </c>
      <c r="O10" s="9">
        <v>1693.5</v>
      </c>
      <c r="P10" s="9">
        <v>2653.9</v>
      </c>
      <c r="Q10" s="9">
        <v>2343</v>
      </c>
      <c r="R10" s="9">
        <v>1489</v>
      </c>
      <c r="S10" s="9">
        <v>2160.6999999999998</v>
      </c>
      <c r="T10" s="9">
        <v>2674</v>
      </c>
      <c r="U10" s="9">
        <v>2923.2</v>
      </c>
      <c r="V10" s="9">
        <v>1362</v>
      </c>
      <c r="W10" s="9">
        <v>1441</v>
      </c>
      <c r="X10" s="9">
        <v>1810</v>
      </c>
      <c r="Y10" s="9">
        <v>1487</v>
      </c>
      <c r="Z10" s="9">
        <v>1496</v>
      </c>
      <c r="AA10" s="9">
        <v>2810.1</v>
      </c>
      <c r="AB10" s="9">
        <v>1811</v>
      </c>
      <c r="AC10" s="9">
        <v>1480</v>
      </c>
      <c r="AD10" s="9">
        <v>1715</v>
      </c>
      <c r="AE10" s="9">
        <v>1820</v>
      </c>
      <c r="AF10" s="9"/>
      <c r="AG10" s="13">
        <f>SUM(B10:O10)</f>
        <v>23716</v>
      </c>
      <c r="AH10" s="9"/>
    </row>
    <row r="11" spans="1:34" ht="30" x14ac:dyDescent="0.25">
      <c r="A11" s="2" t="s">
        <v>23</v>
      </c>
      <c r="B11" s="9">
        <f>929.1+615.5</f>
        <v>1544.6</v>
      </c>
      <c r="C11" s="9">
        <f>1409.6+1437.2</f>
        <v>2846.8</v>
      </c>
      <c r="D11" s="9">
        <f>950+738.6</f>
        <v>1688.6</v>
      </c>
      <c r="E11" s="9">
        <v>478.3</v>
      </c>
      <c r="F11" s="9">
        <v>990.65</v>
      </c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13">
        <f>SUM(B11:O11)</f>
        <v>7548.95</v>
      </c>
      <c r="AH11" s="9"/>
    </row>
    <row r="12" spans="1:34" x14ac:dyDescent="0.25">
      <c r="A12" s="1" t="s">
        <v>7</v>
      </c>
      <c r="B12" s="9">
        <v>1100</v>
      </c>
      <c r="C12" s="9">
        <v>600</v>
      </c>
      <c r="D12" s="9">
        <v>3000</v>
      </c>
      <c r="E12" s="9">
        <v>2000</v>
      </c>
      <c r="F12" s="9">
        <v>2000</v>
      </c>
      <c r="G12" s="9">
        <v>50</v>
      </c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13">
        <f>SUM(B12:O12)</f>
        <v>8750</v>
      </c>
      <c r="AH12" s="9"/>
    </row>
    <row r="13" spans="1:34" x14ac:dyDescent="0.25">
      <c r="A13" s="1" t="s">
        <v>20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13">
        <f>SUM(B13:O13)</f>
        <v>0</v>
      </c>
      <c r="AH13" s="9"/>
    </row>
    <row r="14" spans="1:34" x14ac:dyDescent="0.25">
      <c r="A14" s="1" t="s">
        <v>8</v>
      </c>
      <c r="B14" s="9">
        <v>356</v>
      </c>
      <c r="C14" s="9">
        <v>1434.5</v>
      </c>
      <c r="D14" s="9">
        <v>706</v>
      </c>
      <c r="E14" s="9">
        <v>610</v>
      </c>
      <c r="F14" s="9">
        <v>67</v>
      </c>
      <c r="G14" s="9">
        <v>392</v>
      </c>
      <c r="H14" s="9">
        <v>1389</v>
      </c>
      <c r="I14" s="9">
        <v>916</v>
      </c>
      <c r="J14" s="9">
        <v>270</v>
      </c>
      <c r="K14" s="9">
        <v>330</v>
      </c>
      <c r="L14" s="9">
        <v>200</v>
      </c>
      <c r="M14" s="9">
        <v>54.5</v>
      </c>
      <c r="N14" s="9">
        <v>200</v>
      </c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13">
        <f>SUM(B14:O14)</f>
        <v>6925</v>
      </c>
      <c r="AH14" s="9"/>
    </row>
    <row r="15" spans="1:34" x14ac:dyDescent="0.25">
      <c r="A15" s="1" t="s">
        <v>18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13">
        <f>SUM(B15:O15)</f>
        <v>0</v>
      </c>
      <c r="AH15" s="9"/>
    </row>
    <row r="16" spans="1:34" x14ac:dyDescent="0.25">
      <c r="A16" s="1" t="s">
        <v>21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13">
        <f>SUM(B16:O16)</f>
        <v>0</v>
      </c>
      <c r="AH16" s="9"/>
    </row>
    <row r="17" spans="1:124" x14ac:dyDescent="0.25">
      <c r="A17" s="1" t="s">
        <v>9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13">
        <f>SUM(B17:O17)</f>
        <v>0</v>
      </c>
      <c r="AH17" s="9"/>
    </row>
    <row r="18" spans="1:124" x14ac:dyDescent="0.25">
      <c r="A18" s="1" t="s">
        <v>10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13">
        <f>SUM(B18:O18)</f>
        <v>0</v>
      </c>
      <c r="AH18" s="9"/>
    </row>
    <row r="19" spans="1:124" x14ac:dyDescent="0.25">
      <c r="A19" s="1" t="s">
        <v>11</v>
      </c>
      <c r="B19" s="9">
        <v>361.4</v>
      </c>
      <c r="C19" s="9">
        <v>880</v>
      </c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13">
        <f>SUM(B19:O19)</f>
        <v>1241.4000000000001</v>
      </c>
      <c r="AH19" s="9"/>
    </row>
    <row r="20" spans="1:124" x14ac:dyDescent="0.25">
      <c r="A20" s="1" t="s">
        <v>12</v>
      </c>
      <c r="B20" s="9">
        <v>100</v>
      </c>
      <c r="C20" s="9">
        <v>899</v>
      </c>
      <c r="D20" s="9">
        <v>100</v>
      </c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13">
        <f>SUM(B20:O20)</f>
        <v>1099</v>
      </c>
      <c r="AH20" s="9"/>
    </row>
    <row r="21" spans="1:124" x14ac:dyDescent="0.25">
      <c r="A21" s="1" t="s">
        <v>13</v>
      </c>
      <c r="B21" s="9">
        <v>600</v>
      </c>
      <c r="C21" s="9">
        <v>900</v>
      </c>
      <c r="D21" s="9">
        <v>600</v>
      </c>
      <c r="E21" s="9">
        <v>300</v>
      </c>
      <c r="F21" s="9">
        <v>600</v>
      </c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13">
        <f>SUM(B21:O21)</f>
        <v>3000</v>
      </c>
      <c r="AH21" s="9"/>
    </row>
    <row r="22" spans="1:124" x14ac:dyDescent="0.25">
      <c r="A22" s="1" t="s">
        <v>14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13">
        <f>SUM(B22:O22)</f>
        <v>0</v>
      </c>
      <c r="AH22" s="9"/>
    </row>
    <row r="23" spans="1:124" x14ac:dyDescent="0.25">
      <c r="A23" s="3" t="s">
        <v>28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13">
        <f>SUM(B23:O23)</f>
        <v>0</v>
      </c>
      <c r="AH23" s="9"/>
    </row>
    <row r="24" spans="1:124" x14ac:dyDescent="0.25">
      <c r="A24" s="1" t="s">
        <v>15</v>
      </c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13">
        <f>SUM(B24:O24)</f>
        <v>0</v>
      </c>
      <c r="AH24" s="9"/>
    </row>
    <row r="25" spans="1:124" x14ac:dyDescent="0.25">
      <c r="A25" s="1" t="s">
        <v>17</v>
      </c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13">
        <f>SUM(B25:O25)</f>
        <v>0</v>
      </c>
      <c r="AH25" s="9"/>
    </row>
    <row r="26" spans="1:124" x14ac:dyDescent="0.25">
      <c r="A26" s="1" t="s">
        <v>16</v>
      </c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13">
        <f>SUM(B26:O26)</f>
        <v>0</v>
      </c>
      <c r="AH26" s="9"/>
    </row>
    <row r="27" spans="1:124" x14ac:dyDescent="0.25">
      <c r="A27" s="1" t="s">
        <v>38</v>
      </c>
      <c r="B27" s="9">
        <v>1320</v>
      </c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>
        <f t="shared" ref="O27:AN27" si="0">SUM(O2:O26)</f>
        <v>1749.5</v>
      </c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5">
        <f t="shared" si="0"/>
        <v>0</v>
      </c>
      <c r="AJ27" s="5">
        <f t="shared" si="0"/>
        <v>0</v>
      </c>
      <c r="AK27" s="5">
        <f t="shared" si="0"/>
        <v>0</v>
      </c>
      <c r="AL27" s="5">
        <f t="shared" si="0"/>
        <v>0</v>
      </c>
      <c r="AM27" s="5">
        <f t="shared" si="0"/>
        <v>0</v>
      </c>
      <c r="AN27" s="5">
        <f t="shared" si="0"/>
        <v>0</v>
      </c>
      <c r="AO27" s="5">
        <f t="shared" ref="AO27" si="1">SUM(AO2:AO26)</f>
        <v>0</v>
      </c>
    </row>
    <row r="28" spans="1:124" s="16" customFormat="1" x14ac:dyDescent="0.25">
      <c r="A28" s="1" t="s">
        <v>39</v>
      </c>
      <c r="B28" s="9">
        <v>750</v>
      </c>
      <c r="C28" s="9">
        <v>197</v>
      </c>
      <c r="D28" s="9">
        <v>1500</v>
      </c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5"/>
      <c r="AJ28" s="5"/>
      <c r="AK28" s="5"/>
      <c r="AL28" s="5"/>
      <c r="AM28" s="5"/>
      <c r="AN28" s="5"/>
      <c r="AO28" s="5"/>
      <c r="AP28" s="5"/>
      <c r="AQ28" s="5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</row>
    <row r="29" spans="1:124" s="16" customFormat="1" x14ac:dyDescent="0.25">
      <c r="A29" s="1" t="s">
        <v>40</v>
      </c>
      <c r="B29" s="9">
        <v>706</v>
      </c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5"/>
      <c r="AJ29" s="5"/>
      <c r="AK29" s="5"/>
      <c r="AL29" s="5"/>
      <c r="AM29" s="5"/>
      <c r="AN29" s="5"/>
      <c r="AO29" s="5"/>
      <c r="AP29" s="5"/>
      <c r="AQ29" s="5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</row>
    <row r="30" spans="1:124" x14ac:dyDescent="0.25"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</row>
    <row r="31" spans="1:124" x14ac:dyDescent="0.25">
      <c r="A31" s="6" t="s">
        <v>22</v>
      </c>
      <c r="B31" s="5">
        <f>SUM(B2:L26)</f>
        <v>53767.249999999993</v>
      </c>
    </row>
    <row r="33" spans="1:8" x14ac:dyDescent="0.25">
      <c r="A33" s="4" t="s">
        <v>24</v>
      </c>
      <c r="B33" s="14"/>
      <c r="C33" s="14"/>
      <c r="H33" s="5" t="s">
        <v>31</v>
      </c>
    </row>
    <row r="34" spans="1:8" x14ac:dyDescent="0.25">
      <c r="A34" s="4" t="s">
        <v>25</v>
      </c>
      <c r="B34" s="14"/>
      <c r="C34" s="14"/>
      <c r="D34" s="14"/>
      <c r="E34" s="14"/>
      <c r="H34" s="5" t="s">
        <v>32</v>
      </c>
    </row>
    <row r="35" spans="1:8" x14ac:dyDescent="0.25">
      <c r="A35" s="8" t="s">
        <v>27</v>
      </c>
      <c r="B35" s="14"/>
      <c r="C35" s="14"/>
      <c r="H35" s="5" t="s">
        <v>33</v>
      </c>
    </row>
    <row r="36" spans="1:8" x14ac:dyDescent="0.25">
      <c r="A36" s="8" t="s">
        <v>26</v>
      </c>
      <c r="B36" s="14"/>
      <c r="C36" s="14"/>
      <c r="D36" s="14"/>
      <c r="E36" s="14"/>
    </row>
    <row r="37" spans="1:8" x14ac:dyDescent="0.25">
      <c r="B37" s="14"/>
      <c r="C37" s="14"/>
    </row>
  </sheetData>
  <sortState ref="A1:H44">
    <sortCondition ref="A7"/>
  </sortState>
  <mergeCells count="7">
    <mergeCell ref="B37:C37"/>
    <mergeCell ref="B34:C34"/>
    <mergeCell ref="B33:C33"/>
    <mergeCell ref="B36:C36"/>
    <mergeCell ref="D34:E34"/>
    <mergeCell ref="B35:C35"/>
    <mergeCell ref="D36:E36"/>
  </mergeCells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6"/>
  <sheetViews>
    <sheetView zoomScale="85" zoomScaleNormal="85" workbookViewId="0">
      <selection activeCell="I12" sqref="I12"/>
    </sheetView>
  </sheetViews>
  <sheetFormatPr defaultRowHeight="15" x14ac:dyDescent="0.25"/>
  <cols>
    <col min="1" max="1" width="33.42578125" style="4" bestFit="1" customWidth="1"/>
    <col min="2" max="2" width="9.85546875" style="9" customWidth="1"/>
    <col min="3" max="3" width="9.28515625" style="9" customWidth="1"/>
    <col min="4" max="4" width="9.85546875" style="9" customWidth="1"/>
    <col min="5" max="5" width="8.7109375" style="9" customWidth="1"/>
    <col min="6" max="6" width="10.42578125" style="13" customWidth="1"/>
    <col min="7" max="7" width="10.42578125" style="9" customWidth="1"/>
    <col min="8" max="8" width="8.7109375" style="9" customWidth="1"/>
    <col min="9" max="9" width="9.7109375" style="9" customWidth="1"/>
    <col min="10" max="10" width="9.85546875" style="9" customWidth="1"/>
    <col min="11" max="14" width="8.7109375" style="9" customWidth="1"/>
    <col min="15" max="15" width="13.42578125" style="9" customWidth="1"/>
    <col min="16" max="24" width="8.7109375" style="5" customWidth="1"/>
  </cols>
  <sheetData>
    <row r="1" spans="1:24" x14ac:dyDescent="0.25">
      <c r="F1" s="13" t="s">
        <v>37</v>
      </c>
    </row>
    <row r="2" spans="1:24" s="9" customFormat="1" x14ac:dyDescent="0.25">
      <c r="A2" s="1" t="s">
        <v>0</v>
      </c>
      <c r="F2" s="13"/>
      <c r="P2" s="5"/>
      <c r="Q2" s="5"/>
      <c r="R2" s="5"/>
      <c r="S2" s="5"/>
      <c r="T2" s="5"/>
      <c r="U2" s="5"/>
      <c r="V2" s="5"/>
      <c r="W2" s="5"/>
      <c r="X2" s="5"/>
    </row>
    <row r="3" spans="1:24" s="9" customFormat="1" x14ac:dyDescent="0.25">
      <c r="A3" s="1" t="s">
        <v>1</v>
      </c>
      <c r="F3" s="13"/>
      <c r="P3" s="5"/>
      <c r="Q3" s="5"/>
      <c r="R3" s="5"/>
      <c r="S3" s="5"/>
      <c r="T3" s="5"/>
      <c r="U3" s="5"/>
      <c r="V3" s="5"/>
      <c r="W3" s="5"/>
      <c r="X3" s="5"/>
    </row>
    <row r="4" spans="1:24" s="9" customFormat="1" x14ac:dyDescent="0.25">
      <c r="A4" s="1" t="s">
        <v>2</v>
      </c>
      <c r="F4" s="13"/>
      <c r="P4" s="5"/>
      <c r="Q4" s="5"/>
      <c r="R4" s="5"/>
      <c r="S4" s="5"/>
      <c r="T4" s="5"/>
      <c r="U4" s="5"/>
      <c r="V4" s="5"/>
      <c r="W4" s="5"/>
      <c r="X4" s="5"/>
    </row>
    <row r="5" spans="1:24" s="9" customFormat="1" x14ac:dyDescent="0.25">
      <c r="A5" s="1" t="s">
        <v>3</v>
      </c>
      <c r="F5" s="13"/>
      <c r="P5" s="5"/>
      <c r="Q5" s="5"/>
      <c r="R5" s="5"/>
      <c r="S5" s="5"/>
      <c r="T5" s="5"/>
      <c r="U5" s="5"/>
      <c r="V5" s="5"/>
      <c r="W5" s="5"/>
      <c r="X5" s="5"/>
    </row>
    <row r="6" spans="1:24" s="9" customFormat="1" x14ac:dyDescent="0.25">
      <c r="A6" s="1" t="s">
        <v>29</v>
      </c>
      <c r="B6" s="9">
        <v>16</v>
      </c>
      <c r="C6" s="9">
        <v>76</v>
      </c>
      <c r="F6" s="13">
        <f>SUM(B6:E6)</f>
        <v>92</v>
      </c>
      <c r="P6" s="5"/>
      <c r="Q6" s="5"/>
      <c r="R6" s="5"/>
      <c r="S6" s="5"/>
      <c r="T6" s="5"/>
      <c r="U6" s="5"/>
      <c r="V6" s="5"/>
      <c r="W6" s="5"/>
      <c r="X6" s="5"/>
    </row>
    <row r="7" spans="1:24" s="9" customFormat="1" x14ac:dyDescent="0.25">
      <c r="A7" s="1" t="s">
        <v>4</v>
      </c>
      <c r="F7" s="13">
        <f t="shared" ref="F7:F27" si="0">SUM(B7:E7)</f>
        <v>0</v>
      </c>
      <c r="P7" s="5"/>
      <c r="Q7" s="5"/>
      <c r="R7" s="5"/>
      <c r="S7" s="5"/>
      <c r="T7" s="5"/>
      <c r="U7" s="5"/>
      <c r="V7" s="5"/>
      <c r="W7" s="5"/>
      <c r="X7" s="5"/>
    </row>
    <row r="8" spans="1:24" s="9" customFormat="1" x14ac:dyDescent="0.25">
      <c r="A8" s="2" t="s">
        <v>19</v>
      </c>
      <c r="F8" s="13">
        <f t="shared" si="0"/>
        <v>0</v>
      </c>
      <c r="P8" s="5"/>
      <c r="Q8" s="5"/>
      <c r="R8" s="5"/>
      <c r="S8" s="5"/>
      <c r="T8" s="5"/>
      <c r="U8" s="5"/>
      <c r="V8" s="5"/>
      <c r="W8" s="5"/>
      <c r="X8" s="5"/>
    </row>
    <row r="9" spans="1:24" s="9" customFormat="1" x14ac:dyDescent="0.25">
      <c r="A9" s="1" t="s">
        <v>5</v>
      </c>
      <c r="F9" s="13">
        <f t="shared" si="0"/>
        <v>0</v>
      </c>
      <c r="P9" s="5"/>
      <c r="Q9" s="5"/>
      <c r="R9" s="5"/>
      <c r="S9" s="5"/>
      <c r="T9" s="5"/>
      <c r="U9" s="5"/>
      <c r="V9" s="5"/>
      <c r="W9" s="5"/>
      <c r="X9" s="5"/>
    </row>
    <row r="10" spans="1:24" s="9" customFormat="1" x14ac:dyDescent="0.25">
      <c r="A10" s="1" t="s">
        <v>6</v>
      </c>
      <c r="B10" s="9">
        <v>1311</v>
      </c>
      <c r="C10" s="9">
        <v>152</v>
      </c>
      <c r="F10" s="13">
        <f t="shared" si="0"/>
        <v>1463</v>
      </c>
      <c r="P10" s="5"/>
      <c r="Q10" s="5"/>
      <c r="R10" s="5"/>
      <c r="S10" s="5"/>
      <c r="T10" s="5"/>
      <c r="U10" s="5"/>
      <c r="V10" s="5"/>
      <c r="W10" s="5"/>
      <c r="X10" s="5"/>
    </row>
    <row r="11" spans="1:24" s="9" customFormat="1" ht="30" x14ac:dyDescent="0.25">
      <c r="A11" s="2" t="s">
        <v>23</v>
      </c>
      <c r="F11" s="13">
        <f t="shared" si="0"/>
        <v>0</v>
      </c>
      <c r="P11" s="5"/>
      <c r="Q11" s="5"/>
      <c r="R11" s="5"/>
      <c r="S11" s="5"/>
      <c r="T11" s="5"/>
      <c r="U11" s="5"/>
      <c r="V11" s="5"/>
      <c r="W11" s="5"/>
      <c r="X11" s="5"/>
    </row>
    <row r="12" spans="1:24" s="9" customFormat="1" x14ac:dyDescent="0.25">
      <c r="A12" s="1" t="s">
        <v>7</v>
      </c>
      <c r="B12" s="9">
        <v>732</v>
      </c>
      <c r="F12" s="13">
        <f t="shared" si="0"/>
        <v>732</v>
      </c>
      <c r="P12" s="5"/>
      <c r="Q12" s="5"/>
      <c r="R12" s="5"/>
      <c r="S12" s="5"/>
      <c r="T12" s="5"/>
      <c r="U12" s="5"/>
      <c r="V12" s="5"/>
      <c r="W12" s="5"/>
      <c r="X12" s="5"/>
    </row>
    <row r="13" spans="1:24" s="9" customFormat="1" x14ac:dyDescent="0.25">
      <c r="A13" s="1" t="s">
        <v>20</v>
      </c>
      <c r="F13" s="13">
        <f t="shared" si="0"/>
        <v>0</v>
      </c>
      <c r="P13" s="5"/>
      <c r="Q13" s="5"/>
      <c r="R13" s="5"/>
      <c r="S13" s="5"/>
      <c r="T13" s="5"/>
      <c r="U13" s="5"/>
      <c r="V13" s="5"/>
      <c r="W13" s="5"/>
      <c r="X13" s="5"/>
    </row>
    <row r="14" spans="1:24" s="9" customFormat="1" x14ac:dyDescent="0.25">
      <c r="A14" s="1" t="s">
        <v>8</v>
      </c>
      <c r="B14" s="9">
        <v>296</v>
      </c>
      <c r="C14" s="9">
        <v>755</v>
      </c>
      <c r="F14" s="13">
        <f t="shared" si="0"/>
        <v>1051</v>
      </c>
      <c r="P14" s="5"/>
      <c r="Q14" s="5"/>
      <c r="R14" s="5"/>
      <c r="S14" s="5"/>
      <c r="T14" s="5"/>
      <c r="U14" s="5"/>
      <c r="V14" s="5"/>
      <c r="W14" s="5"/>
      <c r="X14" s="5"/>
    </row>
    <row r="15" spans="1:24" s="9" customFormat="1" x14ac:dyDescent="0.25">
      <c r="A15" s="1" t="s">
        <v>34</v>
      </c>
      <c r="F15" s="13">
        <f t="shared" si="0"/>
        <v>0</v>
      </c>
      <c r="P15" s="5"/>
      <c r="Q15" s="5"/>
      <c r="R15" s="5"/>
      <c r="S15" s="5"/>
      <c r="T15" s="5"/>
      <c r="U15" s="5"/>
      <c r="V15" s="5"/>
      <c r="W15" s="5"/>
      <c r="X15" s="5"/>
    </row>
    <row r="16" spans="1:24" s="9" customFormat="1" x14ac:dyDescent="0.25">
      <c r="A16" s="1" t="s">
        <v>18</v>
      </c>
      <c r="F16" s="13">
        <f t="shared" si="0"/>
        <v>0</v>
      </c>
      <c r="P16" s="5"/>
      <c r="Q16" s="5"/>
      <c r="R16" s="5"/>
      <c r="S16" s="5"/>
      <c r="T16" s="5"/>
      <c r="U16" s="5"/>
      <c r="V16" s="5"/>
      <c r="W16" s="5"/>
      <c r="X16" s="5"/>
    </row>
    <row r="17" spans="1:24" s="9" customFormat="1" x14ac:dyDescent="0.25">
      <c r="A17" s="1" t="s">
        <v>21</v>
      </c>
      <c r="B17" s="9">
        <v>1600</v>
      </c>
      <c r="F17" s="13">
        <f t="shared" si="0"/>
        <v>1600</v>
      </c>
      <c r="P17" s="5"/>
      <c r="Q17" s="5"/>
      <c r="R17" s="5"/>
      <c r="S17" s="5"/>
      <c r="T17" s="5"/>
      <c r="U17" s="5"/>
      <c r="V17" s="5"/>
      <c r="W17" s="5"/>
      <c r="X17" s="5"/>
    </row>
    <row r="18" spans="1:24" s="9" customFormat="1" x14ac:dyDescent="0.25">
      <c r="A18" s="1" t="s">
        <v>9</v>
      </c>
      <c r="F18" s="13">
        <f t="shared" si="0"/>
        <v>0</v>
      </c>
      <c r="P18" s="5"/>
      <c r="Q18" s="5"/>
      <c r="R18" s="5"/>
      <c r="S18" s="5"/>
      <c r="T18" s="5"/>
      <c r="U18" s="5"/>
      <c r="V18" s="5"/>
      <c r="W18" s="5"/>
      <c r="X18" s="5"/>
    </row>
    <row r="19" spans="1:24" s="5" customFormat="1" x14ac:dyDescent="0.25">
      <c r="A19" s="1" t="s">
        <v>10</v>
      </c>
      <c r="B19" s="9"/>
      <c r="C19" s="9"/>
      <c r="D19" s="9"/>
      <c r="E19" s="9"/>
      <c r="F19" s="13">
        <f t="shared" si="0"/>
        <v>0</v>
      </c>
      <c r="G19" s="9"/>
      <c r="H19" s="9"/>
      <c r="I19" s="9"/>
      <c r="J19" s="9"/>
      <c r="K19" s="9"/>
      <c r="L19" s="9"/>
      <c r="M19" s="9"/>
      <c r="N19" s="9"/>
      <c r="O19" s="9"/>
    </row>
    <row r="20" spans="1:24" s="5" customFormat="1" x14ac:dyDescent="0.25">
      <c r="A20" s="1" t="s">
        <v>11</v>
      </c>
      <c r="B20" s="9"/>
      <c r="C20" s="9"/>
      <c r="D20" s="9"/>
      <c r="E20" s="9"/>
      <c r="F20" s="13">
        <f t="shared" si="0"/>
        <v>0</v>
      </c>
      <c r="G20" s="9"/>
      <c r="H20" s="9"/>
      <c r="I20" s="9"/>
      <c r="J20" s="9"/>
      <c r="K20" s="9"/>
      <c r="L20" s="9"/>
      <c r="M20" s="9"/>
      <c r="N20" s="9"/>
      <c r="O20" s="9"/>
    </row>
    <row r="21" spans="1:24" s="5" customFormat="1" x14ac:dyDescent="0.25">
      <c r="A21" s="1" t="s">
        <v>12</v>
      </c>
      <c r="B21" s="9">
        <v>50</v>
      </c>
      <c r="C21" s="9"/>
      <c r="D21" s="9"/>
      <c r="E21" s="9"/>
      <c r="F21" s="13">
        <f t="shared" si="0"/>
        <v>50</v>
      </c>
      <c r="G21" s="9"/>
      <c r="H21" s="9"/>
      <c r="I21" s="9"/>
      <c r="J21" s="9"/>
      <c r="K21" s="9"/>
      <c r="L21" s="9"/>
      <c r="M21" s="9"/>
      <c r="N21" s="9"/>
      <c r="O21" s="9"/>
    </row>
    <row r="22" spans="1:24" s="5" customFormat="1" x14ac:dyDescent="0.25">
      <c r="A22" s="1" t="s">
        <v>13</v>
      </c>
      <c r="B22" s="9"/>
      <c r="C22" s="9"/>
      <c r="D22" s="9"/>
      <c r="E22" s="9"/>
      <c r="F22" s="13">
        <f t="shared" si="0"/>
        <v>0</v>
      </c>
      <c r="G22" s="9"/>
      <c r="H22" s="9"/>
      <c r="I22" s="9"/>
      <c r="J22" s="9"/>
      <c r="K22" s="9"/>
      <c r="L22" s="9"/>
      <c r="M22" s="9"/>
      <c r="N22" s="9"/>
      <c r="O22" s="9"/>
    </row>
    <row r="23" spans="1:24" s="5" customFormat="1" x14ac:dyDescent="0.25">
      <c r="A23" s="1" t="s">
        <v>14</v>
      </c>
      <c r="B23" s="9"/>
      <c r="C23" s="9"/>
      <c r="D23" s="9"/>
      <c r="E23" s="9"/>
      <c r="F23" s="13">
        <f t="shared" si="0"/>
        <v>0</v>
      </c>
      <c r="G23" s="9"/>
      <c r="H23" s="9"/>
      <c r="I23" s="9"/>
      <c r="J23" s="9"/>
      <c r="K23" s="9"/>
      <c r="L23" s="9"/>
      <c r="M23" s="9"/>
      <c r="N23" s="9"/>
      <c r="O23" s="9"/>
    </row>
    <row r="24" spans="1:24" s="5" customFormat="1" x14ac:dyDescent="0.25">
      <c r="A24" s="3" t="s">
        <v>28</v>
      </c>
      <c r="B24" s="9"/>
      <c r="C24" s="9"/>
      <c r="D24" s="9"/>
      <c r="E24" s="9"/>
      <c r="F24" s="13">
        <f t="shared" si="0"/>
        <v>0</v>
      </c>
      <c r="G24" s="9"/>
      <c r="H24" s="9"/>
      <c r="I24" s="9"/>
      <c r="J24" s="9"/>
      <c r="K24" s="9"/>
      <c r="L24" s="9"/>
      <c r="M24" s="9"/>
      <c r="N24" s="9"/>
      <c r="O24" s="9"/>
    </row>
    <row r="25" spans="1:24" s="5" customFormat="1" x14ac:dyDescent="0.25">
      <c r="A25" s="1" t="s">
        <v>15</v>
      </c>
      <c r="B25" s="9"/>
      <c r="C25" s="9"/>
      <c r="D25" s="9"/>
      <c r="E25" s="9"/>
      <c r="F25" s="13">
        <f t="shared" si="0"/>
        <v>0</v>
      </c>
      <c r="G25" s="9"/>
      <c r="H25" s="9"/>
      <c r="I25" s="9"/>
      <c r="J25" s="9"/>
      <c r="K25" s="9"/>
      <c r="L25" s="9"/>
      <c r="M25" s="9"/>
      <c r="N25" s="9"/>
      <c r="O25" s="9"/>
    </row>
    <row r="26" spans="1:24" s="5" customFormat="1" x14ac:dyDescent="0.25">
      <c r="A26" s="1" t="s">
        <v>17</v>
      </c>
      <c r="B26" s="9"/>
      <c r="C26" s="9"/>
      <c r="D26" s="9"/>
      <c r="E26" s="9"/>
      <c r="F26" s="13">
        <f t="shared" si="0"/>
        <v>0</v>
      </c>
      <c r="G26" s="9"/>
      <c r="H26" s="9"/>
      <c r="I26" s="9"/>
      <c r="J26" s="9"/>
      <c r="K26" s="9"/>
      <c r="L26" s="9"/>
      <c r="M26" s="9"/>
      <c r="N26" s="9"/>
      <c r="O26" s="9"/>
    </row>
    <row r="27" spans="1:24" s="5" customFormat="1" x14ac:dyDescent="0.25">
      <c r="A27" s="1" t="s">
        <v>16</v>
      </c>
      <c r="B27" s="9"/>
      <c r="C27" s="9"/>
      <c r="D27" s="9"/>
      <c r="E27" s="9"/>
      <c r="F27" s="13">
        <f t="shared" si="0"/>
        <v>0</v>
      </c>
      <c r="G27" s="9"/>
      <c r="H27" s="9"/>
      <c r="I27" s="9"/>
      <c r="J27" s="9"/>
      <c r="K27" s="9"/>
      <c r="L27" s="9"/>
      <c r="M27" s="9"/>
      <c r="N27" s="9"/>
      <c r="O27" s="9"/>
    </row>
    <row r="28" spans="1:24" s="5" customFormat="1" x14ac:dyDescent="0.25">
      <c r="A28" s="7"/>
      <c r="B28" s="9"/>
      <c r="C28" s="9"/>
      <c r="D28" s="9"/>
      <c r="E28" s="9"/>
      <c r="F28" s="13"/>
      <c r="G28" s="9"/>
      <c r="H28" s="9"/>
      <c r="I28" s="9"/>
      <c r="J28" s="9"/>
      <c r="K28" s="9"/>
      <c r="L28" s="9"/>
      <c r="M28" s="9">
        <f t="shared" ref="M28:V28" si="1">SUM(M2:M27)</f>
        <v>0</v>
      </c>
      <c r="N28" s="9">
        <f t="shared" si="1"/>
        <v>0</v>
      </c>
      <c r="O28" s="9"/>
      <c r="P28" s="5">
        <f t="shared" si="1"/>
        <v>0</v>
      </c>
      <c r="Q28" s="5">
        <f t="shared" si="1"/>
        <v>0</v>
      </c>
      <c r="R28" s="5">
        <f t="shared" si="1"/>
        <v>0</v>
      </c>
      <c r="S28" s="5">
        <f t="shared" si="1"/>
        <v>0</v>
      </c>
      <c r="T28" s="5">
        <f t="shared" si="1"/>
        <v>0</v>
      </c>
      <c r="U28" s="5">
        <f t="shared" si="1"/>
        <v>0</v>
      </c>
      <c r="V28" s="5">
        <f t="shared" si="1"/>
        <v>0</v>
      </c>
    </row>
    <row r="30" spans="1:24" s="5" customFormat="1" x14ac:dyDescent="0.25">
      <c r="A30" s="6" t="s">
        <v>22</v>
      </c>
      <c r="B30" s="9">
        <f>SUM(B2:E26)</f>
        <v>4988</v>
      </c>
      <c r="C30" s="9"/>
      <c r="D30" s="9"/>
      <c r="E30" s="9"/>
      <c r="F30" s="13"/>
      <c r="G30" s="9"/>
      <c r="H30" s="9"/>
      <c r="I30" s="9"/>
      <c r="J30" s="9"/>
      <c r="K30" s="9"/>
      <c r="L30" s="9"/>
      <c r="M30" s="9"/>
      <c r="N30" s="9"/>
      <c r="O30" s="9"/>
    </row>
    <row r="32" spans="1:24" s="5" customFormat="1" x14ac:dyDescent="0.25">
      <c r="A32" s="4" t="s">
        <v>24</v>
      </c>
      <c r="B32" s="15"/>
      <c r="C32" s="15"/>
      <c r="D32" s="9"/>
      <c r="E32" s="9"/>
      <c r="F32" s="13"/>
      <c r="G32" s="9"/>
      <c r="H32" s="9" t="s">
        <v>31</v>
      </c>
      <c r="I32" s="9"/>
      <c r="J32" s="9">
        <v>5000</v>
      </c>
      <c r="K32" s="9"/>
      <c r="L32" s="9"/>
      <c r="M32" s="9"/>
      <c r="N32" s="9"/>
      <c r="O32" s="9"/>
    </row>
    <row r="33" spans="1:24" s="5" customFormat="1" x14ac:dyDescent="0.25">
      <c r="A33" s="4" t="s">
        <v>25</v>
      </c>
      <c r="B33" s="15">
        <v>57274.239999999998</v>
      </c>
      <c r="C33" s="15"/>
      <c r="D33" s="15"/>
      <c r="E33" s="15"/>
      <c r="F33" s="13"/>
      <c r="G33" s="9"/>
      <c r="H33" s="9" t="s">
        <v>32</v>
      </c>
      <c r="I33" s="9"/>
      <c r="J33" s="9">
        <f>B30</f>
        <v>4988</v>
      </c>
      <c r="K33" s="9"/>
      <c r="L33" s="9"/>
      <c r="M33" s="9"/>
      <c r="N33" s="9"/>
      <c r="O33" s="9"/>
    </row>
    <row r="34" spans="1:24" s="5" customFormat="1" x14ac:dyDescent="0.25">
      <c r="A34" s="8" t="s">
        <v>27</v>
      </c>
      <c r="B34" s="15">
        <v>5000</v>
      </c>
      <c r="C34" s="15"/>
      <c r="D34" s="9"/>
      <c r="E34" s="9"/>
      <c r="F34" s="13"/>
      <c r="G34" s="9"/>
      <c r="H34" s="9" t="s">
        <v>33</v>
      </c>
      <c r="I34" s="9"/>
      <c r="J34" s="9">
        <f>J32-J33</f>
        <v>12</v>
      </c>
      <c r="K34" s="9"/>
      <c r="L34" s="9"/>
      <c r="M34" s="9"/>
      <c r="N34" s="9"/>
      <c r="O34" s="9"/>
    </row>
    <row r="35" spans="1:24" s="9" customFormat="1" x14ac:dyDescent="0.25">
      <c r="A35" s="8" t="s">
        <v>26</v>
      </c>
      <c r="B35" s="15">
        <f>B33-B34</f>
        <v>52274.239999999998</v>
      </c>
      <c r="C35" s="15"/>
      <c r="D35" s="15"/>
      <c r="E35" s="15"/>
      <c r="F35" s="13"/>
      <c r="P35" s="5"/>
      <c r="Q35" s="5"/>
      <c r="R35" s="5"/>
      <c r="S35" s="5"/>
      <c r="T35" s="5"/>
      <c r="U35" s="5"/>
      <c r="V35" s="5"/>
      <c r="W35" s="5"/>
      <c r="X35" s="5"/>
    </row>
    <row r="36" spans="1:24" s="9" customFormat="1" x14ac:dyDescent="0.25">
      <c r="A36" s="4"/>
      <c r="B36" s="15"/>
      <c r="C36" s="15"/>
      <c r="F36" s="13"/>
      <c r="P36" s="5"/>
      <c r="Q36" s="5"/>
      <c r="R36" s="5"/>
      <c r="S36" s="5"/>
      <c r="T36" s="5"/>
      <c r="U36" s="5"/>
      <c r="V36" s="5"/>
      <c r="W36" s="5"/>
      <c r="X36" s="5"/>
    </row>
  </sheetData>
  <mergeCells count="7">
    <mergeCell ref="B36:C36"/>
    <mergeCell ref="B32:C32"/>
    <mergeCell ref="B33:C33"/>
    <mergeCell ref="D33:E33"/>
    <mergeCell ref="B34:C34"/>
    <mergeCell ref="B35:C35"/>
    <mergeCell ref="D35:E35"/>
  </mergeCells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6"/>
  <sheetViews>
    <sheetView zoomScale="85" zoomScaleNormal="85" workbookViewId="0">
      <selection activeCell="B31" sqref="B31"/>
    </sheetView>
  </sheetViews>
  <sheetFormatPr defaultRowHeight="15" x14ac:dyDescent="0.25"/>
  <cols>
    <col min="1" max="1" width="33.42578125" style="4" bestFit="1" customWidth="1"/>
    <col min="2" max="2" width="9.85546875" style="9" customWidth="1"/>
    <col min="3" max="3" width="9.28515625" style="9" customWidth="1"/>
    <col min="4" max="4" width="9.85546875" style="9" customWidth="1"/>
    <col min="5" max="6" width="8.7109375" style="9" customWidth="1"/>
    <col min="7" max="7" width="10.42578125" style="9" customWidth="1"/>
    <col min="8" max="8" width="8.7109375" style="9" customWidth="1"/>
    <col min="9" max="9" width="9.7109375" style="13" customWidth="1"/>
    <col min="10" max="10" width="9.85546875" style="9" customWidth="1"/>
    <col min="11" max="14" width="8.7109375" style="9" customWidth="1"/>
    <col min="15" max="15" width="13.42578125" style="9" customWidth="1"/>
    <col min="16" max="24" width="8.7109375" style="5" customWidth="1"/>
  </cols>
  <sheetData>
    <row r="1" spans="1:24" x14ac:dyDescent="0.25">
      <c r="I1" s="13" t="s">
        <v>37</v>
      </c>
    </row>
    <row r="2" spans="1:24" s="9" customFormat="1" x14ac:dyDescent="0.25">
      <c r="A2" s="1" t="s">
        <v>0</v>
      </c>
      <c r="I2" s="13"/>
      <c r="P2" s="5"/>
      <c r="Q2" s="5"/>
      <c r="R2" s="5"/>
      <c r="S2" s="5"/>
      <c r="T2" s="5"/>
      <c r="U2" s="5"/>
      <c r="V2" s="5"/>
      <c r="W2" s="5"/>
      <c r="X2" s="5"/>
    </row>
    <row r="3" spans="1:24" s="9" customFormat="1" x14ac:dyDescent="0.25">
      <c r="A3" s="1" t="s">
        <v>1</v>
      </c>
      <c r="I3" s="13"/>
      <c r="P3" s="5"/>
      <c r="Q3" s="5"/>
      <c r="R3" s="5"/>
      <c r="S3" s="5"/>
      <c r="T3" s="5"/>
      <c r="U3" s="5"/>
      <c r="V3" s="5"/>
      <c r="W3" s="5"/>
      <c r="X3" s="5"/>
    </row>
    <row r="4" spans="1:24" s="9" customFormat="1" x14ac:dyDescent="0.25">
      <c r="A4" s="1" t="s">
        <v>2</v>
      </c>
      <c r="I4" s="13"/>
      <c r="P4" s="5"/>
      <c r="Q4" s="5"/>
      <c r="R4" s="5"/>
      <c r="S4" s="5"/>
      <c r="T4" s="5"/>
      <c r="U4" s="5"/>
      <c r="V4" s="5"/>
      <c r="W4" s="5"/>
      <c r="X4" s="5"/>
    </row>
    <row r="5" spans="1:24" s="9" customFormat="1" x14ac:dyDescent="0.25">
      <c r="A5" s="1" t="s">
        <v>3</v>
      </c>
      <c r="I5" s="13"/>
      <c r="P5" s="5"/>
      <c r="Q5" s="5"/>
      <c r="R5" s="5"/>
      <c r="S5" s="5"/>
      <c r="T5" s="5"/>
      <c r="U5" s="5"/>
      <c r="V5" s="5"/>
      <c r="W5" s="5"/>
      <c r="X5" s="5"/>
    </row>
    <row r="6" spans="1:24" s="9" customFormat="1" x14ac:dyDescent="0.25">
      <c r="A6" s="1" t="s">
        <v>29</v>
      </c>
      <c r="B6" s="9">
        <v>16</v>
      </c>
      <c r="C6" s="9">
        <v>20</v>
      </c>
      <c r="D6" s="9">
        <v>76</v>
      </c>
      <c r="E6" s="9">
        <v>16</v>
      </c>
      <c r="F6" s="9">
        <v>200</v>
      </c>
      <c r="G6" s="9">
        <v>8</v>
      </c>
      <c r="I6" s="13">
        <f>SUM(B6:H6)</f>
        <v>336</v>
      </c>
      <c r="P6" s="5"/>
      <c r="Q6" s="5"/>
      <c r="R6" s="5"/>
      <c r="S6" s="5"/>
      <c r="T6" s="5"/>
      <c r="U6" s="5"/>
      <c r="V6" s="5"/>
      <c r="W6" s="5"/>
      <c r="X6" s="5"/>
    </row>
    <row r="7" spans="1:24" s="9" customFormat="1" x14ac:dyDescent="0.25">
      <c r="A7" s="1" t="s">
        <v>4</v>
      </c>
      <c r="I7" s="13">
        <f t="shared" ref="I7:I27" si="0">SUM(B7:H7)</f>
        <v>0</v>
      </c>
      <c r="P7" s="5"/>
      <c r="Q7" s="5"/>
      <c r="R7" s="5"/>
      <c r="S7" s="5"/>
      <c r="T7" s="5"/>
      <c r="U7" s="5"/>
      <c r="V7" s="5"/>
      <c r="W7" s="5"/>
      <c r="X7" s="5"/>
    </row>
    <row r="8" spans="1:24" s="9" customFormat="1" x14ac:dyDescent="0.25">
      <c r="A8" s="2" t="s">
        <v>19</v>
      </c>
      <c r="I8" s="13">
        <f t="shared" si="0"/>
        <v>0</v>
      </c>
      <c r="P8" s="5"/>
      <c r="Q8" s="5"/>
      <c r="R8" s="5"/>
      <c r="S8" s="5"/>
      <c r="T8" s="5"/>
      <c r="U8" s="5"/>
      <c r="V8" s="5"/>
      <c r="W8" s="5"/>
      <c r="X8" s="5"/>
    </row>
    <row r="9" spans="1:24" s="9" customFormat="1" x14ac:dyDescent="0.25">
      <c r="A9" s="1" t="s">
        <v>5</v>
      </c>
      <c r="I9" s="13">
        <f t="shared" si="0"/>
        <v>0</v>
      </c>
      <c r="P9" s="5"/>
      <c r="Q9" s="5"/>
      <c r="R9" s="5"/>
      <c r="S9" s="5"/>
      <c r="T9" s="5"/>
      <c r="U9" s="5"/>
      <c r="V9" s="5"/>
      <c r="W9" s="5"/>
      <c r="X9" s="5"/>
    </row>
    <row r="10" spans="1:24" s="9" customFormat="1" x14ac:dyDescent="0.25">
      <c r="A10" s="1" t="s">
        <v>6</v>
      </c>
      <c r="I10" s="13">
        <f t="shared" si="0"/>
        <v>0</v>
      </c>
      <c r="P10" s="5"/>
      <c r="Q10" s="5"/>
      <c r="R10" s="5"/>
      <c r="S10" s="5"/>
      <c r="T10" s="5"/>
      <c r="U10" s="5"/>
      <c r="V10" s="5"/>
      <c r="W10" s="5"/>
      <c r="X10" s="5"/>
    </row>
    <row r="11" spans="1:24" s="9" customFormat="1" ht="30" x14ac:dyDescent="0.25">
      <c r="A11" s="2" t="s">
        <v>23</v>
      </c>
      <c r="B11" s="9">
        <v>149</v>
      </c>
      <c r="C11" s="9">
        <v>402.49</v>
      </c>
      <c r="I11" s="13">
        <f t="shared" si="0"/>
        <v>551.49</v>
      </c>
      <c r="P11" s="5"/>
      <c r="Q11" s="5"/>
      <c r="R11" s="5"/>
      <c r="S11" s="5"/>
      <c r="T11" s="5"/>
      <c r="U11" s="5"/>
      <c r="V11" s="5"/>
      <c r="W11" s="5"/>
      <c r="X11" s="5"/>
    </row>
    <row r="12" spans="1:24" s="9" customFormat="1" x14ac:dyDescent="0.25">
      <c r="A12" s="1" t="s">
        <v>7</v>
      </c>
      <c r="B12" s="9">
        <v>432</v>
      </c>
      <c r="I12" s="13">
        <f t="shared" si="0"/>
        <v>432</v>
      </c>
      <c r="P12" s="5"/>
      <c r="Q12" s="5"/>
      <c r="R12" s="5"/>
      <c r="S12" s="5"/>
      <c r="T12" s="5"/>
      <c r="U12" s="5"/>
      <c r="V12" s="5"/>
      <c r="W12" s="5"/>
      <c r="X12" s="5"/>
    </row>
    <row r="13" spans="1:24" s="9" customFormat="1" x14ac:dyDescent="0.25">
      <c r="A13" s="1" t="s">
        <v>20</v>
      </c>
      <c r="I13" s="13">
        <f t="shared" si="0"/>
        <v>0</v>
      </c>
      <c r="P13" s="5"/>
      <c r="Q13" s="5"/>
      <c r="R13" s="5"/>
      <c r="S13" s="5"/>
      <c r="T13" s="5"/>
      <c r="U13" s="5"/>
      <c r="V13" s="5"/>
      <c r="W13" s="5"/>
      <c r="X13" s="5"/>
    </row>
    <row r="14" spans="1:24" s="9" customFormat="1" x14ac:dyDescent="0.25">
      <c r="A14" s="1" t="s">
        <v>8</v>
      </c>
      <c r="B14" s="9">
        <v>166</v>
      </c>
      <c r="I14" s="13">
        <f t="shared" si="0"/>
        <v>166</v>
      </c>
      <c r="P14" s="5"/>
      <c r="Q14" s="5"/>
      <c r="R14" s="5"/>
      <c r="S14" s="5"/>
      <c r="T14" s="5"/>
      <c r="U14" s="5"/>
      <c r="V14" s="5"/>
      <c r="W14" s="5"/>
      <c r="X14" s="5"/>
    </row>
    <row r="15" spans="1:24" s="9" customFormat="1" x14ac:dyDescent="0.25">
      <c r="A15" s="1" t="s">
        <v>34</v>
      </c>
      <c r="B15" s="9">
        <v>1432</v>
      </c>
      <c r="C15" s="9">
        <v>1432</v>
      </c>
      <c r="I15" s="13">
        <f t="shared" si="0"/>
        <v>2864</v>
      </c>
      <c r="P15" s="5"/>
      <c r="Q15" s="5"/>
      <c r="R15" s="5"/>
      <c r="S15" s="5"/>
      <c r="T15" s="5"/>
      <c r="U15" s="5"/>
      <c r="V15" s="5"/>
      <c r="W15" s="5"/>
      <c r="X15" s="5"/>
    </row>
    <row r="16" spans="1:24" s="9" customFormat="1" x14ac:dyDescent="0.25">
      <c r="A16" s="1" t="s">
        <v>18</v>
      </c>
      <c r="I16" s="13">
        <f t="shared" si="0"/>
        <v>0</v>
      </c>
      <c r="P16" s="5"/>
      <c r="Q16" s="5"/>
      <c r="R16" s="5"/>
      <c r="S16" s="5"/>
      <c r="T16" s="5"/>
      <c r="U16" s="5"/>
      <c r="V16" s="5"/>
      <c r="W16" s="5"/>
      <c r="X16" s="5"/>
    </row>
    <row r="17" spans="1:24" s="9" customFormat="1" x14ac:dyDescent="0.25">
      <c r="A17" s="1" t="s">
        <v>21</v>
      </c>
      <c r="I17" s="13">
        <f t="shared" si="0"/>
        <v>0</v>
      </c>
      <c r="P17" s="5"/>
      <c r="Q17" s="5"/>
      <c r="R17" s="5"/>
      <c r="S17" s="5"/>
      <c r="T17" s="5"/>
      <c r="U17" s="5"/>
      <c r="V17" s="5"/>
      <c r="W17" s="5"/>
      <c r="X17" s="5"/>
    </row>
    <row r="18" spans="1:24" s="9" customFormat="1" x14ac:dyDescent="0.25">
      <c r="A18" s="1" t="s">
        <v>9</v>
      </c>
      <c r="I18" s="13">
        <f t="shared" si="0"/>
        <v>0</v>
      </c>
      <c r="P18" s="5"/>
      <c r="Q18" s="5"/>
      <c r="R18" s="5"/>
      <c r="S18" s="5"/>
      <c r="T18" s="5"/>
      <c r="U18" s="5"/>
      <c r="V18" s="5"/>
      <c r="W18" s="5"/>
      <c r="X18" s="5"/>
    </row>
    <row r="19" spans="1:24" s="5" customFormat="1" x14ac:dyDescent="0.25">
      <c r="A19" s="1" t="s">
        <v>10</v>
      </c>
      <c r="B19" s="9"/>
      <c r="C19" s="9"/>
      <c r="D19" s="9"/>
      <c r="E19" s="9"/>
      <c r="F19" s="9"/>
      <c r="G19" s="9"/>
      <c r="H19" s="9"/>
      <c r="I19" s="13">
        <f t="shared" si="0"/>
        <v>0</v>
      </c>
      <c r="J19" s="9"/>
      <c r="K19" s="9"/>
      <c r="L19" s="9"/>
      <c r="M19" s="9"/>
      <c r="N19" s="9"/>
      <c r="O19" s="9"/>
    </row>
    <row r="20" spans="1:24" s="5" customFormat="1" x14ac:dyDescent="0.25">
      <c r="A20" s="1" t="s">
        <v>11</v>
      </c>
      <c r="B20" s="9"/>
      <c r="C20" s="9"/>
      <c r="D20" s="9"/>
      <c r="E20" s="9"/>
      <c r="F20" s="9"/>
      <c r="G20" s="9"/>
      <c r="H20" s="9"/>
      <c r="I20" s="13">
        <f t="shared" si="0"/>
        <v>0</v>
      </c>
      <c r="J20" s="9"/>
      <c r="K20" s="9"/>
      <c r="L20" s="9"/>
      <c r="M20" s="9"/>
      <c r="N20" s="9"/>
      <c r="O20" s="9"/>
    </row>
    <row r="21" spans="1:24" s="5" customFormat="1" x14ac:dyDescent="0.25">
      <c r="A21" s="1" t="s">
        <v>12</v>
      </c>
      <c r="B21" s="9">
        <v>50</v>
      </c>
      <c r="C21" s="9"/>
      <c r="D21" s="9"/>
      <c r="E21" s="9"/>
      <c r="F21" s="9"/>
      <c r="G21" s="9"/>
      <c r="H21" s="9"/>
      <c r="I21" s="13">
        <f t="shared" si="0"/>
        <v>50</v>
      </c>
      <c r="J21" s="9"/>
      <c r="K21" s="9"/>
      <c r="L21" s="9"/>
      <c r="M21" s="9"/>
      <c r="N21" s="9"/>
      <c r="O21" s="9"/>
    </row>
    <row r="22" spans="1:24" s="5" customFormat="1" x14ac:dyDescent="0.25">
      <c r="A22" s="1" t="s">
        <v>13</v>
      </c>
      <c r="B22" s="9"/>
      <c r="C22" s="9"/>
      <c r="D22" s="9"/>
      <c r="E22" s="9"/>
      <c r="F22" s="9"/>
      <c r="G22" s="9"/>
      <c r="H22" s="9"/>
      <c r="I22" s="13">
        <f t="shared" si="0"/>
        <v>0</v>
      </c>
      <c r="J22" s="9"/>
      <c r="K22" s="9"/>
      <c r="L22" s="9"/>
      <c r="M22" s="9"/>
      <c r="N22" s="9"/>
      <c r="O22" s="9"/>
    </row>
    <row r="23" spans="1:24" s="5" customFormat="1" x14ac:dyDescent="0.25">
      <c r="A23" s="1" t="s">
        <v>14</v>
      </c>
      <c r="B23" s="9"/>
      <c r="C23" s="9"/>
      <c r="D23" s="9"/>
      <c r="E23" s="9"/>
      <c r="F23" s="9"/>
      <c r="G23" s="9"/>
      <c r="H23" s="9"/>
      <c r="I23" s="13">
        <f t="shared" si="0"/>
        <v>0</v>
      </c>
      <c r="J23" s="9"/>
      <c r="K23" s="9"/>
      <c r="L23" s="9"/>
      <c r="M23" s="9"/>
      <c r="N23" s="9"/>
      <c r="O23" s="9"/>
    </row>
    <row r="24" spans="1:24" s="5" customFormat="1" x14ac:dyDescent="0.25">
      <c r="A24" s="3" t="s">
        <v>28</v>
      </c>
      <c r="B24" s="9"/>
      <c r="C24" s="9"/>
      <c r="D24" s="9"/>
      <c r="E24" s="9"/>
      <c r="F24" s="9"/>
      <c r="G24" s="9"/>
      <c r="H24" s="9"/>
      <c r="I24" s="13">
        <f t="shared" si="0"/>
        <v>0</v>
      </c>
      <c r="J24" s="9"/>
      <c r="K24" s="9"/>
      <c r="L24" s="9"/>
      <c r="M24" s="9"/>
      <c r="N24" s="9"/>
      <c r="O24" s="9"/>
    </row>
    <row r="25" spans="1:24" s="5" customFormat="1" x14ac:dyDescent="0.25">
      <c r="A25" s="1" t="s">
        <v>15</v>
      </c>
      <c r="B25" s="9"/>
      <c r="C25" s="9"/>
      <c r="D25" s="9"/>
      <c r="E25" s="9"/>
      <c r="F25" s="9"/>
      <c r="G25" s="9"/>
      <c r="H25" s="9"/>
      <c r="I25" s="13">
        <f t="shared" si="0"/>
        <v>0</v>
      </c>
      <c r="J25" s="9"/>
      <c r="K25" s="9"/>
      <c r="L25" s="9"/>
      <c r="M25" s="9"/>
      <c r="N25" s="9"/>
      <c r="O25" s="9"/>
    </row>
    <row r="26" spans="1:24" s="5" customFormat="1" x14ac:dyDescent="0.25">
      <c r="A26" s="1" t="s">
        <v>35</v>
      </c>
      <c r="B26" s="9">
        <v>586</v>
      </c>
      <c r="C26" s="9"/>
      <c r="D26" s="9"/>
      <c r="E26" s="9"/>
      <c r="F26" s="9"/>
      <c r="G26" s="9"/>
      <c r="H26" s="9"/>
      <c r="I26" s="13">
        <f t="shared" si="0"/>
        <v>586</v>
      </c>
      <c r="J26" s="9"/>
      <c r="K26" s="9"/>
      <c r="L26" s="9"/>
      <c r="M26" s="9"/>
      <c r="N26" s="9"/>
      <c r="O26" s="9"/>
    </row>
    <row r="27" spans="1:24" s="5" customFormat="1" x14ac:dyDescent="0.25">
      <c r="A27" s="1" t="s">
        <v>16</v>
      </c>
      <c r="B27" s="9"/>
      <c r="C27" s="9"/>
      <c r="D27" s="9"/>
      <c r="E27" s="9"/>
      <c r="F27" s="9"/>
      <c r="G27" s="9"/>
      <c r="H27" s="9"/>
      <c r="I27" s="13">
        <f t="shared" si="0"/>
        <v>0</v>
      </c>
      <c r="J27" s="9"/>
      <c r="K27" s="9"/>
      <c r="L27" s="9"/>
      <c r="M27" s="9"/>
      <c r="N27" s="9"/>
      <c r="O27" s="9"/>
    </row>
    <row r="28" spans="1:24" s="5" customFormat="1" x14ac:dyDescent="0.25">
      <c r="A28" s="7"/>
      <c r="B28" s="9"/>
      <c r="C28" s="9"/>
      <c r="D28" s="9"/>
      <c r="E28" s="9"/>
      <c r="F28" s="9"/>
      <c r="G28" s="9"/>
      <c r="H28" s="9"/>
      <c r="I28" s="13"/>
      <c r="J28" s="9"/>
      <c r="K28" s="9"/>
      <c r="L28" s="9"/>
      <c r="M28" s="9">
        <f t="shared" ref="M28:V28" si="1">SUM(M2:M27)</f>
        <v>0</v>
      </c>
      <c r="N28" s="9">
        <f t="shared" si="1"/>
        <v>0</v>
      </c>
      <c r="O28" s="9"/>
      <c r="P28" s="5">
        <f t="shared" si="1"/>
        <v>0</v>
      </c>
      <c r="Q28" s="5">
        <f t="shared" si="1"/>
        <v>0</v>
      </c>
      <c r="R28" s="5">
        <f t="shared" si="1"/>
        <v>0</v>
      </c>
      <c r="S28" s="5">
        <f t="shared" si="1"/>
        <v>0</v>
      </c>
      <c r="T28" s="5">
        <f t="shared" si="1"/>
        <v>0</v>
      </c>
      <c r="U28" s="5">
        <f t="shared" si="1"/>
        <v>0</v>
      </c>
      <c r="V28" s="5">
        <f t="shared" si="1"/>
        <v>0</v>
      </c>
    </row>
    <row r="30" spans="1:24" s="5" customFormat="1" x14ac:dyDescent="0.25">
      <c r="A30" s="6" t="s">
        <v>22</v>
      </c>
      <c r="B30" s="9">
        <f>SUM(B2:H27)</f>
        <v>4985.49</v>
      </c>
      <c r="C30" s="9"/>
      <c r="D30" s="9"/>
      <c r="E30" s="9"/>
      <c r="F30" s="9"/>
      <c r="G30" s="9"/>
      <c r="H30" s="9"/>
      <c r="I30" s="13"/>
      <c r="J30" s="9"/>
      <c r="K30" s="9"/>
      <c r="L30" s="9"/>
      <c r="M30" s="9"/>
      <c r="N30" s="9"/>
      <c r="O30" s="9"/>
    </row>
    <row r="32" spans="1:24" s="5" customFormat="1" x14ac:dyDescent="0.25">
      <c r="A32" s="4" t="s">
        <v>24</v>
      </c>
      <c r="B32" s="15"/>
      <c r="C32" s="15"/>
      <c r="D32" s="9"/>
      <c r="E32" s="9"/>
      <c r="F32" s="9"/>
      <c r="G32" s="9"/>
      <c r="H32" s="9" t="s">
        <v>31</v>
      </c>
      <c r="I32" s="13"/>
      <c r="J32" s="9">
        <v>5000</v>
      </c>
      <c r="K32" s="9"/>
      <c r="L32" s="9"/>
      <c r="M32" s="9"/>
      <c r="N32" s="9"/>
      <c r="O32" s="9"/>
    </row>
    <row r="33" spans="1:24" s="5" customFormat="1" x14ac:dyDescent="0.25">
      <c r="A33" s="4" t="s">
        <v>25</v>
      </c>
      <c r="B33" s="15">
        <v>106014.38</v>
      </c>
      <c r="C33" s="15"/>
      <c r="D33" s="15"/>
      <c r="E33" s="15"/>
      <c r="F33" s="9"/>
      <c r="G33" s="9"/>
      <c r="H33" s="9" t="s">
        <v>32</v>
      </c>
      <c r="I33" s="13"/>
      <c r="J33" s="9">
        <f>B30</f>
        <v>4985.49</v>
      </c>
      <c r="K33" s="9"/>
      <c r="L33" s="9"/>
      <c r="M33" s="9"/>
      <c r="N33" s="9"/>
      <c r="O33" s="9"/>
    </row>
    <row r="34" spans="1:24" s="5" customFormat="1" x14ac:dyDescent="0.25">
      <c r="A34" s="8" t="s">
        <v>27</v>
      </c>
      <c r="B34" s="15">
        <v>8000</v>
      </c>
      <c r="C34" s="15"/>
      <c r="D34" s="9"/>
      <c r="E34" s="9"/>
      <c r="F34" s="9"/>
      <c r="G34" s="9"/>
      <c r="H34" s="9" t="s">
        <v>33</v>
      </c>
      <c r="I34" s="13"/>
      <c r="J34" s="9">
        <f>J32-J33</f>
        <v>14.510000000000218</v>
      </c>
      <c r="K34" s="9"/>
      <c r="L34" s="9"/>
      <c r="M34" s="9"/>
      <c r="N34" s="9"/>
      <c r="O34" s="9"/>
    </row>
    <row r="35" spans="1:24" s="9" customFormat="1" x14ac:dyDescent="0.25">
      <c r="A35" s="8" t="s">
        <v>26</v>
      </c>
      <c r="B35" s="15">
        <f>B33-B34</f>
        <v>98014.38</v>
      </c>
      <c r="C35" s="15"/>
      <c r="D35" s="15">
        <v>98015</v>
      </c>
      <c r="E35" s="15"/>
      <c r="I35" s="13"/>
      <c r="P35" s="5"/>
      <c r="Q35" s="5"/>
      <c r="R35" s="5"/>
      <c r="S35" s="5"/>
      <c r="T35" s="5"/>
      <c r="U35" s="5"/>
      <c r="V35" s="5"/>
      <c r="W35" s="5"/>
      <c r="X35" s="5"/>
    </row>
    <row r="36" spans="1:24" s="9" customFormat="1" x14ac:dyDescent="0.25">
      <c r="A36" s="4"/>
      <c r="B36" s="15"/>
      <c r="C36" s="15"/>
      <c r="I36" s="13"/>
      <c r="P36" s="5"/>
      <c r="Q36" s="5"/>
      <c r="R36" s="5"/>
      <c r="S36" s="5"/>
      <c r="T36" s="5"/>
      <c r="U36" s="5"/>
      <c r="V36" s="5"/>
      <c r="W36" s="5"/>
      <c r="X36" s="5"/>
    </row>
  </sheetData>
  <mergeCells count="7">
    <mergeCell ref="B36:C36"/>
    <mergeCell ref="B32:C32"/>
    <mergeCell ref="B33:C33"/>
    <mergeCell ref="D33:E33"/>
    <mergeCell ref="B34:C34"/>
    <mergeCell ref="B35:C35"/>
    <mergeCell ref="D35:E35"/>
  </mergeCells>
  <pageMargins left="0.7" right="0.7" top="0.75" bottom="0.75" header="0.3" footer="0.3"/>
  <pageSetup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7"/>
  <sheetViews>
    <sheetView zoomScale="85" zoomScaleNormal="85" workbookViewId="0">
      <selection activeCell="B32" sqref="B32"/>
    </sheetView>
  </sheetViews>
  <sheetFormatPr defaultRowHeight="15" x14ac:dyDescent="0.25"/>
  <cols>
    <col min="1" max="1" width="33.42578125" style="4" bestFit="1" customWidth="1"/>
    <col min="2" max="2" width="9.85546875" style="9" customWidth="1"/>
    <col min="3" max="3" width="9.28515625" style="9" customWidth="1"/>
    <col min="4" max="4" width="9.85546875" style="9" customWidth="1"/>
    <col min="5" max="6" width="8.7109375" style="9" customWidth="1"/>
    <col min="7" max="7" width="10.42578125" style="13" customWidth="1"/>
    <col min="8" max="8" width="8.7109375" style="9" customWidth="1"/>
    <col min="9" max="9" width="9.7109375" style="9" customWidth="1"/>
    <col min="10" max="10" width="9.85546875" style="9" customWidth="1"/>
    <col min="11" max="14" width="8.7109375" style="9" customWidth="1"/>
    <col min="15" max="15" width="13.42578125" style="9" customWidth="1"/>
    <col min="16" max="24" width="8.7109375" style="5" customWidth="1"/>
  </cols>
  <sheetData>
    <row r="1" spans="1:24" x14ac:dyDescent="0.25">
      <c r="G1" s="13" t="s">
        <v>37</v>
      </c>
    </row>
    <row r="2" spans="1:24" x14ac:dyDescent="0.25">
      <c r="A2" s="1" t="s">
        <v>0</v>
      </c>
    </row>
    <row r="3" spans="1:24" x14ac:dyDescent="0.25">
      <c r="A3" s="1" t="s">
        <v>1</v>
      </c>
    </row>
    <row r="4" spans="1:24" x14ac:dyDescent="0.25">
      <c r="A4" s="1" t="s">
        <v>2</v>
      </c>
    </row>
    <row r="5" spans="1:24" x14ac:dyDescent="0.25">
      <c r="A5" s="1" t="s">
        <v>3</v>
      </c>
    </row>
    <row r="6" spans="1:24" x14ac:dyDescent="0.25">
      <c r="A6" s="1" t="s">
        <v>29</v>
      </c>
      <c r="B6" s="9">
        <v>16</v>
      </c>
      <c r="C6" s="9">
        <v>16</v>
      </c>
      <c r="G6" s="13">
        <f>SUM(B6:F6)</f>
        <v>32</v>
      </c>
    </row>
    <row r="7" spans="1:24" x14ac:dyDescent="0.25">
      <c r="A7" s="1" t="s">
        <v>4</v>
      </c>
      <c r="G7" s="13">
        <f t="shared" ref="G7:G28" si="0">SUM(B7:F7)</f>
        <v>0</v>
      </c>
    </row>
    <row r="8" spans="1:24" x14ac:dyDescent="0.25">
      <c r="A8" s="2" t="s">
        <v>19</v>
      </c>
      <c r="G8" s="13">
        <f t="shared" si="0"/>
        <v>0</v>
      </c>
    </row>
    <row r="9" spans="1:24" x14ac:dyDescent="0.25">
      <c r="A9" s="2" t="s">
        <v>30</v>
      </c>
      <c r="B9" s="9">
        <v>1000</v>
      </c>
      <c r="G9" s="13">
        <f t="shared" si="0"/>
        <v>1000</v>
      </c>
    </row>
    <row r="10" spans="1:24" x14ac:dyDescent="0.25">
      <c r="A10" s="1" t="s">
        <v>5</v>
      </c>
      <c r="G10" s="13">
        <f t="shared" si="0"/>
        <v>0</v>
      </c>
    </row>
    <row r="11" spans="1:24" x14ac:dyDescent="0.25">
      <c r="A11" s="1" t="s">
        <v>6</v>
      </c>
      <c r="B11" s="9">
        <v>76</v>
      </c>
      <c r="C11" s="9">
        <v>3302.5</v>
      </c>
      <c r="D11" s="9">
        <v>1109</v>
      </c>
      <c r="G11" s="13">
        <f t="shared" si="0"/>
        <v>4487.5</v>
      </c>
    </row>
    <row r="12" spans="1:24" ht="30" x14ac:dyDescent="0.25">
      <c r="A12" s="2" t="s">
        <v>23</v>
      </c>
      <c r="B12" s="9">
        <v>262</v>
      </c>
      <c r="C12" s="9">
        <v>272</v>
      </c>
      <c r="D12" s="9">
        <v>389</v>
      </c>
      <c r="E12" s="9">
        <v>54.6</v>
      </c>
      <c r="G12" s="13">
        <f t="shared" si="0"/>
        <v>977.6</v>
      </c>
    </row>
    <row r="13" spans="1:24" x14ac:dyDescent="0.25">
      <c r="A13" s="1" t="s">
        <v>7</v>
      </c>
      <c r="G13" s="13">
        <f t="shared" si="0"/>
        <v>0</v>
      </c>
    </row>
    <row r="14" spans="1:24" x14ac:dyDescent="0.25">
      <c r="A14" s="1" t="s">
        <v>20</v>
      </c>
      <c r="G14" s="13">
        <f t="shared" si="0"/>
        <v>0</v>
      </c>
    </row>
    <row r="15" spans="1:24" s="9" customFormat="1" x14ac:dyDescent="0.25">
      <c r="A15" s="1" t="s">
        <v>8</v>
      </c>
      <c r="G15" s="13">
        <f t="shared" si="0"/>
        <v>0</v>
      </c>
      <c r="P15" s="5"/>
      <c r="Q15" s="5"/>
      <c r="R15" s="5"/>
      <c r="S15" s="5"/>
      <c r="T15" s="5"/>
      <c r="U15" s="5"/>
      <c r="V15" s="5"/>
      <c r="W15" s="5"/>
      <c r="X15" s="5"/>
    </row>
    <row r="16" spans="1:24" s="9" customFormat="1" x14ac:dyDescent="0.25">
      <c r="A16" s="1" t="s">
        <v>34</v>
      </c>
      <c r="B16" s="9">
        <v>732</v>
      </c>
      <c r="G16" s="13">
        <f t="shared" si="0"/>
        <v>732</v>
      </c>
      <c r="P16" s="5"/>
      <c r="Q16" s="5"/>
      <c r="R16" s="5"/>
      <c r="S16" s="5"/>
      <c r="T16" s="5"/>
      <c r="U16" s="5"/>
      <c r="V16" s="5"/>
      <c r="W16" s="5"/>
      <c r="X16" s="5"/>
    </row>
    <row r="17" spans="1:24" s="9" customFormat="1" x14ac:dyDescent="0.25">
      <c r="A17" s="1" t="s">
        <v>18</v>
      </c>
      <c r="G17" s="13">
        <f t="shared" si="0"/>
        <v>0</v>
      </c>
      <c r="P17" s="5"/>
      <c r="Q17" s="5"/>
      <c r="R17" s="5"/>
      <c r="S17" s="5"/>
      <c r="T17" s="5"/>
      <c r="U17" s="5"/>
      <c r="V17" s="5"/>
      <c r="W17" s="5"/>
      <c r="X17" s="5"/>
    </row>
    <row r="18" spans="1:24" s="9" customFormat="1" x14ac:dyDescent="0.25">
      <c r="A18" s="1" t="s">
        <v>21</v>
      </c>
      <c r="G18" s="13">
        <f t="shared" si="0"/>
        <v>0</v>
      </c>
      <c r="P18" s="5"/>
      <c r="Q18" s="5"/>
      <c r="R18" s="5"/>
      <c r="S18" s="5"/>
      <c r="T18" s="5"/>
      <c r="U18" s="5"/>
      <c r="V18" s="5"/>
      <c r="W18" s="5"/>
      <c r="X18" s="5"/>
    </row>
    <row r="19" spans="1:24" s="9" customFormat="1" x14ac:dyDescent="0.25">
      <c r="A19" s="1" t="s">
        <v>9</v>
      </c>
      <c r="G19" s="13">
        <f t="shared" si="0"/>
        <v>0</v>
      </c>
      <c r="P19" s="5"/>
      <c r="Q19" s="5"/>
      <c r="R19" s="5"/>
      <c r="S19" s="5"/>
      <c r="T19" s="5"/>
      <c r="U19" s="5"/>
      <c r="V19" s="5"/>
      <c r="W19" s="5"/>
      <c r="X19" s="5"/>
    </row>
    <row r="20" spans="1:24" s="5" customFormat="1" x14ac:dyDescent="0.25">
      <c r="A20" s="1" t="s">
        <v>10</v>
      </c>
      <c r="B20" s="9"/>
      <c r="C20" s="9"/>
      <c r="D20" s="9"/>
      <c r="E20" s="9"/>
      <c r="F20" s="9"/>
      <c r="G20" s="13">
        <f t="shared" si="0"/>
        <v>0</v>
      </c>
      <c r="H20" s="9"/>
      <c r="I20" s="9"/>
      <c r="J20" s="9"/>
      <c r="K20" s="9"/>
      <c r="L20" s="9"/>
      <c r="M20" s="9"/>
      <c r="N20" s="9"/>
      <c r="O20" s="9"/>
    </row>
    <row r="21" spans="1:24" s="5" customFormat="1" x14ac:dyDescent="0.25">
      <c r="A21" s="1" t="s">
        <v>11</v>
      </c>
      <c r="B21" s="9"/>
      <c r="C21" s="9"/>
      <c r="D21" s="9"/>
      <c r="E21" s="9"/>
      <c r="F21" s="9"/>
      <c r="G21" s="13">
        <f t="shared" si="0"/>
        <v>0</v>
      </c>
      <c r="H21" s="9"/>
      <c r="I21" s="9"/>
      <c r="J21" s="9"/>
      <c r="K21" s="9"/>
      <c r="L21" s="9"/>
      <c r="M21" s="9"/>
      <c r="N21" s="9"/>
      <c r="O21" s="9"/>
    </row>
    <row r="22" spans="1:24" s="5" customFormat="1" x14ac:dyDescent="0.25">
      <c r="A22" s="1" t="s">
        <v>12</v>
      </c>
      <c r="B22" s="9">
        <v>50</v>
      </c>
      <c r="C22" s="9"/>
      <c r="D22" s="9"/>
      <c r="E22" s="9"/>
      <c r="F22" s="9"/>
      <c r="G22" s="13">
        <f t="shared" si="0"/>
        <v>50</v>
      </c>
      <c r="H22" s="9"/>
      <c r="I22" s="9"/>
      <c r="J22" s="9"/>
      <c r="K22" s="9"/>
      <c r="L22" s="9"/>
      <c r="M22" s="9"/>
      <c r="N22" s="9"/>
      <c r="O22" s="9"/>
    </row>
    <row r="23" spans="1:24" s="5" customFormat="1" x14ac:dyDescent="0.25">
      <c r="A23" s="1" t="s">
        <v>13</v>
      </c>
      <c r="B23" s="9"/>
      <c r="C23" s="9"/>
      <c r="D23" s="9"/>
      <c r="E23" s="9"/>
      <c r="F23" s="9"/>
      <c r="G23" s="13">
        <f t="shared" si="0"/>
        <v>0</v>
      </c>
      <c r="H23" s="9"/>
      <c r="I23" s="9"/>
      <c r="J23" s="9"/>
      <c r="K23" s="9"/>
      <c r="L23" s="9"/>
      <c r="M23" s="9"/>
      <c r="N23" s="9"/>
      <c r="O23" s="9"/>
    </row>
    <row r="24" spans="1:24" s="5" customFormat="1" x14ac:dyDescent="0.25">
      <c r="A24" s="1" t="s">
        <v>14</v>
      </c>
      <c r="B24" s="9"/>
      <c r="C24" s="9"/>
      <c r="D24" s="9"/>
      <c r="E24" s="9"/>
      <c r="F24" s="9"/>
      <c r="G24" s="13">
        <f t="shared" si="0"/>
        <v>0</v>
      </c>
      <c r="H24" s="9"/>
      <c r="I24" s="9"/>
      <c r="J24" s="9"/>
      <c r="K24" s="9"/>
      <c r="L24" s="9"/>
      <c r="M24" s="9"/>
      <c r="N24" s="9"/>
      <c r="O24" s="9"/>
    </row>
    <row r="25" spans="1:24" s="5" customFormat="1" x14ac:dyDescent="0.25">
      <c r="A25" s="3" t="s">
        <v>28</v>
      </c>
      <c r="B25" s="9"/>
      <c r="C25" s="9"/>
      <c r="D25" s="9"/>
      <c r="E25" s="9"/>
      <c r="F25" s="9"/>
      <c r="G25" s="13">
        <f t="shared" si="0"/>
        <v>0</v>
      </c>
      <c r="H25" s="9"/>
      <c r="I25" s="9"/>
      <c r="J25" s="9"/>
      <c r="K25" s="9"/>
      <c r="L25" s="9"/>
      <c r="M25" s="9"/>
      <c r="N25" s="9"/>
      <c r="O25" s="9"/>
    </row>
    <row r="26" spans="1:24" s="5" customFormat="1" x14ac:dyDescent="0.25">
      <c r="A26" s="1" t="s">
        <v>15</v>
      </c>
      <c r="B26" s="9"/>
      <c r="C26" s="9"/>
      <c r="D26" s="9"/>
      <c r="E26" s="9"/>
      <c r="F26" s="9"/>
      <c r="G26" s="13">
        <f t="shared" si="0"/>
        <v>0</v>
      </c>
      <c r="H26" s="9"/>
      <c r="I26" s="9"/>
      <c r="J26" s="9"/>
      <c r="K26" s="9"/>
      <c r="L26" s="9"/>
      <c r="M26" s="9"/>
      <c r="N26" s="9"/>
      <c r="O26" s="9"/>
    </row>
    <row r="27" spans="1:24" s="5" customFormat="1" x14ac:dyDescent="0.25">
      <c r="A27" s="1" t="s">
        <v>35</v>
      </c>
      <c r="B27" s="9"/>
      <c r="C27" s="9"/>
      <c r="D27" s="9"/>
      <c r="E27" s="9"/>
      <c r="F27" s="9"/>
      <c r="G27" s="13">
        <f t="shared" si="0"/>
        <v>0</v>
      </c>
      <c r="H27" s="9"/>
      <c r="I27" s="9"/>
      <c r="J27" s="9"/>
      <c r="K27" s="9"/>
      <c r="L27" s="9"/>
      <c r="M27" s="9"/>
      <c r="N27" s="9"/>
      <c r="O27" s="9"/>
    </row>
    <row r="28" spans="1:24" s="5" customFormat="1" x14ac:dyDescent="0.25">
      <c r="A28" s="1" t="s">
        <v>16</v>
      </c>
      <c r="B28" s="9"/>
      <c r="C28" s="9"/>
      <c r="D28" s="9"/>
      <c r="E28" s="9"/>
      <c r="F28" s="9"/>
      <c r="G28" s="13">
        <f t="shared" si="0"/>
        <v>0</v>
      </c>
      <c r="H28" s="9"/>
      <c r="I28" s="9"/>
      <c r="J28" s="9"/>
      <c r="K28" s="9"/>
      <c r="L28" s="9"/>
      <c r="M28" s="9"/>
      <c r="N28" s="9"/>
      <c r="O28" s="9"/>
    </row>
    <row r="29" spans="1:24" s="5" customFormat="1" x14ac:dyDescent="0.25">
      <c r="A29" s="7"/>
      <c r="B29" s="9"/>
      <c r="C29" s="9"/>
      <c r="D29" s="9"/>
      <c r="E29" s="9"/>
      <c r="F29" s="9"/>
      <c r="G29" s="13"/>
      <c r="H29" s="9"/>
      <c r="I29" s="9"/>
      <c r="J29" s="9"/>
      <c r="K29" s="9"/>
      <c r="L29" s="9"/>
      <c r="M29" s="9">
        <f t="shared" ref="M29:V29" si="1">SUM(M2:M28)</f>
        <v>0</v>
      </c>
      <c r="N29" s="9">
        <f t="shared" si="1"/>
        <v>0</v>
      </c>
      <c r="O29" s="9"/>
      <c r="P29" s="5">
        <f t="shared" si="1"/>
        <v>0</v>
      </c>
      <c r="Q29" s="5">
        <f t="shared" si="1"/>
        <v>0</v>
      </c>
      <c r="R29" s="5">
        <f t="shared" si="1"/>
        <v>0</v>
      </c>
      <c r="S29" s="5">
        <f t="shared" si="1"/>
        <v>0</v>
      </c>
      <c r="T29" s="5">
        <f t="shared" si="1"/>
        <v>0</v>
      </c>
      <c r="U29" s="5">
        <f t="shared" si="1"/>
        <v>0</v>
      </c>
      <c r="V29" s="5">
        <f t="shared" si="1"/>
        <v>0</v>
      </c>
    </row>
    <row r="31" spans="1:24" s="5" customFormat="1" x14ac:dyDescent="0.25">
      <c r="A31" s="6" t="s">
        <v>22</v>
      </c>
      <c r="B31" s="9">
        <f>SUM(B2:F28)</f>
        <v>7279.1</v>
      </c>
      <c r="C31" s="9"/>
      <c r="D31" s="9"/>
      <c r="E31" s="9"/>
      <c r="F31" s="9"/>
      <c r="G31" s="13"/>
      <c r="H31" s="9"/>
      <c r="I31" s="9"/>
      <c r="J31" s="9"/>
      <c r="K31" s="9"/>
      <c r="L31" s="9"/>
      <c r="M31" s="9"/>
      <c r="N31" s="9"/>
      <c r="O31" s="9"/>
    </row>
    <row r="33" spans="1:24" s="5" customFormat="1" x14ac:dyDescent="0.25">
      <c r="A33" s="4" t="s">
        <v>24</v>
      </c>
      <c r="B33" s="15"/>
      <c r="C33" s="15"/>
      <c r="D33" s="9"/>
      <c r="E33" s="9"/>
      <c r="F33" s="9"/>
      <c r="G33" s="13"/>
      <c r="H33" s="9" t="s">
        <v>31</v>
      </c>
      <c r="I33" s="9"/>
      <c r="J33" s="9">
        <v>8000</v>
      </c>
      <c r="K33" s="9"/>
      <c r="L33" s="9"/>
      <c r="M33" s="9"/>
      <c r="N33" s="9"/>
      <c r="O33" s="9"/>
    </row>
    <row r="34" spans="1:24" s="5" customFormat="1" x14ac:dyDescent="0.25">
      <c r="A34" s="4" t="s">
        <v>25</v>
      </c>
      <c r="B34" s="15">
        <v>81395.92</v>
      </c>
      <c r="C34" s="15"/>
      <c r="D34" s="15"/>
      <c r="E34" s="15"/>
      <c r="F34" s="9"/>
      <c r="G34" s="13"/>
      <c r="H34" s="9" t="s">
        <v>32</v>
      </c>
      <c r="I34" s="9"/>
      <c r="J34" s="9">
        <f>B31</f>
        <v>7279.1</v>
      </c>
      <c r="K34" s="9"/>
      <c r="L34" s="9"/>
      <c r="M34" s="9"/>
      <c r="N34" s="9"/>
      <c r="O34" s="9"/>
    </row>
    <row r="35" spans="1:24" s="5" customFormat="1" x14ac:dyDescent="0.25">
      <c r="A35" s="8" t="s">
        <v>27</v>
      </c>
      <c r="B35" s="15">
        <v>8000</v>
      </c>
      <c r="C35" s="15"/>
      <c r="D35" s="9"/>
      <c r="E35" s="9"/>
      <c r="F35" s="9"/>
      <c r="G35" s="13"/>
      <c r="H35" s="9" t="s">
        <v>33</v>
      </c>
      <c r="I35" s="9"/>
      <c r="J35" s="9">
        <f>J33-J34</f>
        <v>720.89999999999964</v>
      </c>
      <c r="K35" s="9"/>
      <c r="L35" s="9"/>
      <c r="M35" s="9"/>
      <c r="N35" s="9"/>
      <c r="O35" s="9"/>
    </row>
    <row r="36" spans="1:24" s="9" customFormat="1" x14ac:dyDescent="0.25">
      <c r="A36" s="8" t="s">
        <v>26</v>
      </c>
      <c r="B36" s="15">
        <f>B34-B35</f>
        <v>73395.92</v>
      </c>
      <c r="C36" s="15"/>
      <c r="D36" s="15">
        <v>93400</v>
      </c>
      <c r="E36" s="15"/>
      <c r="G36" s="13"/>
      <c r="P36" s="5"/>
      <c r="Q36" s="5"/>
      <c r="R36" s="5"/>
      <c r="S36" s="5"/>
      <c r="T36" s="5"/>
      <c r="U36" s="5"/>
      <c r="V36" s="5"/>
      <c r="W36" s="5"/>
      <c r="X36" s="5"/>
    </row>
    <row r="37" spans="1:24" s="9" customFormat="1" x14ac:dyDescent="0.25">
      <c r="A37" s="4"/>
      <c r="B37" s="15"/>
      <c r="C37" s="15"/>
      <c r="G37" s="13"/>
      <c r="P37" s="5"/>
      <c r="Q37" s="5"/>
      <c r="R37" s="5"/>
      <c r="S37" s="5"/>
      <c r="T37" s="5"/>
      <c r="U37" s="5"/>
      <c r="V37" s="5"/>
      <c r="W37" s="5"/>
      <c r="X37" s="5"/>
    </row>
  </sheetData>
  <mergeCells count="7">
    <mergeCell ref="B37:C37"/>
    <mergeCell ref="B33:C33"/>
    <mergeCell ref="B34:C34"/>
    <mergeCell ref="D34:E34"/>
    <mergeCell ref="B35:C35"/>
    <mergeCell ref="B36:C36"/>
    <mergeCell ref="D36:E36"/>
  </mergeCells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7"/>
  <sheetViews>
    <sheetView topLeftCell="A12" zoomScale="85" zoomScaleNormal="85" workbookViewId="0">
      <selection activeCell="M27" sqref="M27"/>
    </sheetView>
  </sheetViews>
  <sheetFormatPr defaultRowHeight="15" x14ac:dyDescent="0.25"/>
  <cols>
    <col min="1" max="1" width="33.42578125" style="4" bestFit="1" customWidth="1"/>
    <col min="2" max="2" width="9.85546875" style="9" customWidth="1"/>
    <col min="3" max="3" width="9.28515625" style="9" customWidth="1"/>
    <col min="4" max="4" width="9.85546875" style="9" customWidth="1"/>
    <col min="5" max="5" width="10.85546875" style="9" customWidth="1"/>
    <col min="6" max="7" width="10.42578125" style="9" customWidth="1"/>
    <col min="8" max="8" width="8.7109375" style="9" customWidth="1"/>
    <col min="9" max="9" width="9.7109375" style="13" customWidth="1"/>
    <col min="10" max="10" width="9.85546875" style="9" customWidth="1"/>
    <col min="11" max="14" width="8.7109375" style="9" customWidth="1"/>
    <col min="15" max="15" width="13.42578125" style="9" customWidth="1"/>
    <col min="16" max="24" width="8.7109375" style="5" customWidth="1"/>
  </cols>
  <sheetData>
    <row r="1" spans="1:24" x14ac:dyDescent="0.25">
      <c r="I1" s="13" t="s">
        <v>37</v>
      </c>
    </row>
    <row r="2" spans="1:24" x14ac:dyDescent="0.25">
      <c r="A2" s="1" t="s">
        <v>0</v>
      </c>
    </row>
    <row r="3" spans="1:24" x14ac:dyDescent="0.25">
      <c r="A3" s="1" t="s">
        <v>1</v>
      </c>
    </row>
    <row r="4" spans="1:24" x14ac:dyDescent="0.25">
      <c r="A4" s="1" t="s">
        <v>2</v>
      </c>
    </row>
    <row r="5" spans="1:24" x14ac:dyDescent="0.25">
      <c r="A5" s="1" t="s">
        <v>3</v>
      </c>
    </row>
    <row r="6" spans="1:24" x14ac:dyDescent="0.25">
      <c r="A6" s="1" t="s">
        <v>29</v>
      </c>
      <c r="B6" s="9">
        <v>16</v>
      </c>
      <c r="C6" s="9">
        <v>16</v>
      </c>
      <c r="D6" s="9">
        <v>16</v>
      </c>
      <c r="E6" s="9">
        <v>76</v>
      </c>
      <c r="I6" s="13">
        <f>SUM(B6:H6)</f>
        <v>124</v>
      </c>
    </row>
    <row r="7" spans="1:24" x14ac:dyDescent="0.25">
      <c r="A7" s="1" t="s">
        <v>4</v>
      </c>
      <c r="I7" s="13">
        <f t="shared" ref="I7:I28" si="0">SUM(B7:H7)</f>
        <v>0</v>
      </c>
    </row>
    <row r="8" spans="1:24" x14ac:dyDescent="0.25">
      <c r="A8" s="2" t="s">
        <v>19</v>
      </c>
      <c r="I8" s="13">
        <f t="shared" si="0"/>
        <v>0</v>
      </c>
    </row>
    <row r="9" spans="1:24" x14ac:dyDescent="0.25">
      <c r="A9" s="2" t="s">
        <v>30</v>
      </c>
      <c r="I9" s="13">
        <f t="shared" si="0"/>
        <v>0</v>
      </c>
    </row>
    <row r="10" spans="1:24" x14ac:dyDescent="0.25">
      <c r="A10" s="1" t="s">
        <v>5</v>
      </c>
      <c r="I10" s="13">
        <f t="shared" si="0"/>
        <v>0</v>
      </c>
    </row>
    <row r="11" spans="1:24" x14ac:dyDescent="0.25">
      <c r="A11" s="1" t="s">
        <v>6</v>
      </c>
      <c r="I11" s="13">
        <f t="shared" si="0"/>
        <v>0</v>
      </c>
    </row>
    <row r="12" spans="1:24" ht="30" x14ac:dyDescent="0.25">
      <c r="A12" s="2" t="s">
        <v>23</v>
      </c>
      <c r="B12" s="9">
        <v>469.9</v>
      </c>
      <c r="I12" s="13">
        <f t="shared" si="0"/>
        <v>469.9</v>
      </c>
    </row>
    <row r="13" spans="1:24" x14ac:dyDescent="0.25">
      <c r="A13" s="1" t="s">
        <v>7</v>
      </c>
      <c r="I13" s="13">
        <f t="shared" si="0"/>
        <v>0</v>
      </c>
    </row>
    <row r="14" spans="1:24" x14ac:dyDescent="0.25">
      <c r="A14" s="1" t="s">
        <v>20</v>
      </c>
      <c r="I14" s="13">
        <f t="shared" si="0"/>
        <v>0</v>
      </c>
    </row>
    <row r="15" spans="1:24" s="9" customFormat="1" x14ac:dyDescent="0.25">
      <c r="A15" s="1" t="s">
        <v>8</v>
      </c>
      <c r="B15" s="9">
        <v>324</v>
      </c>
      <c r="I15" s="13">
        <f t="shared" si="0"/>
        <v>324</v>
      </c>
      <c r="P15" s="5"/>
      <c r="Q15" s="5"/>
      <c r="R15" s="5"/>
      <c r="S15" s="5"/>
      <c r="T15" s="5"/>
      <c r="U15" s="5"/>
      <c r="V15" s="5"/>
      <c r="W15" s="5"/>
      <c r="X15" s="5"/>
    </row>
    <row r="16" spans="1:24" s="9" customFormat="1" x14ac:dyDescent="0.25">
      <c r="A16" s="1" t="s">
        <v>34</v>
      </c>
      <c r="B16" s="9">
        <v>1000</v>
      </c>
      <c r="C16" s="9">
        <v>732</v>
      </c>
      <c r="D16" s="9">
        <v>750</v>
      </c>
      <c r="E16" s="9">
        <v>1000</v>
      </c>
      <c r="F16" s="9">
        <v>2132</v>
      </c>
      <c r="G16" s="9">
        <v>1416</v>
      </c>
      <c r="I16" s="13">
        <f t="shared" si="0"/>
        <v>7030</v>
      </c>
      <c r="P16" s="5"/>
      <c r="Q16" s="5"/>
      <c r="R16" s="5"/>
      <c r="S16" s="5"/>
      <c r="T16" s="5"/>
      <c r="U16" s="5"/>
      <c r="V16" s="5"/>
      <c r="W16" s="5"/>
      <c r="X16" s="5"/>
    </row>
    <row r="17" spans="1:24" s="9" customFormat="1" x14ac:dyDescent="0.25">
      <c r="A17" s="1" t="s">
        <v>18</v>
      </c>
      <c r="I17" s="13">
        <f t="shared" si="0"/>
        <v>0</v>
      </c>
      <c r="P17" s="5"/>
      <c r="Q17" s="5"/>
      <c r="R17" s="5"/>
      <c r="S17" s="5"/>
      <c r="T17" s="5"/>
      <c r="U17" s="5"/>
      <c r="V17" s="5"/>
      <c r="W17" s="5"/>
      <c r="X17" s="5"/>
    </row>
    <row r="18" spans="1:24" s="9" customFormat="1" x14ac:dyDescent="0.25">
      <c r="A18" s="1" t="s">
        <v>21</v>
      </c>
      <c r="I18" s="13">
        <f t="shared" si="0"/>
        <v>0</v>
      </c>
      <c r="P18" s="5"/>
      <c r="Q18" s="5"/>
      <c r="R18" s="5"/>
      <c r="S18" s="5"/>
      <c r="T18" s="5"/>
      <c r="U18" s="5"/>
      <c r="V18" s="5"/>
      <c r="W18" s="5"/>
      <c r="X18" s="5"/>
    </row>
    <row r="19" spans="1:24" s="9" customFormat="1" x14ac:dyDescent="0.25">
      <c r="A19" s="1" t="s">
        <v>9</v>
      </c>
      <c r="I19" s="13">
        <f t="shared" si="0"/>
        <v>0</v>
      </c>
      <c r="P19" s="5"/>
      <c r="Q19" s="5"/>
      <c r="R19" s="5"/>
      <c r="S19" s="5"/>
      <c r="T19" s="5"/>
      <c r="U19" s="5"/>
      <c r="V19" s="5"/>
      <c r="W19" s="5"/>
      <c r="X19" s="5"/>
    </row>
    <row r="20" spans="1:24" s="5" customFormat="1" x14ac:dyDescent="0.25">
      <c r="A20" s="1" t="s">
        <v>10</v>
      </c>
      <c r="B20" s="9"/>
      <c r="C20" s="9"/>
      <c r="D20" s="9"/>
      <c r="E20" s="9"/>
      <c r="F20" s="9"/>
      <c r="G20" s="9"/>
      <c r="H20" s="9"/>
      <c r="I20" s="13">
        <f t="shared" si="0"/>
        <v>0</v>
      </c>
      <c r="J20" s="9"/>
      <c r="K20" s="9"/>
      <c r="L20" s="9"/>
      <c r="M20" s="9"/>
      <c r="N20" s="9"/>
      <c r="O20" s="9"/>
    </row>
    <row r="21" spans="1:24" s="5" customFormat="1" x14ac:dyDescent="0.25">
      <c r="A21" s="1" t="s">
        <v>11</v>
      </c>
      <c r="B21" s="9"/>
      <c r="C21" s="9"/>
      <c r="D21" s="9"/>
      <c r="E21" s="9"/>
      <c r="F21" s="9"/>
      <c r="G21" s="9"/>
      <c r="H21" s="9"/>
      <c r="I21" s="13">
        <f t="shared" si="0"/>
        <v>0</v>
      </c>
      <c r="J21" s="9"/>
      <c r="K21" s="9"/>
      <c r="L21" s="9"/>
      <c r="M21" s="9"/>
      <c r="N21" s="9"/>
      <c r="O21" s="9"/>
    </row>
    <row r="22" spans="1:24" s="5" customFormat="1" x14ac:dyDescent="0.25">
      <c r="A22" s="1" t="s">
        <v>12</v>
      </c>
      <c r="B22" s="9">
        <v>50</v>
      </c>
      <c r="C22" s="9"/>
      <c r="D22" s="9"/>
      <c r="E22" s="9"/>
      <c r="F22" s="9"/>
      <c r="G22" s="9"/>
      <c r="H22" s="9"/>
      <c r="I22" s="13">
        <f t="shared" si="0"/>
        <v>50</v>
      </c>
      <c r="J22" s="9"/>
      <c r="K22" s="9"/>
      <c r="L22" s="9"/>
      <c r="M22" s="9"/>
      <c r="N22" s="9"/>
      <c r="O22" s="9"/>
    </row>
    <row r="23" spans="1:24" s="5" customFormat="1" x14ac:dyDescent="0.25">
      <c r="A23" s="1" t="s">
        <v>13</v>
      </c>
      <c r="B23" s="9"/>
      <c r="C23" s="9"/>
      <c r="D23" s="9"/>
      <c r="E23" s="9"/>
      <c r="F23" s="9"/>
      <c r="G23" s="9"/>
      <c r="H23" s="9"/>
      <c r="I23" s="13">
        <f t="shared" si="0"/>
        <v>0</v>
      </c>
      <c r="J23" s="9"/>
      <c r="K23" s="9"/>
      <c r="L23" s="9"/>
      <c r="M23" s="9"/>
      <c r="N23" s="9"/>
      <c r="O23" s="9"/>
    </row>
    <row r="24" spans="1:24" s="5" customFormat="1" x14ac:dyDescent="0.25">
      <c r="A24" s="1" t="s">
        <v>14</v>
      </c>
      <c r="B24" s="9"/>
      <c r="C24" s="9"/>
      <c r="D24" s="9"/>
      <c r="E24" s="9"/>
      <c r="F24" s="9"/>
      <c r="G24" s="9"/>
      <c r="H24" s="9"/>
      <c r="I24" s="13">
        <f t="shared" si="0"/>
        <v>0</v>
      </c>
      <c r="J24" s="9"/>
      <c r="K24" s="9"/>
      <c r="L24" s="9"/>
      <c r="M24" s="9"/>
      <c r="N24" s="9"/>
      <c r="O24" s="9"/>
    </row>
    <row r="25" spans="1:24" s="5" customFormat="1" x14ac:dyDescent="0.25">
      <c r="A25" s="3" t="s">
        <v>28</v>
      </c>
      <c r="B25" s="9"/>
      <c r="C25" s="9"/>
      <c r="D25" s="9"/>
      <c r="E25" s="9"/>
      <c r="F25" s="9"/>
      <c r="G25" s="9"/>
      <c r="H25" s="9"/>
      <c r="I25" s="13">
        <f t="shared" si="0"/>
        <v>0</v>
      </c>
      <c r="J25" s="9"/>
      <c r="K25" s="9"/>
      <c r="L25" s="9"/>
      <c r="M25" s="9"/>
      <c r="N25" s="9"/>
      <c r="O25" s="9"/>
    </row>
    <row r="26" spans="1:24" s="5" customFormat="1" x14ac:dyDescent="0.25">
      <c r="A26" s="1" t="s">
        <v>15</v>
      </c>
      <c r="B26" s="9"/>
      <c r="C26" s="9"/>
      <c r="D26" s="9"/>
      <c r="E26" s="9"/>
      <c r="F26" s="9"/>
      <c r="G26" s="9"/>
      <c r="H26" s="9"/>
      <c r="I26" s="13">
        <f t="shared" si="0"/>
        <v>0</v>
      </c>
      <c r="J26" s="9"/>
      <c r="K26" s="9"/>
      <c r="L26" s="9"/>
      <c r="M26" s="9"/>
      <c r="N26" s="9"/>
      <c r="O26" s="9"/>
    </row>
    <row r="27" spans="1:24" s="5" customFormat="1" x14ac:dyDescent="0.25">
      <c r="A27" s="1" t="s">
        <v>35</v>
      </c>
      <c r="B27" s="9"/>
      <c r="C27" s="9"/>
      <c r="D27" s="9"/>
      <c r="E27" s="9"/>
      <c r="F27" s="9"/>
      <c r="G27" s="9"/>
      <c r="H27" s="9"/>
      <c r="I27" s="13">
        <f t="shared" si="0"/>
        <v>0</v>
      </c>
      <c r="J27" s="9"/>
      <c r="K27" s="9"/>
      <c r="L27" s="9"/>
      <c r="M27" s="9"/>
      <c r="N27" s="9"/>
      <c r="O27" s="9"/>
    </row>
    <row r="28" spans="1:24" s="5" customFormat="1" x14ac:dyDescent="0.25">
      <c r="A28" s="1" t="s">
        <v>16</v>
      </c>
      <c r="B28" s="9"/>
      <c r="C28" s="9"/>
      <c r="D28" s="9"/>
      <c r="E28" s="9"/>
      <c r="F28" s="9"/>
      <c r="G28" s="9"/>
      <c r="H28" s="9"/>
      <c r="I28" s="13">
        <f t="shared" si="0"/>
        <v>0</v>
      </c>
      <c r="J28" s="9"/>
      <c r="K28" s="9"/>
      <c r="L28" s="9"/>
      <c r="M28" s="9"/>
      <c r="N28" s="9"/>
      <c r="O28" s="9"/>
    </row>
    <row r="29" spans="1:24" s="5" customFormat="1" x14ac:dyDescent="0.25">
      <c r="A29" s="7"/>
      <c r="B29" s="9"/>
      <c r="C29" s="9"/>
      <c r="D29" s="9"/>
      <c r="E29" s="9"/>
      <c r="F29" s="9"/>
      <c r="G29" s="9"/>
      <c r="H29" s="9"/>
      <c r="I29" s="13"/>
      <c r="J29" s="9"/>
      <c r="K29" s="9"/>
      <c r="L29" s="9"/>
      <c r="M29" s="9">
        <f t="shared" ref="M29:V29" si="1">SUM(M2:M28)</f>
        <v>0</v>
      </c>
      <c r="N29" s="9">
        <f t="shared" si="1"/>
        <v>0</v>
      </c>
      <c r="O29" s="9"/>
      <c r="P29" s="5">
        <f t="shared" si="1"/>
        <v>0</v>
      </c>
      <c r="Q29" s="5">
        <f t="shared" si="1"/>
        <v>0</v>
      </c>
      <c r="R29" s="5">
        <f t="shared" si="1"/>
        <v>0</v>
      </c>
      <c r="S29" s="5">
        <f t="shared" si="1"/>
        <v>0</v>
      </c>
      <c r="T29" s="5">
        <f t="shared" si="1"/>
        <v>0</v>
      </c>
      <c r="U29" s="5">
        <f t="shared" si="1"/>
        <v>0</v>
      </c>
      <c r="V29" s="5">
        <f t="shared" si="1"/>
        <v>0</v>
      </c>
    </row>
    <row r="31" spans="1:24" s="5" customFormat="1" x14ac:dyDescent="0.25">
      <c r="A31" s="6" t="s">
        <v>22</v>
      </c>
      <c r="B31" s="9">
        <f>SUM(B2:H28)</f>
        <v>7997.9</v>
      </c>
      <c r="C31" s="9"/>
      <c r="D31" s="9"/>
      <c r="E31" s="9"/>
      <c r="F31" s="9"/>
      <c r="G31" s="9"/>
      <c r="H31" s="9"/>
      <c r="I31" s="13"/>
      <c r="J31" s="9"/>
      <c r="K31" s="9"/>
      <c r="L31" s="9"/>
      <c r="M31" s="9"/>
      <c r="N31" s="9"/>
      <c r="O31" s="9"/>
    </row>
    <row r="33" spans="1:24" s="5" customFormat="1" x14ac:dyDescent="0.25">
      <c r="A33" s="4" t="s">
        <v>24</v>
      </c>
      <c r="B33" s="15"/>
      <c r="C33" s="15"/>
      <c r="D33" s="9"/>
      <c r="E33" s="9"/>
      <c r="F33" s="9"/>
      <c r="G33" s="9"/>
      <c r="H33" s="9" t="s">
        <v>31</v>
      </c>
      <c r="I33" s="13"/>
      <c r="J33" s="9">
        <v>8000</v>
      </c>
      <c r="K33" s="9"/>
      <c r="L33" s="9"/>
      <c r="M33" s="9"/>
      <c r="N33" s="9"/>
      <c r="O33" s="9"/>
    </row>
    <row r="34" spans="1:24" s="5" customFormat="1" x14ac:dyDescent="0.25">
      <c r="A34" s="4" t="s">
        <v>25</v>
      </c>
      <c r="B34" s="15">
        <v>49411.199999999997</v>
      </c>
      <c r="C34" s="15"/>
      <c r="D34" s="15"/>
      <c r="E34" s="15"/>
      <c r="F34" s="9"/>
      <c r="G34" s="9"/>
      <c r="H34" s="9" t="s">
        <v>32</v>
      </c>
      <c r="I34" s="13"/>
      <c r="J34" s="9">
        <f>B31</f>
        <v>7997.9</v>
      </c>
      <c r="K34" s="9"/>
      <c r="L34" s="9"/>
      <c r="M34" s="9"/>
      <c r="N34" s="9"/>
      <c r="O34" s="9"/>
    </row>
    <row r="35" spans="1:24" s="5" customFormat="1" x14ac:dyDescent="0.25">
      <c r="A35" s="8" t="s">
        <v>27</v>
      </c>
      <c r="B35" s="15">
        <v>8000</v>
      </c>
      <c r="C35" s="15"/>
      <c r="D35" s="9"/>
      <c r="E35" s="9"/>
      <c r="F35" s="9"/>
      <c r="G35" s="9"/>
      <c r="H35" s="9" t="s">
        <v>33</v>
      </c>
      <c r="I35" s="13"/>
      <c r="J35" s="9">
        <f>J33-J34</f>
        <v>2.1000000000003638</v>
      </c>
      <c r="K35" s="9"/>
      <c r="L35" s="9"/>
      <c r="M35" s="9"/>
      <c r="N35" s="9"/>
      <c r="O35" s="9"/>
    </row>
    <row r="36" spans="1:24" s="9" customFormat="1" x14ac:dyDescent="0.25">
      <c r="A36" s="8" t="s">
        <v>26</v>
      </c>
      <c r="B36" s="15">
        <f>B34-B35</f>
        <v>41411.199999999997</v>
      </c>
      <c r="C36" s="15"/>
      <c r="D36" s="15">
        <v>41415</v>
      </c>
      <c r="E36" s="15"/>
      <c r="I36" s="13"/>
      <c r="P36" s="5"/>
      <c r="Q36" s="5"/>
      <c r="R36" s="5"/>
      <c r="S36" s="5"/>
      <c r="T36" s="5"/>
      <c r="U36" s="5"/>
      <c r="V36" s="5"/>
      <c r="W36" s="5"/>
      <c r="X36" s="5"/>
    </row>
    <row r="37" spans="1:24" s="9" customFormat="1" x14ac:dyDescent="0.25">
      <c r="A37" s="4"/>
      <c r="B37" s="15"/>
      <c r="C37" s="15"/>
      <c r="I37" s="13"/>
      <c r="P37" s="5"/>
      <c r="Q37" s="5"/>
      <c r="R37" s="5"/>
      <c r="S37" s="5"/>
      <c r="T37" s="5"/>
      <c r="U37" s="5"/>
      <c r="V37" s="5"/>
      <c r="W37" s="5"/>
      <c r="X37" s="5"/>
    </row>
  </sheetData>
  <mergeCells count="7">
    <mergeCell ref="B37:C37"/>
    <mergeCell ref="B33:C33"/>
    <mergeCell ref="B34:C34"/>
    <mergeCell ref="D34:E34"/>
    <mergeCell ref="B35:C35"/>
    <mergeCell ref="B36:C36"/>
    <mergeCell ref="D36:E36"/>
  </mergeCells>
  <pageMargins left="0.7" right="0.7" top="0.75" bottom="0.75" header="0.3" footer="0.3"/>
  <pageSetup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8"/>
  <sheetViews>
    <sheetView topLeftCell="A16" zoomScale="85" zoomScaleNormal="85" workbookViewId="0">
      <selection activeCell="B33" sqref="B33"/>
    </sheetView>
  </sheetViews>
  <sheetFormatPr defaultRowHeight="15" x14ac:dyDescent="0.25"/>
  <cols>
    <col min="1" max="1" width="33.42578125" style="4" bestFit="1" customWidth="1"/>
    <col min="2" max="2" width="9.85546875" style="9" customWidth="1"/>
    <col min="3" max="3" width="9.28515625" style="9" customWidth="1"/>
    <col min="4" max="4" width="9.85546875" style="9" customWidth="1"/>
    <col min="5" max="5" width="10.85546875" style="9" customWidth="1"/>
    <col min="6" max="6" width="10.42578125" style="13" customWidth="1"/>
    <col min="7" max="7" width="10.42578125" style="9" customWidth="1"/>
    <col min="8" max="8" width="8.7109375" style="9" customWidth="1"/>
    <col min="9" max="9" width="9.7109375" style="9" customWidth="1"/>
    <col min="10" max="10" width="9.85546875" style="9" customWidth="1"/>
    <col min="11" max="14" width="8.7109375" style="9" customWidth="1"/>
    <col min="15" max="15" width="13.42578125" style="9" customWidth="1"/>
    <col min="16" max="24" width="8.7109375" style="5" customWidth="1"/>
  </cols>
  <sheetData>
    <row r="1" spans="1:24" x14ac:dyDescent="0.25">
      <c r="F1" s="13" t="s">
        <v>37</v>
      </c>
    </row>
    <row r="2" spans="1:24" x14ac:dyDescent="0.25">
      <c r="A2" s="1" t="s">
        <v>0</v>
      </c>
    </row>
    <row r="3" spans="1:24" x14ac:dyDescent="0.25">
      <c r="A3" s="1" t="s">
        <v>1</v>
      </c>
    </row>
    <row r="4" spans="1:24" x14ac:dyDescent="0.25">
      <c r="A4" s="1" t="s">
        <v>2</v>
      </c>
    </row>
    <row r="5" spans="1:24" x14ac:dyDescent="0.25">
      <c r="A5" s="1" t="s">
        <v>3</v>
      </c>
    </row>
    <row r="6" spans="1:24" x14ac:dyDescent="0.25">
      <c r="A6" s="1" t="s">
        <v>29</v>
      </c>
    </row>
    <row r="7" spans="1:24" x14ac:dyDescent="0.25">
      <c r="A7" s="1" t="s">
        <v>4</v>
      </c>
    </row>
    <row r="8" spans="1:24" x14ac:dyDescent="0.25">
      <c r="A8" s="2" t="s">
        <v>19</v>
      </c>
    </row>
    <row r="9" spans="1:24" x14ac:dyDescent="0.25">
      <c r="A9" s="2" t="s">
        <v>30</v>
      </c>
    </row>
    <row r="10" spans="1:24" x14ac:dyDescent="0.25">
      <c r="A10" s="1" t="s">
        <v>5</v>
      </c>
    </row>
    <row r="11" spans="1:24" x14ac:dyDescent="0.25">
      <c r="A11" s="1" t="s">
        <v>6</v>
      </c>
    </row>
    <row r="12" spans="1:24" ht="30" x14ac:dyDescent="0.25">
      <c r="A12" s="2" t="s">
        <v>23</v>
      </c>
      <c r="B12" s="9">
        <v>100</v>
      </c>
      <c r="F12" s="13">
        <f>SUM(B12:E12)</f>
        <v>100</v>
      </c>
    </row>
    <row r="13" spans="1:24" x14ac:dyDescent="0.25">
      <c r="A13" s="1" t="s">
        <v>7</v>
      </c>
      <c r="F13" s="13">
        <f t="shared" ref="F13:F29" si="0">SUM(B13:E13)</f>
        <v>0</v>
      </c>
    </row>
    <row r="14" spans="1:24" x14ac:dyDescent="0.25">
      <c r="A14" s="1" t="s">
        <v>20</v>
      </c>
      <c r="F14" s="13">
        <f t="shared" si="0"/>
        <v>0</v>
      </c>
    </row>
    <row r="15" spans="1:24" s="9" customFormat="1" x14ac:dyDescent="0.25">
      <c r="A15" s="1" t="s">
        <v>8</v>
      </c>
      <c r="F15" s="13">
        <f t="shared" si="0"/>
        <v>0</v>
      </c>
      <c r="P15" s="5"/>
      <c r="Q15" s="5"/>
      <c r="R15" s="5"/>
      <c r="S15" s="5"/>
      <c r="T15" s="5"/>
      <c r="U15" s="5"/>
      <c r="V15" s="5"/>
      <c r="W15" s="5"/>
      <c r="X15" s="5"/>
    </row>
    <row r="16" spans="1:24" s="9" customFormat="1" x14ac:dyDescent="0.25">
      <c r="A16" s="1" t="s">
        <v>34</v>
      </c>
      <c r="B16" s="9">
        <v>716</v>
      </c>
      <c r="C16" s="9">
        <v>724</v>
      </c>
      <c r="F16" s="13">
        <f t="shared" si="0"/>
        <v>1440</v>
      </c>
      <c r="P16" s="5"/>
      <c r="Q16" s="5"/>
      <c r="R16" s="5"/>
      <c r="S16" s="5"/>
      <c r="T16" s="5"/>
      <c r="U16" s="5"/>
      <c r="V16" s="5"/>
      <c r="W16" s="5"/>
      <c r="X16" s="5"/>
    </row>
    <row r="17" spans="1:24" s="9" customFormat="1" x14ac:dyDescent="0.25">
      <c r="A17" s="1" t="s">
        <v>18</v>
      </c>
      <c r="F17" s="13">
        <f t="shared" si="0"/>
        <v>0</v>
      </c>
      <c r="P17" s="5"/>
      <c r="Q17" s="5"/>
      <c r="R17" s="5"/>
      <c r="S17" s="5"/>
      <c r="T17" s="5"/>
      <c r="U17" s="5"/>
      <c r="V17" s="5"/>
      <c r="W17" s="5"/>
      <c r="X17" s="5"/>
    </row>
    <row r="18" spans="1:24" s="9" customFormat="1" x14ac:dyDescent="0.25">
      <c r="A18" s="1" t="s">
        <v>21</v>
      </c>
      <c r="F18" s="13">
        <f t="shared" si="0"/>
        <v>0</v>
      </c>
      <c r="P18" s="5"/>
      <c r="Q18" s="5"/>
      <c r="R18" s="5"/>
      <c r="S18" s="5"/>
      <c r="T18" s="5"/>
      <c r="U18" s="5"/>
      <c r="V18" s="5"/>
      <c r="W18" s="5"/>
      <c r="X18" s="5"/>
    </row>
    <row r="19" spans="1:24" s="9" customFormat="1" x14ac:dyDescent="0.25">
      <c r="A19" s="1" t="s">
        <v>9</v>
      </c>
      <c r="F19" s="13">
        <f t="shared" si="0"/>
        <v>0</v>
      </c>
      <c r="P19" s="5"/>
      <c r="Q19" s="5"/>
      <c r="R19" s="5"/>
      <c r="S19" s="5"/>
      <c r="T19" s="5"/>
      <c r="U19" s="5"/>
      <c r="V19" s="5"/>
      <c r="W19" s="5"/>
      <c r="X19" s="5"/>
    </row>
    <row r="20" spans="1:24" s="5" customFormat="1" x14ac:dyDescent="0.25">
      <c r="A20" s="1" t="s">
        <v>10</v>
      </c>
      <c r="B20" s="9"/>
      <c r="C20" s="9"/>
      <c r="D20" s="9"/>
      <c r="E20" s="9"/>
      <c r="F20" s="13">
        <f t="shared" si="0"/>
        <v>0</v>
      </c>
      <c r="G20" s="9"/>
      <c r="H20" s="9"/>
      <c r="I20" s="9"/>
      <c r="J20" s="9"/>
      <c r="K20" s="9"/>
      <c r="L20" s="9"/>
      <c r="M20" s="9"/>
      <c r="N20" s="9"/>
      <c r="O20" s="9"/>
    </row>
    <row r="21" spans="1:24" s="5" customFormat="1" x14ac:dyDescent="0.25">
      <c r="A21" s="1" t="s">
        <v>11</v>
      </c>
      <c r="B21" s="9"/>
      <c r="C21" s="9"/>
      <c r="D21" s="9"/>
      <c r="E21" s="9"/>
      <c r="F21" s="13">
        <f t="shared" si="0"/>
        <v>0</v>
      </c>
      <c r="G21" s="9"/>
      <c r="H21" s="9"/>
      <c r="I21" s="9"/>
      <c r="J21" s="9"/>
      <c r="K21" s="9"/>
      <c r="L21" s="9"/>
      <c r="M21" s="9"/>
      <c r="N21" s="9"/>
      <c r="O21" s="9"/>
    </row>
    <row r="22" spans="1:24" s="5" customFormat="1" x14ac:dyDescent="0.25">
      <c r="A22" s="1" t="s">
        <v>12</v>
      </c>
      <c r="B22" s="9">
        <v>50</v>
      </c>
      <c r="C22" s="9"/>
      <c r="D22" s="9"/>
      <c r="E22" s="9"/>
      <c r="F22" s="13">
        <f t="shared" si="0"/>
        <v>50</v>
      </c>
      <c r="G22" s="9"/>
      <c r="H22" s="9"/>
      <c r="I22" s="9"/>
      <c r="J22" s="9"/>
      <c r="K22" s="9"/>
      <c r="L22" s="9"/>
      <c r="M22" s="9"/>
      <c r="N22" s="9"/>
      <c r="O22" s="9"/>
    </row>
    <row r="23" spans="1:24" s="5" customFormat="1" x14ac:dyDescent="0.25">
      <c r="A23" s="1" t="s">
        <v>13</v>
      </c>
      <c r="B23" s="9"/>
      <c r="C23" s="9"/>
      <c r="D23" s="9"/>
      <c r="E23" s="9"/>
      <c r="F23" s="13">
        <f t="shared" si="0"/>
        <v>0</v>
      </c>
      <c r="G23" s="9"/>
      <c r="H23" s="9"/>
      <c r="I23" s="9"/>
      <c r="J23" s="9"/>
      <c r="K23" s="9"/>
      <c r="L23" s="9"/>
      <c r="M23" s="9"/>
      <c r="N23" s="9"/>
      <c r="O23" s="9"/>
    </row>
    <row r="24" spans="1:24" s="5" customFormat="1" x14ac:dyDescent="0.25">
      <c r="A24" s="1" t="s">
        <v>14</v>
      </c>
      <c r="B24" s="9"/>
      <c r="C24" s="9"/>
      <c r="D24" s="9"/>
      <c r="E24" s="9"/>
      <c r="F24" s="13">
        <f t="shared" si="0"/>
        <v>0</v>
      </c>
      <c r="G24" s="9"/>
      <c r="H24" s="9"/>
      <c r="I24" s="9"/>
      <c r="J24" s="9"/>
      <c r="K24" s="9"/>
      <c r="L24" s="9"/>
      <c r="M24" s="9"/>
      <c r="N24" s="9"/>
      <c r="O24" s="9"/>
    </row>
    <row r="25" spans="1:24" s="5" customFormat="1" x14ac:dyDescent="0.25">
      <c r="A25" s="3" t="s">
        <v>28</v>
      </c>
      <c r="B25" s="9"/>
      <c r="C25" s="9"/>
      <c r="D25" s="9"/>
      <c r="E25" s="9"/>
      <c r="F25" s="13">
        <f t="shared" si="0"/>
        <v>0</v>
      </c>
      <c r="G25" s="9"/>
      <c r="H25" s="9"/>
      <c r="I25" s="9"/>
      <c r="J25" s="9"/>
      <c r="K25" s="9"/>
      <c r="L25" s="9"/>
      <c r="M25" s="9"/>
      <c r="N25" s="9"/>
      <c r="O25" s="9"/>
    </row>
    <row r="26" spans="1:24" s="5" customFormat="1" x14ac:dyDescent="0.25">
      <c r="A26" s="1" t="s">
        <v>15</v>
      </c>
      <c r="B26" s="9">
        <v>3400</v>
      </c>
      <c r="C26" s="9"/>
      <c r="D26" s="9"/>
      <c r="E26" s="9"/>
      <c r="F26" s="13">
        <f t="shared" si="0"/>
        <v>3400</v>
      </c>
      <c r="G26" s="9"/>
      <c r="H26" s="9"/>
      <c r="I26" s="9"/>
      <c r="J26" s="9"/>
      <c r="K26" s="9"/>
      <c r="L26" s="9"/>
      <c r="M26" s="9"/>
      <c r="N26" s="9"/>
      <c r="O26" s="9"/>
    </row>
    <row r="27" spans="1:24" s="5" customFormat="1" x14ac:dyDescent="0.25">
      <c r="A27" s="1" t="s">
        <v>35</v>
      </c>
      <c r="B27" s="9"/>
      <c r="C27" s="9"/>
      <c r="D27" s="9"/>
      <c r="E27" s="9"/>
      <c r="F27" s="13">
        <f t="shared" si="0"/>
        <v>0</v>
      </c>
      <c r="G27" s="9"/>
      <c r="H27" s="9"/>
      <c r="I27" s="9"/>
      <c r="J27" s="9"/>
      <c r="K27" s="9"/>
      <c r="L27" s="9"/>
      <c r="M27" s="9"/>
      <c r="N27" s="9"/>
      <c r="O27" s="9"/>
    </row>
    <row r="28" spans="1:24" s="5" customFormat="1" x14ac:dyDescent="0.25">
      <c r="A28" s="1" t="s">
        <v>17</v>
      </c>
      <c r="B28" s="9">
        <v>2940</v>
      </c>
      <c r="C28" s="9"/>
      <c r="D28" s="9"/>
      <c r="E28" s="9"/>
      <c r="F28" s="13">
        <f t="shared" si="0"/>
        <v>2940</v>
      </c>
      <c r="G28" s="9"/>
      <c r="H28" s="9"/>
      <c r="I28" s="9"/>
      <c r="J28" s="9"/>
      <c r="K28" s="9"/>
      <c r="L28" s="9"/>
      <c r="M28" s="9"/>
      <c r="N28" s="9"/>
      <c r="O28" s="9"/>
    </row>
    <row r="29" spans="1:24" s="5" customFormat="1" x14ac:dyDescent="0.25">
      <c r="A29" s="1" t="s">
        <v>16</v>
      </c>
      <c r="B29" s="9"/>
      <c r="C29" s="9"/>
      <c r="D29" s="9"/>
      <c r="E29" s="9"/>
      <c r="F29" s="13">
        <f t="shared" si="0"/>
        <v>0</v>
      </c>
      <c r="G29" s="9"/>
      <c r="H29" s="9"/>
      <c r="I29" s="9"/>
      <c r="J29" s="9"/>
      <c r="K29" s="9"/>
      <c r="L29" s="9"/>
      <c r="M29" s="9"/>
      <c r="N29" s="9"/>
      <c r="O29" s="9"/>
    </row>
    <row r="30" spans="1:24" s="5" customFormat="1" x14ac:dyDescent="0.25">
      <c r="A30" s="7"/>
      <c r="B30" s="9"/>
      <c r="C30" s="9"/>
      <c r="D30" s="9"/>
      <c r="E30" s="9"/>
      <c r="F30" s="13"/>
      <c r="G30" s="9"/>
      <c r="H30" s="9"/>
      <c r="I30" s="9"/>
      <c r="J30" s="9"/>
      <c r="K30" s="9"/>
      <c r="L30" s="9"/>
      <c r="M30" s="9">
        <f t="shared" ref="M30:V30" si="1">SUM(M2:M29)</f>
        <v>0</v>
      </c>
      <c r="N30" s="9">
        <f t="shared" si="1"/>
        <v>0</v>
      </c>
      <c r="O30" s="9"/>
      <c r="P30" s="5">
        <f t="shared" si="1"/>
        <v>0</v>
      </c>
      <c r="Q30" s="5">
        <f t="shared" si="1"/>
        <v>0</v>
      </c>
      <c r="R30" s="5">
        <f t="shared" si="1"/>
        <v>0</v>
      </c>
      <c r="S30" s="5">
        <f t="shared" si="1"/>
        <v>0</v>
      </c>
      <c r="T30" s="5">
        <f t="shared" si="1"/>
        <v>0</v>
      </c>
      <c r="U30" s="5">
        <f t="shared" si="1"/>
        <v>0</v>
      </c>
      <c r="V30" s="5">
        <f t="shared" si="1"/>
        <v>0</v>
      </c>
    </row>
    <row r="32" spans="1:24" s="5" customFormat="1" x14ac:dyDescent="0.25">
      <c r="A32" s="6" t="s">
        <v>22</v>
      </c>
      <c r="B32" s="9">
        <f>SUM(B2:E29)</f>
        <v>7930</v>
      </c>
      <c r="C32" s="9"/>
      <c r="D32" s="9"/>
      <c r="E32" s="9"/>
      <c r="F32" s="13"/>
      <c r="G32" s="9"/>
      <c r="H32" s="9"/>
      <c r="I32" s="9"/>
      <c r="J32" s="9"/>
      <c r="K32" s="9"/>
      <c r="L32" s="9"/>
      <c r="M32" s="9"/>
      <c r="N32" s="9"/>
      <c r="O32" s="9"/>
    </row>
    <row r="34" spans="1:24" s="5" customFormat="1" x14ac:dyDescent="0.25">
      <c r="A34" s="4" t="s">
        <v>24</v>
      </c>
      <c r="B34" s="15"/>
      <c r="C34" s="15"/>
      <c r="D34" s="9"/>
      <c r="E34" s="9"/>
      <c r="F34" s="13"/>
      <c r="G34" s="9"/>
      <c r="H34" s="9" t="s">
        <v>31</v>
      </c>
      <c r="I34" s="9"/>
      <c r="J34" s="9">
        <v>8000</v>
      </c>
      <c r="K34" s="9"/>
      <c r="L34" s="9"/>
      <c r="M34" s="9"/>
      <c r="N34" s="9"/>
      <c r="O34" s="9"/>
    </row>
    <row r="35" spans="1:24" s="5" customFormat="1" x14ac:dyDescent="0.25">
      <c r="A35" s="4" t="s">
        <v>25</v>
      </c>
      <c r="B35" s="15">
        <v>87739.43</v>
      </c>
      <c r="C35" s="15"/>
      <c r="D35" s="15"/>
      <c r="E35" s="15"/>
      <c r="F35" s="13"/>
      <c r="G35" s="9"/>
      <c r="H35" s="9" t="s">
        <v>32</v>
      </c>
      <c r="I35" s="9"/>
      <c r="J35" s="9">
        <f>B32</f>
        <v>7930</v>
      </c>
      <c r="K35" s="9"/>
      <c r="L35" s="9"/>
      <c r="M35" s="9"/>
      <c r="N35" s="9"/>
      <c r="O35" s="9"/>
    </row>
    <row r="36" spans="1:24" s="5" customFormat="1" x14ac:dyDescent="0.25">
      <c r="A36" s="8" t="s">
        <v>27</v>
      </c>
      <c r="B36" s="15">
        <v>8000</v>
      </c>
      <c r="C36" s="15"/>
      <c r="D36" s="9"/>
      <c r="E36" s="9"/>
      <c r="F36" s="13"/>
      <c r="G36" s="9"/>
      <c r="H36" s="9" t="s">
        <v>33</v>
      </c>
      <c r="I36" s="9"/>
      <c r="J36" s="9">
        <f>J34-J35</f>
        <v>70</v>
      </c>
      <c r="K36" s="9"/>
      <c r="L36" s="9"/>
      <c r="M36" s="9"/>
      <c r="N36" s="9"/>
      <c r="O36" s="9"/>
    </row>
    <row r="37" spans="1:24" s="9" customFormat="1" x14ac:dyDescent="0.25">
      <c r="A37" s="8" t="s">
        <v>26</v>
      </c>
      <c r="B37" s="15">
        <f>B35-B36</f>
        <v>79739.429999999993</v>
      </c>
      <c r="C37" s="15"/>
      <c r="D37" s="15">
        <v>79740</v>
      </c>
      <c r="E37" s="15"/>
      <c r="F37" s="13"/>
      <c r="P37" s="5"/>
      <c r="Q37" s="5"/>
      <c r="R37" s="5"/>
      <c r="S37" s="5"/>
      <c r="T37" s="5"/>
      <c r="U37" s="5"/>
      <c r="V37" s="5"/>
      <c r="W37" s="5"/>
      <c r="X37" s="5"/>
    </row>
    <row r="38" spans="1:24" s="9" customFormat="1" x14ac:dyDescent="0.25">
      <c r="A38" s="4"/>
      <c r="B38" s="15"/>
      <c r="C38" s="15"/>
      <c r="F38" s="13"/>
      <c r="P38" s="5"/>
      <c r="Q38" s="5"/>
      <c r="R38" s="5"/>
      <c r="S38" s="5"/>
      <c r="T38" s="5"/>
      <c r="U38" s="5"/>
      <c r="V38" s="5"/>
      <c r="W38" s="5"/>
      <c r="X38" s="5"/>
    </row>
  </sheetData>
  <mergeCells count="7">
    <mergeCell ref="B38:C38"/>
    <mergeCell ref="B34:C34"/>
    <mergeCell ref="B35:C35"/>
    <mergeCell ref="D35:E35"/>
    <mergeCell ref="B36:C36"/>
    <mergeCell ref="B37:C37"/>
    <mergeCell ref="D37:E37"/>
  </mergeCells>
  <pageMargins left="0.7" right="0.7" top="0.75" bottom="0.75" header="0.3" footer="0.3"/>
  <pageSetup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8"/>
  <sheetViews>
    <sheetView topLeftCell="A16" zoomScale="85" zoomScaleNormal="85" workbookViewId="0">
      <selection activeCell="B33" sqref="B33"/>
    </sheetView>
  </sheetViews>
  <sheetFormatPr defaultRowHeight="15" x14ac:dyDescent="0.25"/>
  <cols>
    <col min="1" max="1" width="33.42578125" style="4" bestFit="1" customWidth="1"/>
    <col min="2" max="2" width="9.85546875" style="9" customWidth="1"/>
    <col min="3" max="3" width="9.28515625" style="9" customWidth="1"/>
    <col min="4" max="4" width="9.85546875" style="9" customWidth="1"/>
    <col min="5" max="5" width="10.85546875" style="9" customWidth="1"/>
    <col min="6" max="6" width="10.42578125" style="13" customWidth="1"/>
    <col min="7" max="7" width="10.42578125" style="9" customWidth="1"/>
    <col min="8" max="8" width="8.7109375" style="9" customWidth="1"/>
    <col min="9" max="9" width="9.7109375" style="9" customWidth="1"/>
    <col min="10" max="10" width="9.85546875" style="9" customWidth="1"/>
    <col min="11" max="14" width="8.7109375" style="9" customWidth="1"/>
    <col min="15" max="15" width="13.42578125" style="9" customWidth="1"/>
    <col min="16" max="24" width="8.7109375" style="5" customWidth="1"/>
  </cols>
  <sheetData>
    <row r="1" spans="1:24" x14ac:dyDescent="0.25">
      <c r="F1" s="13" t="s">
        <v>37</v>
      </c>
    </row>
    <row r="2" spans="1:24" x14ac:dyDescent="0.25">
      <c r="A2" s="1" t="s">
        <v>0</v>
      </c>
    </row>
    <row r="3" spans="1:24" x14ac:dyDescent="0.25">
      <c r="A3" s="1" t="s">
        <v>1</v>
      </c>
    </row>
    <row r="4" spans="1:24" x14ac:dyDescent="0.25">
      <c r="A4" s="1" t="s">
        <v>2</v>
      </c>
    </row>
    <row r="5" spans="1:24" x14ac:dyDescent="0.25">
      <c r="A5" s="1" t="s">
        <v>3</v>
      </c>
    </row>
    <row r="6" spans="1:24" x14ac:dyDescent="0.25">
      <c r="A6" s="1" t="s">
        <v>29</v>
      </c>
    </row>
    <row r="7" spans="1:24" x14ac:dyDescent="0.25">
      <c r="A7" s="1" t="s">
        <v>4</v>
      </c>
    </row>
    <row r="8" spans="1:24" x14ac:dyDescent="0.25">
      <c r="A8" s="2" t="s">
        <v>19</v>
      </c>
    </row>
    <row r="9" spans="1:24" x14ac:dyDescent="0.25">
      <c r="A9" s="2" t="s">
        <v>30</v>
      </c>
    </row>
    <row r="10" spans="1:24" x14ac:dyDescent="0.25">
      <c r="A10" s="1" t="s">
        <v>5</v>
      </c>
    </row>
    <row r="11" spans="1:24" x14ac:dyDescent="0.25">
      <c r="A11" s="1" t="s">
        <v>6</v>
      </c>
      <c r="B11" s="9">
        <v>1074</v>
      </c>
      <c r="F11" s="13">
        <f>SUM(B11:E11)</f>
        <v>1074</v>
      </c>
    </row>
    <row r="12" spans="1:24" ht="30" x14ac:dyDescent="0.25">
      <c r="A12" s="2" t="s">
        <v>23</v>
      </c>
      <c r="F12" s="13">
        <f t="shared" ref="F12:F30" si="0">SUM(B12:E12)</f>
        <v>0</v>
      </c>
    </row>
    <row r="13" spans="1:24" x14ac:dyDescent="0.25">
      <c r="A13" s="1" t="s">
        <v>7</v>
      </c>
      <c r="F13" s="13">
        <f t="shared" si="0"/>
        <v>0</v>
      </c>
    </row>
    <row r="14" spans="1:24" x14ac:dyDescent="0.25">
      <c r="A14" s="1" t="s">
        <v>20</v>
      </c>
      <c r="F14" s="13">
        <f t="shared" si="0"/>
        <v>0</v>
      </c>
    </row>
    <row r="15" spans="1:24" s="9" customFormat="1" x14ac:dyDescent="0.25">
      <c r="A15" s="1" t="s">
        <v>8</v>
      </c>
      <c r="F15" s="13">
        <f t="shared" si="0"/>
        <v>0</v>
      </c>
      <c r="P15" s="5"/>
      <c r="Q15" s="5"/>
      <c r="R15" s="5"/>
      <c r="S15" s="5"/>
      <c r="T15" s="5"/>
      <c r="U15" s="5"/>
      <c r="V15" s="5"/>
      <c r="W15" s="5"/>
      <c r="X15" s="5"/>
    </row>
    <row r="16" spans="1:24" s="9" customFormat="1" x14ac:dyDescent="0.25">
      <c r="A16" s="1" t="s">
        <v>34</v>
      </c>
      <c r="F16" s="13">
        <f t="shared" si="0"/>
        <v>0</v>
      </c>
      <c r="P16" s="5"/>
      <c r="Q16" s="5"/>
      <c r="R16" s="5"/>
      <c r="S16" s="5"/>
      <c r="T16" s="5"/>
      <c r="U16" s="5"/>
      <c r="V16" s="5"/>
      <c r="W16" s="5"/>
      <c r="X16" s="5"/>
    </row>
    <row r="17" spans="1:24" s="9" customFormat="1" x14ac:dyDescent="0.25">
      <c r="A17" s="1" t="s">
        <v>18</v>
      </c>
      <c r="F17" s="13">
        <f t="shared" si="0"/>
        <v>0</v>
      </c>
      <c r="P17" s="5"/>
      <c r="Q17" s="5"/>
      <c r="R17" s="5"/>
      <c r="S17" s="5"/>
      <c r="T17" s="5"/>
      <c r="U17" s="5"/>
      <c r="V17" s="5"/>
      <c r="W17" s="5"/>
      <c r="X17" s="5"/>
    </row>
    <row r="18" spans="1:24" s="9" customFormat="1" x14ac:dyDescent="0.25">
      <c r="A18" s="1" t="s">
        <v>21</v>
      </c>
      <c r="F18" s="13">
        <f t="shared" si="0"/>
        <v>0</v>
      </c>
      <c r="P18" s="5"/>
      <c r="Q18" s="5"/>
      <c r="R18" s="5"/>
      <c r="S18" s="5"/>
      <c r="T18" s="5"/>
      <c r="U18" s="5"/>
      <c r="V18" s="5"/>
      <c r="W18" s="5"/>
      <c r="X18" s="5"/>
    </row>
    <row r="19" spans="1:24" s="9" customFormat="1" x14ac:dyDescent="0.25">
      <c r="A19" s="1" t="s">
        <v>9</v>
      </c>
      <c r="F19" s="13">
        <f t="shared" si="0"/>
        <v>0</v>
      </c>
      <c r="P19" s="5"/>
      <c r="Q19" s="5"/>
      <c r="R19" s="5"/>
      <c r="S19" s="5"/>
      <c r="T19" s="5"/>
      <c r="U19" s="5"/>
      <c r="V19" s="5"/>
      <c r="W19" s="5"/>
      <c r="X19" s="5"/>
    </row>
    <row r="20" spans="1:24" s="5" customFormat="1" x14ac:dyDescent="0.25">
      <c r="A20" s="1" t="s">
        <v>10</v>
      </c>
      <c r="B20" s="9"/>
      <c r="C20" s="9"/>
      <c r="D20" s="9"/>
      <c r="E20" s="9"/>
      <c r="F20" s="13">
        <f t="shared" si="0"/>
        <v>0</v>
      </c>
      <c r="G20" s="9"/>
      <c r="H20" s="9"/>
      <c r="I20" s="9"/>
      <c r="J20" s="9"/>
      <c r="K20" s="9"/>
      <c r="L20" s="9"/>
      <c r="M20" s="9"/>
      <c r="N20" s="9"/>
      <c r="O20" s="9"/>
    </row>
    <row r="21" spans="1:24" s="5" customFormat="1" x14ac:dyDescent="0.25">
      <c r="A21" s="1" t="s">
        <v>11</v>
      </c>
      <c r="B21" s="9"/>
      <c r="C21" s="9"/>
      <c r="D21" s="9"/>
      <c r="E21" s="9"/>
      <c r="F21" s="13">
        <f t="shared" si="0"/>
        <v>0</v>
      </c>
      <c r="G21" s="9"/>
      <c r="H21" s="9"/>
      <c r="I21" s="9"/>
      <c r="J21" s="9"/>
      <c r="K21" s="9"/>
      <c r="L21" s="9"/>
      <c r="M21" s="9"/>
      <c r="N21" s="9"/>
      <c r="O21" s="9"/>
    </row>
    <row r="22" spans="1:24" s="5" customFormat="1" x14ac:dyDescent="0.25">
      <c r="A22" s="1" t="s">
        <v>12</v>
      </c>
      <c r="B22" s="9">
        <v>50</v>
      </c>
      <c r="C22" s="9"/>
      <c r="D22" s="9"/>
      <c r="E22" s="9"/>
      <c r="F22" s="13">
        <f t="shared" si="0"/>
        <v>50</v>
      </c>
      <c r="G22" s="9"/>
      <c r="H22" s="9"/>
      <c r="I22" s="9"/>
      <c r="J22" s="9"/>
      <c r="K22" s="9"/>
      <c r="L22" s="9"/>
      <c r="M22" s="9"/>
      <c r="N22" s="9"/>
      <c r="O22" s="9"/>
    </row>
    <row r="23" spans="1:24" s="5" customFormat="1" x14ac:dyDescent="0.25">
      <c r="A23" s="1" t="s">
        <v>13</v>
      </c>
      <c r="B23" s="9"/>
      <c r="C23" s="9"/>
      <c r="D23" s="9"/>
      <c r="E23" s="9"/>
      <c r="F23" s="13">
        <f t="shared" si="0"/>
        <v>0</v>
      </c>
      <c r="G23" s="9"/>
      <c r="H23" s="9"/>
      <c r="I23" s="9"/>
      <c r="J23" s="9"/>
      <c r="K23" s="9"/>
      <c r="L23" s="9"/>
      <c r="M23" s="9"/>
      <c r="N23" s="9"/>
      <c r="O23" s="9"/>
    </row>
    <row r="24" spans="1:24" s="5" customFormat="1" x14ac:dyDescent="0.25">
      <c r="A24" s="1" t="s">
        <v>14</v>
      </c>
      <c r="B24" s="9"/>
      <c r="C24" s="9"/>
      <c r="D24" s="9"/>
      <c r="E24" s="9"/>
      <c r="F24" s="13">
        <f t="shared" si="0"/>
        <v>0</v>
      </c>
      <c r="G24" s="9"/>
      <c r="H24" s="9"/>
      <c r="I24" s="9"/>
      <c r="J24" s="9"/>
      <c r="K24" s="9"/>
      <c r="L24" s="9"/>
      <c r="M24" s="9"/>
      <c r="N24" s="9"/>
      <c r="O24" s="9"/>
    </row>
    <row r="25" spans="1:24" s="5" customFormat="1" x14ac:dyDescent="0.25">
      <c r="A25" s="3" t="s">
        <v>28</v>
      </c>
      <c r="B25" s="9"/>
      <c r="C25" s="9"/>
      <c r="D25" s="9"/>
      <c r="E25" s="9"/>
      <c r="F25" s="13">
        <f t="shared" si="0"/>
        <v>0</v>
      </c>
      <c r="G25" s="9"/>
      <c r="H25" s="9"/>
      <c r="I25" s="9"/>
      <c r="J25" s="9"/>
      <c r="K25" s="9"/>
      <c r="L25" s="9"/>
      <c r="M25" s="9"/>
      <c r="N25" s="9"/>
      <c r="O25" s="9"/>
    </row>
    <row r="26" spans="1:24" s="5" customFormat="1" x14ac:dyDescent="0.25">
      <c r="A26" s="1" t="s">
        <v>15</v>
      </c>
      <c r="B26" s="9"/>
      <c r="C26" s="9"/>
      <c r="D26" s="9"/>
      <c r="E26" s="9"/>
      <c r="F26" s="13">
        <f t="shared" si="0"/>
        <v>0</v>
      </c>
      <c r="G26" s="9"/>
      <c r="H26" s="9"/>
      <c r="I26" s="9"/>
      <c r="J26" s="9"/>
      <c r="K26" s="9"/>
      <c r="L26" s="9"/>
      <c r="M26" s="9"/>
      <c r="N26" s="9"/>
      <c r="O26" s="9"/>
    </row>
    <row r="27" spans="1:24" s="5" customFormat="1" x14ac:dyDescent="0.25">
      <c r="A27" s="1" t="s">
        <v>35</v>
      </c>
      <c r="B27" s="9"/>
      <c r="C27" s="9"/>
      <c r="D27" s="9"/>
      <c r="E27" s="9"/>
      <c r="F27" s="13">
        <f t="shared" si="0"/>
        <v>0</v>
      </c>
      <c r="G27" s="9"/>
      <c r="H27" s="9"/>
      <c r="I27" s="9"/>
      <c r="J27" s="9"/>
      <c r="K27" s="9"/>
      <c r="L27" s="9"/>
      <c r="M27" s="9"/>
      <c r="N27" s="9"/>
      <c r="O27" s="9"/>
    </row>
    <row r="28" spans="1:24" s="5" customFormat="1" x14ac:dyDescent="0.25">
      <c r="A28" s="1" t="s">
        <v>17</v>
      </c>
      <c r="B28" s="9"/>
      <c r="C28" s="9"/>
      <c r="D28" s="9"/>
      <c r="E28" s="9"/>
      <c r="F28" s="13">
        <f t="shared" si="0"/>
        <v>0</v>
      </c>
      <c r="G28" s="9"/>
      <c r="H28" s="9"/>
      <c r="I28" s="9"/>
      <c r="J28" s="9"/>
      <c r="K28" s="9"/>
      <c r="L28" s="9"/>
      <c r="M28" s="9"/>
      <c r="N28" s="9"/>
      <c r="O28" s="9"/>
    </row>
    <row r="29" spans="1:24" s="5" customFormat="1" x14ac:dyDescent="0.25">
      <c r="A29" s="1" t="s">
        <v>16</v>
      </c>
      <c r="B29" s="9"/>
      <c r="C29" s="9"/>
      <c r="D29" s="9"/>
      <c r="E29" s="9"/>
      <c r="F29" s="13">
        <f t="shared" si="0"/>
        <v>0</v>
      </c>
      <c r="G29" s="9"/>
      <c r="H29" s="9"/>
      <c r="I29" s="9"/>
      <c r="J29" s="9"/>
      <c r="K29" s="9"/>
      <c r="L29" s="9"/>
      <c r="M29" s="9"/>
      <c r="N29" s="9"/>
      <c r="O29" s="9"/>
    </row>
    <row r="30" spans="1:24" s="5" customFormat="1" x14ac:dyDescent="0.25">
      <c r="A30" s="7"/>
      <c r="B30" s="9"/>
      <c r="C30" s="9"/>
      <c r="D30" s="9"/>
      <c r="E30" s="9"/>
      <c r="F30" s="13">
        <f t="shared" si="0"/>
        <v>0</v>
      </c>
      <c r="G30" s="9"/>
      <c r="H30" s="9"/>
      <c r="I30" s="9"/>
      <c r="J30" s="9"/>
      <c r="K30" s="9"/>
      <c r="L30" s="9"/>
      <c r="M30" s="9">
        <f t="shared" ref="M30:V30" si="1">SUM(M2:M29)</f>
        <v>0</v>
      </c>
      <c r="N30" s="9">
        <f t="shared" si="1"/>
        <v>0</v>
      </c>
      <c r="O30" s="9"/>
      <c r="P30" s="5">
        <f t="shared" si="1"/>
        <v>0</v>
      </c>
      <c r="Q30" s="5">
        <f t="shared" si="1"/>
        <v>0</v>
      </c>
      <c r="R30" s="5">
        <f t="shared" si="1"/>
        <v>0</v>
      </c>
      <c r="S30" s="5">
        <f t="shared" si="1"/>
        <v>0</v>
      </c>
      <c r="T30" s="5">
        <f t="shared" si="1"/>
        <v>0</v>
      </c>
      <c r="U30" s="5">
        <f t="shared" si="1"/>
        <v>0</v>
      </c>
      <c r="V30" s="5">
        <f t="shared" si="1"/>
        <v>0</v>
      </c>
    </row>
    <row r="32" spans="1:24" s="5" customFormat="1" x14ac:dyDescent="0.25">
      <c r="A32" s="6" t="s">
        <v>22</v>
      </c>
      <c r="B32" s="9">
        <f>SUM(B2:E29)</f>
        <v>1124</v>
      </c>
      <c r="C32" s="9"/>
      <c r="D32" s="9"/>
      <c r="E32" s="9"/>
      <c r="F32" s="13"/>
      <c r="G32" s="9"/>
      <c r="H32" s="9"/>
      <c r="I32" s="9"/>
      <c r="J32" s="9"/>
      <c r="K32" s="9"/>
      <c r="L32" s="9"/>
      <c r="M32" s="9"/>
      <c r="N32" s="9"/>
      <c r="O32" s="9"/>
    </row>
    <row r="34" spans="1:24" s="5" customFormat="1" x14ac:dyDescent="0.25">
      <c r="A34" s="4" t="s">
        <v>24</v>
      </c>
      <c r="B34" s="15"/>
      <c r="C34" s="15"/>
      <c r="D34" s="9"/>
      <c r="E34" s="9"/>
      <c r="F34" s="13"/>
      <c r="G34" s="9"/>
      <c r="H34" s="9" t="s">
        <v>31</v>
      </c>
      <c r="I34" s="9"/>
      <c r="J34" s="9">
        <v>8000</v>
      </c>
      <c r="K34" s="9"/>
      <c r="L34" s="9"/>
      <c r="M34" s="9"/>
      <c r="N34" s="9"/>
      <c r="O34" s="9"/>
    </row>
    <row r="35" spans="1:24" s="5" customFormat="1" x14ac:dyDescent="0.25">
      <c r="A35" s="4" t="s">
        <v>25</v>
      </c>
      <c r="B35" s="15">
        <v>78811.539999999994</v>
      </c>
      <c r="C35" s="15"/>
      <c r="D35" s="15"/>
      <c r="E35" s="15"/>
      <c r="F35" s="13"/>
      <c r="G35" s="9"/>
      <c r="H35" s="9" t="s">
        <v>32</v>
      </c>
      <c r="I35" s="9"/>
      <c r="J35" s="9">
        <f>B32</f>
        <v>1124</v>
      </c>
      <c r="K35" s="9"/>
      <c r="L35" s="9"/>
      <c r="M35" s="9"/>
      <c r="N35" s="9"/>
      <c r="O35" s="9"/>
    </row>
    <row r="36" spans="1:24" s="5" customFormat="1" x14ac:dyDescent="0.25">
      <c r="A36" s="8" t="s">
        <v>27</v>
      </c>
      <c r="B36" s="15">
        <v>8000</v>
      </c>
      <c r="C36" s="15"/>
      <c r="D36" s="9"/>
      <c r="E36" s="9"/>
      <c r="F36" s="13"/>
      <c r="G36" s="9"/>
      <c r="H36" s="9" t="s">
        <v>33</v>
      </c>
      <c r="I36" s="9"/>
      <c r="J36" s="9">
        <f>J34-J35</f>
        <v>6876</v>
      </c>
      <c r="K36" s="9"/>
      <c r="L36" s="9"/>
      <c r="M36" s="9"/>
      <c r="N36" s="9"/>
      <c r="O36" s="9"/>
    </row>
    <row r="37" spans="1:24" s="9" customFormat="1" x14ac:dyDescent="0.25">
      <c r="A37" s="8" t="s">
        <v>26</v>
      </c>
      <c r="B37" s="15">
        <f>B35-B36</f>
        <v>70811.539999999994</v>
      </c>
      <c r="C37" s="15"/>
      <c r="D37" s="15">
        <v>70815</v>
      </c>
      <c r="E37" s="15"/>
      <c r="F37" s="13"/>
      <c r="P37" s="5"/>
      <c r="Q37" s="5"/>
      <c r="R37" s="5"/>
      <c r="S37" s="5"/>
      <c r="T37" s="5"/>
      <c r="U37" s="5"/>
      <c r="V37" s="5"/>
      <c r="W37" s="5"/>
      <c r="X37" s="5"/>
    </row>
    <row r="38" spans="1:24" s="9" customFormat="1" x14ac:dyDescent="0.25">
      <c r="A38" s="4"/>
      <c r="B38" s="15"/>
      <c r="C38" s="15"/>
      <c r="F38" s="13"/>
      <c r="P38" s="5"/>
      <c r="Q38" s="5"/>
      <c r="R38" s="5"/>
      <c r="S38" s="5"/>
      <c r="T38" s="5"/>
      <c r="U38" s="5"/>
      <c r="V38" s="5"/>
      <c r="W38" s="5"/>
      <c r="X38" s="5"/>
    </row>
  </sheetData>
  <mergeCells count="7">
    <mergeCell ref="B38:C38"/>
    <mergeCell ref="B34:C34"/>
    <mergeCell ref="B35:C35"/>
    <mergeCell ref="D35:E35"/>
    <mergeCell ref="B36:C36"/>
    <mergeCell ref="B37:C37"/>
    <mergeCell ref="D37:E37"/>
  </mergeCells>
  <pageMargins left="0.7" right="0.7" top="0.75" bottom="0.75" header="0.3" footer="0.3"/>
  <pageSetup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8"/>
  <sheetViews>
    <sheetView topLeftCell="A11" zoomScale="85" zoomScaleNormal="85" workbookViewId="0">
      <selection activeCell="B33" sqref="B33"/>
    </sheetView>
  </sheetViews>
  <sheetFormatPr defaultRowHeight="15" x14ac:dyDescent="0.25"/>
  <cols>
    <col min="1" max="1" width="33.42578125" style="4" bestFit="1" customWidth="1"/>
    <col min="2" max="2" width="9.85546875" style="9" customWidth="1"/>
    <col min="3" max="3" width="9.28515625" style="9" customWidth="1"/>
    <col min="4" max="4" width="9.85546875" style="9" customWidth="1"/>
    <col min="5" max="5" width="10.85546875" style="9" customWidth="1"/>
    <col min="6" max="6" width="10.42578125" style="9" customWidth="1"/>
    <col min="7" max="7" width="10.42578125" style="13" customWidth="1"/>
    <col min="8" max="8" width="8.7109375" style="9" customWidth="1"/>
    <col min="9" max="9" width="9.7109375" style="9" customWidth="1"/>
    <col min="10" max="10" width="9.85546875" style="9" customWidth="1"/>
    <col min="11" max="14" width="8.7109375" style="9" customWidth="1"/>
    <col min="15" max="15" width="13.42578125" style="9" customWidth="1"/>
    <col min="16" max="24" width="8.7109375" style="5" customWidth="1"/>
  </cols>
  <sheetData>
    <row r="1" spans="1:24" x14ac:dyDescent="0.25">
      <c r="G1" s="13" t="s">
        <v>37</v>
      </c>
    </row>
    <row r="2" spans="1:24" x14ac:dyDescent="0.25">
      <c r="A2" s="1" t="s">
        <v>0</v>
      </c>
    </row>
    <row r="3" spans="1:24" x14ac:dyDescent="0.25">
      <c r="A3" s="1" t="s">
        <v>1</v>
      </c>
    </row>
    <row r="4" spans="1:24" x14ac:dyDescent="0.25">
      <c r="A4" s="1" t="s">
        <v>2</v>
      </c>
    </row>
    <row r="5" spans="1:24" x14ac:dyDescent="0.25">
      <c r="A5" s="1" t="s">
        <v>3</v>
      </c>
    </row>
    <row r="6" spans="1:24" x14ac:dyDescent="0.25">
      <c r="A6" s="1" t="s">
        <v>29</v>
      </c>
      <c r="B6" s="9">
        <v>16</v>
      </c>
      <c r="C6" s="9">
        <v>16</v>
      </c>
      <c r="D6" s="9">
        <v>76</v>
      </c>
      <c r="G6" s="13">
        <f>SUM(B6:F6)</f>
        <v>108</v>
      </c>
    </row>
    <row r="7" spans="1:24" x14ac:dyDescent="0.25">
      <c r="A7" s="1" t="s">
        <v>4</v>
      </c>
      <c r="G7" s="13">
        <f t="shared" ref="G7:G29" si="0">SUM(B7:F7)</f>
        <v>0</v>
      </c>
    </row>
    <row r="8" spans="1:24" x14ac:dyDescent="0.25">
      <c r="A8" s="2" t="s">
        <v>19</v>
      </c>
      <c r="G8" s="13">
        <f t="shared" si="0"/>
        <v>0</v>
      </c>
    </row>
    <row r="9" spans="1:24" x14ac:dyDescent="0.25">
      <c r="A9" s="2" t="s">
        <v>30</v>
      </c>
      <c r="G9" s="13">
        <f t="shared" si="0"/>
        <v>0</v>
      </c>
    </row>
    <row r="10" spans="1:24" x14ac:dyDescent="0.25">
      <c r="A10" s="1" t="s">
        <v>5</v>
      </c>
      <c r="G10" s="13">
        <f t="shared" si="0"/>
        <v>0</v>
      </c>
    </row>
    <row r="11" spans="1:24" x14ac:dyDescent="0.25">
      <c r="A11" s="1" t="s">
        <v>6</v>
      </c>
      <c r="B11" s="9">
        <v>2322</v>
      </c>
      <c r="G11" s="13">
        <f t="shared" si="0"/>
        <v>2322</v>
      </c>
    </row>
    <row r="12" spans="1:24" ht="30" x14ac:dyDescent="0.25">
      <c r="A12" s="2" t="s">
        <v>23</v>
      </c>
      <c r="G12" s="13">
        <f t="shared" si="0"/>
        <v>0</v>
      </c>
    </row>
    <row r="13" spans="1:24" x14ac:dyDescent="0.25">
      <c r="A13" s="1" t="s">
        <v>7</v>
      </c>
      <c r="B13" s="9">
        <v>786</v>
      </c>
      <c r="G13" s="13">
        <f t="shared" si="0"/>
        <v>786</v>
      </c>
    </row>
    <row r="14" spans="1:24" x14ac:dyDescent="0.25">
      <c r="A14" s="1" t="s">
        <v>20</v>
      </c>
      <c r="G14" s="13">
        <f t="shared" si="0"/>
        <v>0</v>
      </c>
    </row>
    <row r="15" spans="1:24" s="9" customFormat="1" x14ac:dyDescent="0.25">
      <c r="A15" s="1" t="s">
        <v>8</v>
      </c>
      <c r="B15" s="9">
        <v>400</v>
      </c>
      <c r="C15" s="9">
        <v>948.75</v>
      </c>
      <c r="G15" s="13">
        <f t="shared" si="0"/>
        <v>1348.75</v>
      </c>
      <c r="P15" s="5"/>
      <c r="Q15" s="5"/>
      <c r="R15" s="5"/>
      <c r="S15" s="5"/>
      <c r="T15" s="5"/>
      <c r="U15" s="5"/>
      <c r="V15" s="5"/>
      <c r="W15" s="5"/>
      <c r="X15" s="5"/>
    </row>
    <row r="16" spans="1:24" s="9" customFormat="1" x14ac:dyDescent="0.25">
      <c r="A16" s="1" t="s">
        <v>34</v>
      </c>
      <c r="G16" s="13">
        <f t="shared" si="0"/>
        <v>0</v>
      </c>
      <c r="P16" s="5"/>
      <c r="Q16" s="5"/>
      <c r="R16" s="5"/>
      <c r="S16" s="5"/>
      <c r="T16" s="5"/>
      <c r="U16" s="5"/>
      <c r="V16" s="5"/>
      <c r="W16" s="5"/>
      <c r="X16" s="5"/>
    </row>
    <row r="17" spans="1:24" s="9" customFormat="1" x14ac:dyDescent="0.25">
      <c r="A17" s="1" t="s">
        <v>18</v>
      </c>
      <c r="G17" s="13">
        <f t="shared" si="0"/>
        <v>0</v>
      </c>
      <c r="P17" s="5"/>
      <c r="Q17" s="5"/>
      <c r="R17" s="5"/>
      <c r="S17" s="5"/>
      <c r="T17" s="5"/>
      <c r="U17" s="5"/>
      <c r="V17" s="5"/>
      <c r="W17" s="5"/>
      <c r="X17" s="5"/>
    </row>
    <row r="18" spans="1:24" s="9" customFormat="1" x14ac:dyDescent="0.25">
      <c r="A18" s="1" t="s">
        <v>21</v>
      </c>
      <c r="G18" s="13">
        <f t="shared" si="0"/>
        <v>0</v>
      </c>
      <c r="P18" s="5"/>
      <c r="Q18" s="5"/>
      <c r="R18" s="5"/>
      <c r="S18" s="5"/>
      <c r="T18" s="5"/>
      <c r="U18" s="5"/>
      <c r="V18" s="5"/>
      <c r="W18" s="5"/>
      <c r="X18" s="5"/>
    </row>
    <row r="19" spans="1:24" s="9" customFormat="1" x14ac:dyDescent="0.25">
      <c r="A19" s="1" t="s">
        <v>9</v>
      </c>
      <c r="G19" s="13">
        <f t="shared" si="0"/>
        <v>0</v>
      </c>
      <c r="P19" s="5"/>
      <c r="Q19" s="5"/>
      <c r="R19" s="5"/>
      <c r="S19" s="5"/>
      <c r="T19" s="5"/>
      <c r="U19" s="5"/>
      <c r="V19" s="5"/>
      <c r="W19" s="5"/>
      <c r="X19" s="5"/>
    </row>
    <row r="20" spans="1:24" s="5" customFormat="1" x14ac:dyDescent="0.25">
      <c r="A20" s="1" t="s">
        <v>10</v>
      </c>
      <c r="B20" s="9"/>
      <c r="C20" s="9"/>
      <c r="D20" s="9"/>
      <c r="E20" s="9"/>
      <c r="F20" s="9"/>
      <c r="G20" s="13">
        <f t="shared" si="0"/>
        <v>0</v>
      </c>
      <c r="H20" s="9"/>
      <c r="I20" s="9"/>
      <c r="J20" s="9"/>
      <c r="K20" s="9"/>
      <c r="L20" s="9"/>
      <c r="M20" s="9"/>
      <c r="N20" s="9"/>
      <c r="O20" s="9"/>
    </row>
    <row r="21" spans="1:24" s="5" customFormat="1" x14ac:dyDescent="0.25">
      <c r="A21" s="1" t="s">
        <v>11</v>
      </c>
      <c r="B21" s="9"/>
      <c r="C21" s="9"/>
      <c r="D21" s="9"/>
      <c r="E21" s="9"/>
      <c r="F21" s="9"/>
      <c r="G21" s="13">
        <f t="shared" si="0"/>
        <v>0</v>
      </c>
      <c r="H21" s="9"/>
      <c r="I21" s="9"/>
      <c r="J21" s="9"/>
      <c r="K21" s="9"/>
      <c r="L21" s="9"/>
      <c r="M21" s="9"/>
      <c r="N21" s="9"/>
      <c r="O21" s="9"/>
    </row>
    <row r="22" spans="1:24" s="5" customFormat="1" x14ac:dyDescent="0.25">
      <c r="A22" s="1" t="s">
        <v>12</v>
      </c>
      <c r="B22" s="9">
        <v>50</v>
      </c>
      <c r="C22" s="9"/>
      <c r="D22" s="9"/>
      <c r="E22" s="9"/>
      <c r="F22" s="9"/>
      <c r="G22" s="13">
        <f t="shared" si="0"/>
        <v>50</v>
      </c>
      <c r="H22" s="9"/>
      <c r="I22" s="9"/>
      <c r="J22" s="9"/>
      <c r="K22" s="9"/>
      <c r="L22" s="9"/>
      <c r="M22" s="9"/>
      <c r="N22" s="9"/>
      <c r="O22" s="9"/>
    </row>
    <row r="23" spans="1:24" s="5" customFormat="1" x14ac:dyDescent="0.25">
      <c r="A23" s="1" t="s">
        <v>13</v>
      </c>
      <c r="B23" s="9"/>
      <c r="C23" s="9"/>
      <c r="D23" s="9"/>
      <c r="E23" s="9"/>
      <c r="F23" s="9"/>
      <c r="G23" s="13">
        <f t="shared" si="0"/>
        <v>0</v>
      </c>
      <c r="H23" s="9"/>
      <c r="I23" s="9"/>
      <c r="J23" s="9"/>
      <c r="K23" s="9"/>
      <c r="L23" s="9"/>
      <c r="M23" s="9"/>
      <c r="N23" s="9"/>
      <c r="O23" s="9"/>
    </row>
    <row r="24" spans="1:24" s="5" customFormat="1" x14ac:dyDescent="0.25">
      <c r="A24" s="1" t="s">
        <v>14</v>
      </c>
      <c r="B24" s="9"/>
      <c r="C24" s="9"/>
      <c r="D24" s="9"/>
      <c r="E24" s="9"/>
      <c r="F24" s="9"/>
      <c r="G24" s="13">
        <f t="shared" si="0"/>
        <v>0</v>
      </c>
      <c r="H24" s="9"/>
      <c r="I24" s="9"/>
      <c r="J24" s="9"/>
      <c r="K24" s="9"/>
      <c r="L24" s="9"/>
      <c r="M24" s="9"/>
      <c r="N24" s="9"/>
      <c r="O24" s="9"/>
    </row>
    <row r="25" spans="1:24" s="5" customFormat="1" x14ac:dyDescent="0.25">
      <c r="A25" s="3" t="s">
        <v>28</v>
      </c>
      <c r="B25" s="9"/>
      <c r="C25" s="9"/>
      <c r="D25" s="9"/>
      <c r="E25" s="9"/>
      <c r="F25" s="9"/>
      <c r="G25" s="13">
        <f t="shared" si="0"/>
        <v>0</v>
      </c>
      <c r="H25" s="9"/>
      <c r="I25" s="9"/>
      <c r="J25" s="9"/>
      <c r="K25" s="9"/>
      <c r="L25" s="9"/>
      <c r="M25" s="9"/>
      <c r="N25" s="9"/>
      <c r="O25" s="9"/>
    </row>
    <row r="26" spans="1:24" s="5" customFormat="1" x14ac:dyDescent="0.25">
      <c r="A26" s="1" t="s">
        <v>15</v>
      </c>
      <c r="B26" s="9"/>
      <c r="C26" s="9"/>
      <c r="D26" s="9"/>
      <c r="E26" s="9"/>
      <c r="F26" s="9"/>
      <c r="G26" s="13">
        <f t="shared" si="0"/>
        <v>0</v>
      </c>
      <c r="H26" s="9"/>
      <c r="I26" s="9"/>
      <c r="J26" s="9"/>
      <c r="K26" s="9"/>
      <c r="L26" s="9"/>
      <c r="M26" s="9"/>
      <c r="N26" s="9"/>
      <c r="O26" s="9"/>
    </row>
    <row r="27" spans="1:24" s="5" customFormat="1" x14ac:dyDescent="0.25">
      <c r="A27" s="1" t="s">
        <v>35</v>
      </c>
      <c r="B27" s="9"/>
      <c r="C27" s="9"/>
      <c r="D27" s="9"/>
      <c r="E27" s="9"/>
      <c r="F27" s="9"/>
      <c r="G27" s="13">
        <f t="shared" si="0"/>
        <v>0</v>
      </c>
      <c r="H27" s="9"/>
      <c r="I27" s="9"/>
      <c r="J27" s="9"/>
      <c r="K27" s="9"/>
      <c r="L27" s="9"/>
      <c r="M27" s="9"/>
      <c r="N27" s="9"/>
      <c r="O27" s="9"/>
    </row>
    <row r="28" spans="1:24" s="5" customFormat="1" x14ac:dyDescent="0.25">
      <c r="A28" s="1" t="s">
        <v>17</v>
      </c>
      <c r="B28" s="9">
        <v>666</v>
      </c>
      <c r="C28" s="9"/>
      <c r="D28" s="9"/>
      <c r="E28" s="9"/>
      <c r="F28" s="9"/>
      <c r="G28" s="13">
        <f t="shared" si="0"/>
        <v>666</v>
      </c>
      <c r="H28" s="9"/>
      <c r="I28" s="9"/>
      <c r="J28" s="9"/>
      <c r="K28" s="9"/>
      <c r="L28" s="9"/>
      <c r="M28" s="9"/>
      <c r="N28" s="9"/>
      <c r="O28" s="9"/>
    </row>
    <row r="29" spans="1:24" s="5" customFormat="1" x14ac:dyDescent="0.25">
      <c r="A29" s="1" t="s">
        <v>16</v>
      </c>
      <c r="B29" s="9"/>
      <c r="C29" s="9"/>
      <c r="D29" s="9"/>
      <c r="E29" s="9"/>
      <c r="F29" s="9"/>
      <c r="G29" s="13">
        <f t="shared" si="0"/>
        <v>0</v>
      </c>
      <c r="H29" s="9"/>
      <c r="I29" s="9"/>
      <c r="J29" s="9"/>
      <c r="K29" s="9"/>
      <c r="L29" s="9"/>
      <c r="M29" s="9"/>
      <c r="N29" s="9"/>
      <c r="O29" s="9"/>
    </row>
    <row r="30" spans="1:24" s="5" customFormat="1" x14ac:dyDescent="0.25">
      <c r="A30" s="7"/>
      <c r="B30" s="9"/>
      <c r="C30" s="9"/>
      <c r="D30" s="9"/>
      <c r="E30" s="9"/>
      <c r="F30" s="9"/>
      <c r="G30" s="13"/>
      <c r="H30" s="9"/>
      <c r="I30" s="9"/>
      <c r="J30" s="9"/>
      <c r="K30" s="9"/>
      <c r="L30" s="9"/>
      <c r="M30" s="9">
        <f t="shared" ref="M30:V30" si="1">SUM(M2:M29)</f>
        <v>0</v>
      </c>
      <c r="N30" s="9">
        <f t="shared" si="1"/>
        <v>0</v>
      </c>
      <c r="O30" s="9"/>
      <c r="P30" s="5">
        <f t="shared" si="1"/>
        <v>0</v>
      </c>
      <c r="Q30" s="5">
        <f t="shared" si="1"/>
        <v>0</v>
      </c>
      <c r="R30" s="5">
        <f t="shared" si="1"/>
        <v>0</v>
      </c>
      <c r="S30" s="5">
        <f t="shared" si="1"/>
        <v>0</v>
      </c>
      <c r="T30" s="5">
        <f t="shared" si="1"/>
        <v>0</v>
      </c>
      <c r="U30" s="5">
        <f t="shared" si="1"/>
        <v>0</v>
      </c>
      <c r="V30" s="5">
        <f t="shared" si="1"/>
        <v>0</v>
      </c>
    </row>
    <row r="32" spans="1:24" s="5" customFormat="1" x14ac:dyDescent="0.25">
      <c r="A32" s="6" t="s">
        <v>22</v>
      </c>
      <c r="B32" s="9">
        <f>SUM(B2:F29)</f>
        <v>5280.75</v>
      </c>
      <c r="C32" s="9"/>
      <c r="D32" s="9"/>
      <c r="E32" s="9"/>
      <c r="F32" s="9"/>
      <c r="G32" s="13"/>
      <c r="H32" s="9"/>
      <c r="I32" s="9"/>
      <c r="J32" s="9"/>
      <c r="K32" s="9"/>
      <c r="L32" s="9"/>
      <c r="M32" s="9"/>
      <c r="N32" s="9"/>
      <c r="O32" s="9"/>
    </row>
    <row r="34" spans="1:24" s="5" customFormat="1" x14ac:dyDescent="0.25">
      <c r="A34" s="4" t="s">
        <v>24</v>
      </c>
      <c r="B34" s="15"/>
      <c r="C34" s="15"/>
      <c r="D34" s="9"/>
      <c r="E34" s="9"/>
      <c r="F34" s="9"/>
      <c r="G34" s="13"/>
      <c r="H34" s="9" t="s">
        <v>31</v>
      </c>
      <c r="I34" s="9"/>
      <c r="J34" s="9">
        <v>8000</v>
      </c>
      <c r="K34" s="9"/>
      <c r="L34" s="9"/>
      <c r="M34" s="9"/>
      <c r="N34" s="9"/>
      <c r="O34" s="9"/>
    </row>
    <row r="35" spans="1:24" s="5" customFormat="1" x14ac:dyDescent="0.25">
      <c r="A35" s="4" t="s">
        <v>25</v>
      </c>
      <c r="B35" s="15">
        <v>83981.97</v>
      </c>
      <c r="C35" s="15"/>
      <c r="D35" s="15"/>
      <c r="E35" s="15"/>
      <c r="F35" s="9"/>
      <c r="G35" s="13"/>
      <c r="H35" s="9" t="s">
        <v>32</v>
      </c>
      <c r="I35" s="9"/>
      <c r="J35" s="9">
        <f>B32</f>
        <v>5280.75</v>
      </c>
      <c r="K35" s="9"/>
      <c r="L35" s="9"/>
      <c r="M35" s="9"/>
      <c r="N35" s="9"/>
      <c r="O35" s="9"/>
    </row>
    <row r="36" spans="1:24" s="5" customFormat="1" x14ac:dyDescent="0.25">
      <c r="A36" s="8" t="s">
        <v>27</v>
      </c>
      <c r="B36" s="15">
        <v>8000</v>
      </c>
      <c r="C36" s="15"/>
      <c r="D36" s="9"/>
      <c r="E36" s="9"/>
      <c r="F36" s="9"/>
      <c r="G36" s="13"/>
      <c r="H36" s="9" t="s">
        <v>33</v>
      </c>
      <c r="I36" s="9"/>
      <c r="J36" s="9">
        <f>J34-J35</f>
        <v>2719.25</v>
      </c>
      <c r="K36" s="9"/>
      <c r="L36" s="9"/>
      <c r="M36" s="9"/>
      <c r="N36" s="9"/>
      <c r="O36" s="9"/>
    </row>
    <row r="37" spans="1:24" s="9" customFormat="1" x14ac:dyDescent="0.25">
      <c r="A37" s="8" t="s">
        <v>26</v>
      </c>
      <c r="B37" s="15">
        <f>B35-B36</f>
        <v>75981.97</v>
      </c>
      <c r="C37" s="15"/>
      <c r="D37" s="15">
        <v>75985</v>
      </c>
      <c r="E37" s="15"/>
      <c r="G37" s="13"/>
      <c r="P37" s="5"/>
      <c r="Q37" s="5"/>
      <c r="R37" s="5"/>
      <c r="S37" s="5"/>
      <c r="T37" s="5"/>
      <c r="U37" s="5"/>
      <c r="V37" s="5"/>
      <c r="W37" s="5"/>
      <c r="X37" s="5"/>
    </row>
    <row r="38" spans="1:24" s="9" customFormat="1" x14ac:dyDescent="0.25">
      <c r="A38" s="4"/>
      <c r="B38" s="15"/>
      <c r="C38" s="15"/>
      <c r="G38" s="13"/>
      <c r="P38" s="5"/>
      <c r="Q38" s="5"/>
      <c r="R38" s="5"/>
      <c r="S38" s="5"/>
      <c r="T38" s="5"/>
      <c r="U38" s="5"/>
      <c r="V38" s="5"/>
      <c r="W38" s="5"/>
      <c r="X38" s="5"/>
    </row>
  </sheetData>
  <mergeCells count="7">
    <mergeCell ref="B38:C38"/>
    <mergeCell ref="B34:C34"/>
    <mergeCell ref="B35:C35"/>
    <mergeCell ref="D35:E35"/>
    <mergeCell ref="B36:C36"/>
    <mergeCell ref="B37:C37"/>
    <mergeCell ref="D37:E37"/>
  </mergeCells>
  <pageMargins left="0.7" right="0.7" top="0.75" bottom="0.75" header="0.3" footer="0.3"/>
  <pageSetup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8"/>
  <sheetViews>
    <sheetView topLeftCell="A11" zoomScale="85" zoomScaleNormal="85" workbookViewId="0">
      <selection activeCell="B33" sqref="B33"/>
    </sheetView>
  </sheetViews>
  <sheetFormatPr defaultRowHeight="15" x14ac:dyDescent="0.25"/>
  <cols>
    <col min="1" max="1" width="33.42578125" style="4" bestFit="1" customWidth="1"/>
    <col min="2" max="2" width="9.85546875" style="9" customWidth="1"/>
    <col min="3" max="3" width="9.28515625" style="9" customWidth="1"/>
    <col min="4" max="4" width="9.85546875" style="9" customWidth="1"/>
    <col min="5" max="5" width="10.85546875" style="9" customWidth="1"/>
    <col min="6" max="6" width="10.42578125" style="13" customWidth="1"/>
    <col min="7" max="7" width="10.42578125" style="9" customWidth="1"/>
    <col min="8" max="8" width="8.7109375" style="9" customWidth="1"/>
    <col min="9" max="9" width="9.7109375" style="9" customWidth="1"/>
    <col min="10" max="10" width="9.85546875" style="9" customWidth="1"/>
    <col min="11" max="14" width="8.7109375" style="9" customWidth="1"/>
    <col min="15" max="15" width="13.42578125" style="9" customWidth="1"/>
    <col min="16" max="24" width="8.7109375" style="5" customWidth="1"/>
  </cols>
  <sheetData>
    <row r="1" spans="1:24" x14ac:dyDescent="0.25">
      <c r="F1" s="13" t="s">
        <v>37</v>
      </c>
    </row>
    <row r="2" spans="1:24" x14ac:dyDescent="0.25">
      <c r="A2" s="1" t="s">
        <v>0</v>
      </c>
    </row>
    <row r="3" spans="1:24" x14ac:dyDescent="0.25">
      <c r="A3" s="1" t="s">
        <v>1</v>
      </c>
    </row>
    <row r="4" spans="1:24" x14ac:dyDescent="0.25">
      <c r="A4" s="1" t="s">
        <v>2</v>
      </c>
    </row>
    <row r="5" spans="1:24" x14ac:dyDescent="0.25">
      <c r="A5" s="1" t="s">
        <v>3</v>
      </c>
    </row>
    <row r="6" spans="1:24" x14ac:dyDescent="0.25">
      <c r="A6" s="1" t="s">
        <v>29</v>
      </c>
      <c r="B6" s="9">
        <v>16</v>
      </c>
      <c r="C6" s="9">
        <v>16</v>
      </c>
      <c r="F6" s="13">
        <f>SUM(B6:E6)</f>
        <v>32</v>
      </c>
    </row>
    <row r="7" spans="1:24" x14ac:dyDescent="0.25">
      <c r="A7" s="1" t="s">
        <v>4</v>
      </c>
      <c r="F7" s="13">
        <f t="shared" ref="F7:F29" si="0">SUM(B7:E7)</f>
        <v>0</v>
      </c>
    </row>
    <row r="8" spans="1:24" x14ac:dyDescent="0.25">
      <c r="A8" s="2" t="s">
        <v>19</v>
      </c>
      <c r="F8" s="13">
        <f t="shared" si="0"/>
        <v>0</v>
      </c>
    </row>
    <row r="9" spans="1:24" x14ac:dyDescent="0.25">
      <c r="A9" s="2" t="s">
        <v>30</v>
      </c>
      <c r="F9" s="13">
        <f t="shared" si="0"/>
        <v>0</v>
      </c>
    </row>
    <row r="10" spans="1:24" x14ac:dyDescent="0.25">
      <c r="A10" s="1" t="s">
        <v>5</v>
      </c>
      <c r="F10" s="13">
        <f t="shared" si="0"/>
        <v>0</v>
      </c>
    </row>
    <row r="11" spans="1:24" x14ac:dyDescent="0.25">
      <c r="A11" s="1" t="s">
        <v>6</v>
      </c>
      <c r="B11" s="9">
        <v>76</v>
      </c>
      <c r="F11" s="13">
        <f t="shared" si="0"/>
        <v>76</v>
      </c>
    </row>
    <row r="12" spans="1:24" ht="30" x14ac:dyDescent="0.25">
      <c r="A12" s="2" t="s">
        <v>23</v>
      </c>
      <c r="B12" s="9">
        <v>367.3</v>
      </c>
      <c r="F12" s="13">
        <f t="shared" si="0"/>
        <v>367.3</v>
      </c>
    </row>
    <row r="13" spans="1:24" x14ac:dyDescent="0.25">
      <c r="A13" s="1" t="s">
        <v>7</v>
      </c>
      <c r="B13" s="9">
        <v>125</v>
      </c>
      <c r="F13" s="13">
        <f t="shared" si="0"/>
        <v>125</v>
      </c>
    </row>
    <row r="14" spans="1:24" x14ac:dyDescent="0.25">
      <c r="A14" s="1" t="s">
        <v>20</v>
      </c>
      <c r="F14" s="13">
        <f t="shared" si="0"/>
        <v>0</v>
      </c>
    </row>
    <row r="15" spans="1:24" s="9" customFormat="1" x14ac:dyDescent="0.25">
      <c r="A15" s="1" t="s">
        <v>8</v>
      </c>
      <c r="B15" s="9">
        <v>692</v>
      </c>
      <c r="F15" s="13">
        <f t="shared" si="0"/>
        <v>692</v>
      </c>
      <c r="P15" s="5"/>
      <c r="Q15" s="5"/>
      <c r="R15" s="5"/>
      <c r="S15" s="5"/>
      <c r="T15" s="5"/>
      <c r="U15" s="5"/>
      <c r="V15" s="5"/>
      <c r="W15" s="5"/>
      <c r="X15" s="5"/>
    </row>
    <row r="16" spans="1:24" s="9" customFormat="1" x14ac:dyDescent="0.25">
      <c r="A16" s="1" t="s">
        <v>34</v>
      </c>
      <c r="F16" s="13">
        <f t="shared" si="0"/>
        <v>0</v>
      </c>
      <c r="P16" s="5"/>
      <c r="Q16" s="5"/>
      <c r="R16" s="5"/>
      <c r="S16" s="5"/>
      <c r="T16" s="5"/>
      <c r="U16" s="5"/>
      <c r="V16" s="5"/>
      <c r="W16" s="5"/>
      <c r="X16" s="5"/>
    </row>
    <row r="17" spans="1:24" s="9" customFormat="1" x14ac:dyDescent="0.25">
      <c r="A17" s="1" t="s">
        <v>18</v>
      </c>
      <c r="F17" s="13">
        <f t="shared" si="0"/>
        <v>0</v>
      </c>
      <c r="P17" s="5"/>
      <c r="Q17" s="5"/>
      <c r="R17" s="5"/>
      <c r="S17" s="5"/>
      <c r="T17" s="5"/>
      <c r="U17" s="5"/>
      <c r="V17" s="5"/>
      <c r="W17" s="5"/>
      <c r="X17" s="5"/>
    </row>
    <row r="18" spans="1:24" s="9" customFormat="1" x14ac:dyDescent="0.25">
      <c r="A18" s="1" t="s">
        <v>21</v>
      </c>
      <c r="F18" s="13">
        <f t="shared" si="0"/>
        <v>0</v>
      </c>
      <c r="P18" s="5"/>
      <c r="Q18" s="5"/>
      <c r="R18" s="5"/>
      <c r="S18" s="5"/>
      <c r="T18" s="5"/>
      <c r="U18" s="5"/>
      <c r="V18" s="5"/>
      <c r="W18" s="5"/>
      <c r="X18" s="5"/>
    </row>
    <row r="19" spans="1:24" s="9" customFormat="1" x14ac:dyDescent="0.25">
      <c r="A19" s="1" t="s">
        <v>9</v>
      </c>
      <c r="F19" s="13">
        <f t="shared" si="0"/>
        <v>0</v>
      </c>
      <c r="P19" s="5"/>
      <c r="Q19" s="5"/>
      <c r="R19" s="5"/>
      <c r="S19" s="5"/>
      <c r="T19" s="5"/>
      <c r="U19" s="5"/>
      <c r="V19" s="5"/>
      <c r="W19" s="5"/>
      <c r="X19" s="5"/>
    </row>
    <row r="20" spans="1:24" s="5" customFormat="1" x14ac:dyDescent="0.25">
      <c r="A20" s="1" t="s">
        <v>10</v>
      </c>
      <c r="B20" s="9"/>
      <c r="C20" s="9"/>
      <c r="D20" s="9"/>
      <c r="E20" s="9"/>
      <c r="F20" s="13">
        <f t="shared" si="0"/>
        <v>0</v>
      </c>
      <c r="G20" s="9"/>
      <c r="H20" s="9"/>
      <c r="I20" s="9"/>
      <c r="J20" s="9"/>
      <c r="K20" s="9"/>
      <c r="L20" s="9"/>
      <c r="M20" s="9"/>
      <c r="N20" s="9"/>
      <c r="O20" s="9"/>
    </row>
    <row r="21" spans="1:24" s="5" customFormat="1" x14ac:dyDescent="0.25">
      <c r="A21" s="1" t="s">
        <v>11</v>
      </c>
      <c r="B21" s="9"/>
      <c r="C21" s="9"/>
      <c r="D21" s="9"/>
      <c r="E21" s="9"/>
      <c r="F21" s="13">
        <f t="shared" si="0"/>
        <v>0</v>
      </c>
      <c r="G21" s="9"/>
      <c r="H21" s="9"/>
      <c r="I21" s="9"/>
      <c r="J21" s="9"/>
      <c r="K21" s="9"/>
      <c r="L21" s="9"/>
      <c r="M21" s="9"/>
      <c r="N21" s="9"/>
      <c r="O21" s="9"/>
    </row>
    <row r="22" spans="1:24" s="5" customFormat="1" x14ac:dyDescent="0.25">
      <c r="A22" s="1" t="s">
        <v>12</v>
      </c>
      <c r="B22" s="9">
        <v>100</v>
      </c>
      <c r="C22" s="9"/>
      <c r="D22" s="9"/>
      <c r="E22" s="9"/>
      <c r="F22" s="13">
        <f t="shared" si="0"/>
        <v>100</v>
      </c>
      <c r="G22" s="9"/>
      <c r="H22" s="9"/>
      <c r="I22" s="9"/>
      <c r="J22" s="9"/>
      <c r="K22" s="9"/>
      <c r="L22" s="9"/>
      <c r="M22" s="9"/>
      <c r="N22" s="9"/>
      <c r="O22" s="9"/>
    </row>
    <row r="23" spans="1:24" s="5" customFormat="1" x14ac:dyDescent="0.25">
      <c r="A23" s="1" t="s">
        <v>13</v>
      </c>
      <c r="B23" s="9"/>
      <c r="C23" s="9"/>
      <c r="D23" s="9"/>
      <c r="E23" s="9"/>
      <c r="F23" s="13">
        <f t="shared" si="0"/>
        <v>0</v>
      </c>
      <c r="G23" s="9"/>
      <c r="H23" s="9"/>
      <c r="I23" s="9"/>
      <c r="J23" s="9"/>
      <c r="K23" s="9"/>
      <c r="L23" s="9"/>
      <c r="M23" s="9"/>
      <c r="N23" s="9"/>
      <c r="O23" s="9"/>
    </row>
    <row r="24" spans="1:24" s="5" customFormat="1" x14ac:dyDescent="0.25">
      <c r="A24" s="1" t="s">
        <v>14</v>
      </c>
      <c r="B24" s="9"/>
      <c r="C24" s="9"/>
      <c r="D24" s="9"/>
      <c r="E24" s="9"/>
      <c r="F24" s="13">
        <f t="shared" si="0"/>
        <v>0</v>
      </c>
      <c r="G24" s="9"/>
      <c r="H24" s="9"/>
      <c r="I24" s="9"/>
      <c r="J24" s="9"/>
      <c r="K24" s="9"/>
      <c r="L24" s="9"/>
      <c r="M24" s="9"/>
      <c r="N24" s="9"/>
      <c r="O24" s="9"/>
    </row>
    <row r="25" spans="1:24" s="5" customFormat="1" x14ac:dyDescent="0.25">
      <c r="A25" s="3" t="s">
        <v>28</v>
      </c>
      <c r="B25" s="9"/>
      <c r="C25" s="9"/>
      <c r="D25" s="9"/>
      <c r="E25" s="9"/>
      <c r="F25" s="13">
        <f t="shared" si="0"/>
        <v>0</v>
      </c>
      <c r="G25" s="9"/>
      <c r="H25" s="9"/>
      <c r="I25" s="9"/>
      <c r="J25" s="9"/>
      <c r="K25" s="9"/>
      <c r="L25" s="9"/>
      <c r="M25" s="9"/>
      <c r="N25" s="9"/>
      <c r="O25" s="9"/>
    </row>
    <row r="26" spans="1:24" s="5" customFormat="1" x14ac:dyDescent="0.25">
      <c r="A26" s="1" t="s">
        <v>15</v>
      </c>
      <c r="B26" s="9"/>
      <c r="C26" s="9"/>
      <c r="D26" s="9"/>
      <c r="E26" s="9"/>
      <c r="F26" s="13">
        <f t="shared" si="0"/>
        <v>0</v>
      </c>
      <c r="G26" s="9"/>
      <c r="H26" s="9"/>
      <c r="I26" s="9"/>
      <c r="J26" s="9"/>
      <c r="K26" s="9"/>
      <c r="L26" s="9"/>
      <c r="M26" s="9"/>
      <c r="N26" s="9"/>
      <c r="O26" s="9"/>
    </row>
    <row r="27" spans="1:24" s="5" customFormat="1" x14ac:dyDescent="0.25">
      <c r="A27" s="1" t="s">
        <v>35</v>
      </c>
      <c r="B27" s="9"/>
      <c r="C27" s="9"/>
      <c r="D27" s="9"/>
      <c r="E27" s="9"/>
      <c r="F27" s="13">
        <f t="shared" si="0"/>
        <v>0</v>
      </c>
      <c r="G27" s="9"/>
      <c r="H27" s="9"/>
      <c r="I27" s="9"/>
      <c r="J27" s="9"/>
      <c r="K27" s="9"/>
      <c r="L27" s="9"/>
      <c r="M27" s="9"/>
      <c r="N27" s="9"/>
      <c r="O27" s="9"/>
    </row>
    <row r="28" spans="1:24" s="5" customFormat="1" x14ac:dyDescent="0.25">
      <c r="A28" s="1" t="s">
        <v>17</v>
      </c>
      <c r="B28" s="9">
        <v>717.73</v>
      </c>
      <c r="C28" s="9"/>
      <c r="D28" s="9"/>
      <c r="E28" s="9"/>
      <c r="F28" s="13">
        <f t="shared" si="0"/>
        <v>717.73</v>
      </c>
      <c r="G28" s="9"/>
      <c r="H28" s="9"/>
      <c r="I28" s="9"/>
      <c r="J28" s="9"/>
      <c r="K28" s="9"/>
      <c r="L28" s="9"/>
      <c r="M28" s="9"/>
      <c r="N28" s="9"/>
      <c r="O28" s="9"/>
    </row>
    <row r="29" spans="1:24" s="5" customFormat="1" x14ac:dyDescent="0.25">
      <c r="A29" s="1" t="s">
        <v>16</v>
      </c>
      <c r="B29" s="9"/>
      <c r="C29" s="9"/>
      <c r="D29" s="9"/>
      <c r="E29" s="9"/>
      <c r="F29" s="13">
        <f t="shared" si="0"/>
        <v>0</v>
      </c>
      <c r="G29" s="9"/>
      <c r="H29" s="9"/>
      <c r="I29" s="9"/>
      <c r="J29" s="9"/>
      <c r="K29" s="9"/>
      <c r="L29" s="9"/>
      <c r="M29" s="9"/>
      <c r="N29" s="9"/>
      <c r="O29" s="9"/>
    </row>
    <row r="30" spans="1:24" s="5" customFormat="1" x14ac:dyDescent="0.25">
      <c r="A30" s="7"/>
      <c r="B30" s="9"/>
      <c r="C30" s="9"/>
      <c r="D30" s="9"/>
      <c r="E30" s="9"/>
      <c r="F30" s="13"/>
      <c r="G30" s="9"/>
      <c r="H30" s="9"/>
      <c r="I30" s="9"/>
      <c r="J30" s="9"/>
      <c r="K30" s="9"/>
      <c r="L30" s="9"/>
      <c r="M30" s="9">
        <f t="shared" ref="M30:V30" si="1">SUM(M2:M29)</f>
        <v>0</v>
      </c>
      <c r="N30" s="9">
        <f t="shared" si="1"/>
        <v>0</v>
      </c>
      <c r="O30" s="9"/>
      <c r="P30" s="5">
        <f t="shared" si="1"/>
        <v>0</v>
      </c>
      <c r="Q30" s="5">
        <f t="shared" si="1"/>
        <v>0</v>
      </c>
      <c r="R30" s="5">
        <f t="shared" si="1"/>
        <v>0</v>
      </c>
      <c r="S30" s="5">
        <f t="shared" si="1"/>
        <v>0</v>
      </c>
      <c r="T30" s="5">
        <f t="shared" si="1"/>
        <v>0</v>
      </c>
      <c r="U30" s="5">
        <f t="shared" si="1"/>
        <v>0</v>
      </c>
      <c r="V30" s="5">
        <f t="shared" si="1"/>
        <v>0</v>
      </c>
    </row>
    <row r="32" spans="1:24" s="5" customFormat="1" x14ac:dyDescent="0.25">
      <c r="A32" s="6" t="s">
        <v>22</v>
      </c>
      <c r="B32" s="9">
        <f>SUM(B2:E29)</f>
        <v>2110.0299999999997</v>
      </c>
      <c r="C32" s="9"/>
      <c r="D32" s="9"/>
      <c r="E32" s="9"/>
      <c r="F32" s="13"/>
      <c r="G32" s="9"/>
      <c r="H32" s="9"/>
      <c r="I32" s="9"/>
      <c r="J32" s="9"/>
      <c r="K32" s="9"/>
      <c r="L32" s="9"/>
      <c r="M32" s="9"/>
      <c r="N32" s="9"/>
      <c r="O32" s="9"/>
    </row>
    <row r="34" spans="1:24" s="5" customFormat="1" x14ac:dyDescent="0.25">
      <c r="A34" s="4" t="s">
        <v>24</v>
      </c>
      <c r="B34" s="15"/>
      <c r="C34" s="15"/>
      <c r="D34" s="9"/>
      <c r="E34" s="9"/>
      <c r="F34" s="13"/>
      <c r="G34" s="9"/>
      <c r="H34" s="9" t="s">
        <v>31</v>
      </c>
      <c r="I34" s="9"/>
      <c r="J34" s="9">
        <v>8000</v>
      </c>
      <c r="K34" s="9"/>
      <c r="L34" s="9"/>
      <c r="M34" s="9"/>
      <c r="N34" s="9"/>
      <c r="O34" s="9"/>
    </row>
    <row r="35" spans="1:24" s="5" customFormat="1" x14ac:dyDescent="0.25">
      <c r="A35" s="4" t="s">
        <v>25</v>
      </c>
      <c r="B35" s="15">
        <v>69859.149999999994</v>
      </c>
      <c r="C35" s="15"/>
      <c r="D35" s="15"/>
      <c r="E35" s="15"/>
      <c r="F35" s="13"/>
      <c r="G35" s="9"/>
      <c r="H35" s="9" t="s">
        <v>32</v>
      </c>
      <c r="I35" s="9"/>
      <c r="J35" s="9">
        <f>B32</f>
        <v>2110.0299999999997</v>
      </c>
      <c r="K35" s="9"/>
      <c r="L35" s="9"/>
      <c r="M35" s="9"/>
      <c r="N35" s="9"/>
      <c r="O35" s="9"/>
    </row>
    <row r="36" spans="1:24" s="5" customFormat="1" x14ac:dyDescent="0.25">
      <c r="A36" s="8" t="s">
        <v>27</v>
      </c>
      <c r="B36" s="15"/>
      <c r="C36" s="15"/>
      <c r="D36" s="9"/>
      <c r="E36" s="9"/>
      <c r="F36" s="13"/>
      <c r="G36" s="9"/>
      <c r="H36" s="9" t="s">
        <v>33</v>
      </c>
      <c r="I36" s="9"/>
      <c r="J36" s="9">
        <f>J34-J35</f>
        <v>5889.97</v>
      </c>
      <c r="K36" s="9"/>
      <c r="L36" s="9"/>
      <c r="M36" s="9"/>
      <c r="N36" s="9"/>
      <c r="O36" s="9"/>
    </row>
    <row r="37" spans="1:24" s="9" customFormat="1" x14ac:dyDescent="0.25">
      <c r="A37" s="8" t="s">
        <v>26</v>
      </c>
      <c r="B37" s="15">
        <f>B35-B36</f>
        <v>69859.149999999994</v>
      </c>
      <c r="C37" s="15"/>
      <c r="D37" s="15">
        <v>69860</v>
      </c>
      <c r="E37" s="15"/>
      <c r="F37" s="13"/>
      <c r="P37" s="5"/>
      <c r="Q37" s="5"/>
      <c r="R37" s="5"/>
      <c r="S37" s="5"/>
      <c r="T37" s="5"/>
      <c r="U37" s="5"/>
      <c r="V37" s="5"/>
      <c r="W37" s="5"/>
      <c r="X37" s="5"/>
    </row>
    <row r="38" spans="1:24" s="9" customFormat="1" x14ac:dyDescent="0.25">
      <c r="A38" s="4"/>
      <c r="B38" s="15"/>
      <c r="C38" s="15"/>
      <c r="F38" s="13"/>
      <c r="P38" s="5"/>
      <c r="Q38" s="5"/>
      <c r="R38" s="5"/>
      <c r="S38" s="5"/>
      <c r="T38" s="5"/>
      <c r="U38" s="5"/>
      <c r="V38" s="5"/>
      <c r="W38" s="5"/>
      <c r="X38" s="5"/>
    </row>
  </sheetData>
  <mergeCells count="7">
    <mergeCell ref="B38:C38"/>
    <mergeCell ref="B34:C34"/>
    <mergeCell ref="B35:C35"/>
    <mergeCell ref="D35:E35"/>
    <mergeCell ref="B36:C36"/>
    <mergeCell ref="B37:C37"/>
    <mergeCell ref="D37:E37"/>
  </mergeCells>
  <pageMargins left="0.7" right="0.7" top="0.75" bottom="0.75" header="0.3" footer="0.3"/>
  <pageSetup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8"/>
  <sheetViews>
    <sheetView topLeftCell="A11" zoomScale="85" zoomScaleNormal="85" workbookViewId="0">
      <selection activeCell="B33" sqref="B33"/>
    </sheetView>
  </sheetViews>
  <sheetFormatPr defaultRowHeight="15" x14ac:dyDescent="0.25"/>
  <cols>
    <col min="1" max="1" width="33.42578125" style="4" bestFit="1" customWidth="1"/>
    <col min="2" max="2" width="9.85546875" style="9" customWidth="1"/>
    <col min="3" max="3" width="9.28515625" style="9" customWidth="1"/>
    <col min="4" max="4" width="9.85546875" style="9" customWidth="1"/>
    <col min="5" max="5" width="10.85546875" style="9" customWidth="1"/>
    <col min="6" max="6" width="10.42578125" style="13" customWidth="1"/>
    <col min="7" max="7" width="10.42578125" style="9" customWidth="1"/>
    <col min="8" max="8" width="8.7109375" style="9" customWidth="1"/>
    <col min="9" max="9" width="9.7109375" style="9" customWidth="1"/>
    <col min="10" max="10" width="9.85546875" style="9" customWidth="1"/>
    <col min="11" max="14" width="8.7109375" style="9" customWidth="1"/>
    <col min="15" max="15" width="13.42578125" style="9" customWidth="1"/>
    <col min="16" max="24" width="8.7109375" style="5" customWidth="1"/>
  </cols>
  <sheetData>
    <row r="1" spans="1:24" x14ac:dyDescent="0.25">
      <c r="F1" s="13" t="s">
        <v>37</v>
      </c>
    </row>
    <row r="2" spans="1:24" x14ac:dyDescent="0.25">
      <c r="A2" s="1" t="s">
        <v>0</v>
      </c>
    </row>
    <row r="3" spans="1:24" x14ac:dyDescent="0.25">
      <c r="A3" s="1" t="s">
        <v>1</v>
      </c>
    </row>
    <row r="4" spans="1:24" x14ac:dyDescent="0.25">
      <c r="A4" s="1" t="s">
        <v>2</v>
      </c>
    </row>
    <row r="5" spans="1:24" x14ac:dyDescent="0.25">
      <c r="A5" s="1" t="s">
        <v>3</v>
      </c>
    </row>
    <row r="6" spans="1:24" x14ac:dyDescent="0.25">
      <c r="A6" s="1" t="s">
        <v>29</v>
      </c>
      <c r="B6" s="9">
        <v>16</v>
      </c>
      <c r="C6" s="9">
        <v>16</v>
      </c>
      <c r="F6" s="13">
        <f>SUM(B6:E6)</f>
        <v>32</v>
      </c>
    </row>
    <row r="7" spans="1:24" x14ac:dyDescent="0.25">
      <c r="A7" s="1" t="s">
        <v>4</v>
      </c>
      <c r="F7" s="13">
        <f t="shared" ref="F7:F29" si="0">SUM(B7:E7)</f>
        <v>0</v>
      </c>
    </row>
    <row r="8" spans="1:24" x14ac:dyDescent="0.25">
      <c r="A8" s="2" t="s">
        <v>19</v>
      </c>
      <c r="F8" s="13">
        <f t="shared" si="0"/>
        <v>0</v>
      </c>
    </row>
    <row r="9" spans="1:24" x14ac:dyDescent="0.25">
      <c r="A9" s="2" t="s">
        <v>30</v>
      </c>
      <c r="F9" s="13">
        <f t="shared" si="0"/>
        <v>0</v>
      </c>
    </row>
    <row r="10" spans="1:24" x14ac:dyDescent="0.25">
      <c r="A10" s="1" t="s">
        <v>5</v>
      </c>
      <c r="F10" s="13">
        <f t="shared" si="0"/>
        <v>0</v>
      </c>
    </row>
    <row r="11" spans="1:24" x14ac:dyDescent="0.25">
      <c r="A11" s="1" t="s">
        <v>6</v>
      </c>
      <c r="B11" s="9">
        <v>1435</v>
      </c>
      <c r="C11" s="9">
        <v>76</v>
      </c>
      <c r="D11" s="9">
        <v>1421</v>
      </c>
      <c r="F11" s="13">
        <f t="shared" si="0"/>
        <v>2932</v>
      </c>
    </row>
    <row r="12" spans="1:24" ht="30" x14ac:dyDescent="0.25">
      <c r="A12" s="2" t="s">
        <v>23</v>
      </c>
      <c r="B12" s="9">
        <v>1891</v>
      </c>
      <c r="C12" s="9">
        <v>1555</v>
      </c>
      <c r="F12" s="13">
        <f t="shared" si="0"/>
        <v>3446</v>
      </c>
    </row>
    <row r="13" spans="1:24" x14ac:dyDescent="0.25">
      <c r="A13" s="1" t="s">
        <v>7</v>
      </c>
      <c r="F13" s="13">
        <f t="shared" si="0"/>
        <v>0</v>
      </c>
    </row>
    <row r="14" spans="1:24" x14ac:dyDescent="0.25">
      <c r="A14" s="1" t="s">
        <v>20</v>
      </c>
      <c r="F14" s="13">
        <f t="shared" si="0"/>
        <v>0</v>
      </c>
    </row>
    <row r="15" spans="1:24" s="9" customFormat="1" x14ac:dyDescent="0.25">
      <c r="A15" s="1" t="s">
        <v>8</v>
      </c>
      <c r="B15" s="9">
        <v>428.4</v>
      </c>
      <c r="C15" s="9">
        <v>603.5</v>
      </c>
      <c r="D15" s="9">
        <v>32</v>
      </c>
      <c r="F15" s="13">
        <f t="shared" si="0"/>
        <v>1063.9000000000001</v>
      </c>
      <c r="P15" s="5"/>
      <c r="Q15" s="5"/>
      <c r="R15" s="5"/>
      <c r="S15" s="5"/>
      <c r="T15" s="5"/>
      <c r="U15" s="5"/>
      <c r="V15" s="5"/>
      <c r="W15" s="5"/>
      <c r="X15" s="5"/>
    </row>
    <row r="16" spans="1:24" s="9" customFormat="1" x14ac:dyDescent="0.25">
      <c r="A16" s="1" t="s">
        <v>34</v>
      </c>
      <c r="F16" s="13">
        <f t="shared" si="0"/>
        <v>0</v>
      </c>
      <c r="P16" s="5"/>
      <c r="Q16" s="5"/>
      <c r="R16" s="5"/>
      <c r="S16" s="5"/>
      <c r="T16" s="5"/>
      <c r="U16" s="5"/>
      <c r="V16" s="5"/>
      <c r="W16" s="5"/>
      <c r="X16" s="5"/>
    </row>
    <row r="17" spans="1:24" s="9" customFormat="1" x14ac:dyDescent="0.25">
      <c r="A17" s="1" t="s">
        <v>18</v>
      </c>
      <c r="F17" s="13">
        <f t="shared" si="0"/>
        <v>0</v>
      </c>
      <c r="P17" s="5"/>
      <c r="Q17" s="5"/>
      <c r="R17" s="5"/>
      <c r="S17" s="5"/>
      <c r="T17" s="5"/>
      <c r="U17" s="5"/>
      <c r="V17" s="5"/>
      <c r="W17" s="5"/>
      <c r="X17" s="5"/>
    </row>
    <row r="18" spans="1:24" s="9" customFormat="1" x14ac:dyDescent="0.25">
      <c r="A18" s="1" t="s">
        <v>21</v>
      </c>
      <c r="F18" s="13">
        <f t="shared" si="0"/>
        <v>0</v>
      </c>
      <c r="P18" s="5"/>
      <c r="Q18" s="5"/>
      <c r="R18" s="5"/>
      <c r="S18" s="5"/>
      <c r="T18" s="5"/>
      <c r="U18" s="5"/>
      <c r="V18" s="5"/>
      <c r="W18" s="5"/>
      <c r="X18" s="5"/>
    </row>
    <row r="19" spans="1:24" s="9" customFormat="1" x14ac:dyDescent="0.25">
      <c r="A19" s="1" t="s">
        <v>9</v>
      </c>
      <c r="F19" s="13">
        <f t="shared" si="0"/>
        <v>0</v>
      </c>
      <c r="P19" s="5"/>
      <c r="Q19" s="5"/>
      <c r="R19" s="5"/>
      <c r="S19" s="5"/>
      <c r="T19" s="5"/>
      <c r="U19" s="5"/>
      <c r="V19" s="5"/>
      <c r="W19" s="5"/>
      <c r="X19" s="5"/>
    </row>
    <row r="20" spans="1:24" s="5" customFormat="1" x14ac:dyDescent="0.25">
      <c r="A20" s="1" t="s">
        <v>10</v>
      </c>
      <c r="B20" s="9"/>
      <c r="C20" s="9"/>
      <c r="D20" s="9"/>
      <c r="E20" s="9"/>
      <c r="F20" s="13">
        <f t="shared" si="0"/>
        <v>0</v>
      </c>
      <c r="G20" s="9"/>
      <c r="H20" s="9"/>
      <c r="I20" s="9"/>
      <c r="J20" s="9"/>
      <c r="K20" s="9"/>
      <c r="L20" s="9"/>
      <c r="M20" s="9"/>
      <c r="N20" s="9"/>
      <c r="O20" s="9"/>
    </row>
    <row r="21" spans="1:24" s="5" customFormat="1" x14ac:dyDescent="0.25">
      <c r="A21" s="1" t="s">
        <v>11</v>
      </c>
      <c r="B21" s="9"/>
      <c r="C21" s="9"/>
      <c r="D21" s="9"/>
      <c r="E21" s="9"/>
      <c r="F21" s="13">
        <f t="shared" si="0"/>
        <v>0</v>
      </c>
      <c r="G21" s="9"/>
      <c r="H21" s="9"/>
      <c r="I21" s="9"/>
      <c r="J21" s="9"/>
      <c r="K21" s="9"/>
      <c r="L21" s="9"/>
      <c r="M21" s="9"/>
      <c r="N21" s="9"/>
      <c r="O21" s="9"/>
    </row>
    <row r="22" spans="1:24" s="5" customFormat="1" x14ac:dyDescent="0.25">
      <c r="A22" s="1" t="s">
        <v>12</v>
      </c>
      <c r="B22" s="9"/>
      <c r="C22" s="9"/>
      <c r="D22" s="9"/>
      <c r="E22" s="9"/>
      <c r="F22" s="13">
        <f t="shared" si="0"/>
        <v>0</v>
      </c>
      <c r="G22" s="9"/>
      <c r="H22" s="9"/>
      <c r="I22" s="9"/>
      <c r="J22" s="9"/>
      <c r="K22" s="9"/>
      <c r="L22" s="9"/>
      <c r="M22" s="9"/>
      <c r="N22" s="9"/>
      <c r="O22" s="9"/>
    </row>
    <row r="23" spans="1:24" s="5" customFormat="1" x14ac:dyDescent="0.25">
      <c r="A23" s="1" t="s">
        <v>13</v>
      </c>
      <c r="B23" s="9"/>
      <c r="C23" s="9"/>
      <c r="D23" s="9"/>
      <c r="E23" s="9"/>
      <c r="F23" s="13">
        <f t="shared" si="0"/>
        <v>0</v>
      </c>
      <c r="G23" s="9"/>
      <c r="H23" s="9"/>
      <c r="I23" s="9"/>
      <c r="J23" s="9"/>
      <c r="K23" s="9"/>
      <c r="L23" s="9"/>
      <c r="M23" s="9"/>
      <c r="N23" s="9"/>
      <c r="O23" s="9"/>
    </row>
    <row r="24" spans="1:24" s="5" customFormat="1" x14ac:dyDescent="0.25">
      <c r="A24" s="1" t="s">
        <v>14</v>
      </c>
      <c r="B24" s="9"/>
      <c r="C24" s="9"/>
      <c r="D24" s="9"/>
      <c r="E24" s="9"/>
      <c r="F24" s="13">
        <f t="shared" si="0"/>
        <v>0</v>
      </c>
      <c r="G24" s="9"/>
      <c r="H24" s="9"/>
      <c r="I24" s="9"/>
      <c r="J24" s="9"/>
      <c r="K24" s="9"/>
      <c r="L24" s="9"/>
      <c r="M24" s="9"/>
      <c r="N24" s="9"/>
      <c r="O24" s="9"/>
    </row>
    <row r="25" spans="1:24" s="5" customFormat="1" x14ac:dyDescent="0.25">
      <c r="A25" s="3" t="s">
        <v>28</v>
      </c>
      <c r="B25" s="9"/>
      <c r="C25" s="9"/>
      <c r="D25" s="9"/>
      <c r="E25" s="9"/>
      <c r="F25" s="13">
        <f t="shared" si="0"/>
        <v>0</v>
      </c>
      <c r="G25" s="9"/>
      <c r="H25" s="9"/>
      <c r="I25" s="9"/>
      <c r="J25" s="9"/>
      <c r="K25" s="9"/>
      <c r="L25" s="9"/>
      <c r="M25" s="9"/>
      <c r="N25" s="9"/>
      <c r="O25" s="9"/>
    </row>
    <row r="26" spans="1:24" s="5" customFormat="1" x14ac:dyDescent="0.25">
      <c r="A26" s="1" t="s">
        <v>15</v>
      </c>
      <c r="B26" s="9"/>
      <c r="C26" s="9"/>
      <c r="D26" s="9"/>
      <c r="E26" s="9"/>
      <c r="F26" s="13">
        <f t="shared" si="0"/>
        <v>0</v>
      </c>
      <c r="G26" s="9"/>
      <c r="H26" s="9"/>
      <c r="I26" s="9"/>
      <c r="J26" s="9"/>
      <c r="K26" s="9"/>
      <c r="L26" s="9"/>
      <c r="M26" s="9"/>
      <c r="N26" s="9"/>
      <c r="O26" s="9"/>
    </row>
    <row r="27" spans="1:24" s="5" customFormat="1" x14ac:dyDescent="0.25">
      <c r="A27" s="1" t="s">
        <v>35</v>
      </c>
      <c r="B27" s="9"/>
      <c r="C27" s="9"/>
      <c r="D27" s="9"/>
      <c r="E27" s="9"/>
      <c r="F27" s="13">
        <f t="shared" si="0"/>
        <v>0</v>
      </c>
      <c r="G27" s="9"/>
      <c r="H27" s="9"/>
      <c r="I27" s="9"/>
      <c r="J27" s="9"/>
      <c r="K27" s="9"/>
      <c r="L27" s="9"/>
      <c r="M27" s="9"/>
      <c r="N27" s="9"/>
      <c r="O27" s="9"/>
    </row>
    <row r="28" spans="1:24" s="5" customFormat="1" x14ac:dyDescent="0.25">
      <c r="A28" s="1" t="s">
        <v>17</v>
      </c>
      <c r="B28" s="9"/>
      <c r="C28" s="9"/>
      <c r="D28" s="9"/>
      <c r="E28" s="9"/>
      <c r="F28" s="13">
        <f t="shared" si="0"/>
        <v>0</v>
      </c>
      <c r="G28" s="9"/>
      <c r="H28" s="9"/>
      <c r="I28" s="9"/>
      <c r="J28" s="9"/>
      <c r="K28" s="9"/>
      <c r="L28" s="9"/>
      <c r="M28" s="9"/>
      <c r="N28" s="9"/>
      <c r="O28" s="9"/>
    </row>
    <row r="29" spans="1:24" s="5" customFormat="1" x14ac:dyDescent="0.25">
      <c r="A29" s="1" t="s">
        <v>16</v>
      </c>
      <c r="B29" s="9"/>
      <c r="C29" s="9"/>
      <c r="D29" s="9"/>
      <c r="E29" s="9"/>
      <c r="F29" s="13">
        <f t="shared" si="0"/>
        <v>0</v>
      </c>
      <c r="G29" s="9"/>
      <c r="H29" s="9"/>
      <c r="I29" s="9"/>
      <c r="J29" s="9"/>
      <c r="K29" s="9"/>
      <c r="L29" s="9"/>
      <c r="M29" s="9"/>
      <c r="N29" s="9"/>
      <c r="O29" s="9"/>
    </row>
    <row r="30" spans="1:24" s="5" customFormat="1" x14ac:dyDescent="0.25">
      <c r="A30" s="7"/>
      <c r="B30" s="9"/>
      <c r="C30" s="9"/>
      <c r="D30" s="9"/>
      <c r="E30" s="9"/>
      <c r="F30" s="13"/>
      <c r="G30" s="9"/>
      <c r="H30" s="9"/>
      <c r="I30" s="9"/>
      <c r="J30" s="9"/>
      <c r="K30" s="9"/>
      <c r="L30" s="9"/>
      <c r="M30" s="9">
        <f t="shared" ref="M30:V30" si="1">SUM(M2:M29)</f>
        <v>0</v>
      </c>
      <c r="N30" s="9">
        <f t="shared" si="1"/>
        <v>0</v>
      </c>
      <c r="O30" s="9"/>
      <c r="P30" s="5">
        <f t="shared" si="1"/>
        <v>0</v>
      </c>
      <c r="Q30" s="5">
        <f t="shared" si="1"/>
        <v>0</v>
      </c>
      <c r="R30" s="5">
        <f t="shared" si="1"/>
        <v>0</v>
      </c>
      <c r="S30" s="5">
        <f t="shared" si="1"/>
        <v>0</v>
      </c>
      <c r="T30" s="5">
        <f t="shared" si="1"/>
        <v>0</v>
      </c>
      <c r="U30" s="5">
        <f t="shared" si="1"/>
        <v>0</v>
      </c>
      <c r="V30" s="5">
        <f t="shared" si="1"/>
        <v>0</v>
      </c>
    </row>
    <row r="32" spans="1:24" s="5" customFormat="1" x14ac:dyDescent="0.25">
      <c r="A32" s="6" t="s">
        <v>22</v>
      </c>
      <c r="B32" s="9">
        <f>SUM(B2:E27)</f>
        <v>7473.9</v>
      </c>
      <c r="C32" s="9"/>
      <c r="D32" s="9"/>
      <c r="E32" s="9"/>
      <c r="F32" s="13"/>
      <c r="G32" s="9"/>
      <c r="H32" s="9"/>
      <c r="I32" s="9"/>
      <c r="J32" s="9"/>
      <c r="K32" s="9"/>
      <c r="L32" s="9"/>
      <c r="M32" s="9"/>
      <c r="N32" s="9"/>
      <c r="O32" s="9"/>
    </row>
    <row r="34" spans="1:24" s="5" customFormat="1" x14ac:dyDescent="0.25">
      <c r="A34" s="4" t="s">
        <v>24</v>
      </c>
      <c r="B34" s="15"/>
      <c r="C34" s="15"/>
      <c r="D34" s="9"/>
      <c r="E34" s="9"/>
      <c r="F34" s="13"/>
      <c r="G34" s="9"/>
      <c r="H34" s="9" t="s">
        <v>31</v>
      </c>
      <c r="I34" s="9"/>
      <c r="J34" s="9">
        <v>8000</v>
      </c>
      <c r="K34" s="9"/>
      <c r="L34" s="9"/>
      <c r="M34" s="9"/>
      <c r="N34" s="9"/>
      <c r="O34" s="9"/>
    </row>
    <row r="35" spans="1:24" s="5" customFormat="1" x14ac:dyDescent="0.25">
      <c r="A35" s="4" t="s">
        <v>25</v>
      </c>
      <c r="B35" s="15">
        <v>80340.41</v>
      </c>
      <c r="C35" s="15"/>
      <c r="D35" s="15"/>
      <c r="E35" s="15"/>
      <c r="F35" s="13"/>
      <c r="G35" s="9"/>
      <c r="H35" s="9" t="s">
        <v>32</v>
      </c>
      <c r="I35" s="9"/>
      <c r="J35" s="9">
        <f>B32</f>
        <v>7473.9</v>
      </c>
      <c r="K35" s="9"/>
      <c r="L35" s="9"/>
      <c r="M35" s="9"/>
      <c r="N35" s="9"/>
      <c r="O35" s="9"/>
    </row>
    <row r="36" spans="1:24" s="5" customFormat="1" x14ac:dyDescent="0.25">
      <c r="A36" s="8" t="s">
        <v>27</v>
      </c>
      <c r="B36" s="15">
        <v>8000</v>
      </c>
      <c r="C36" s="15"/>
      <c r="D36" s="9"/>
      <c r="E36" s="9"/>
      <c r="F36" s="13"/>
      <c r="G36" s="9"/>
      <c r="H36" s="9" t="s">
        <v>33</v>
      </c>
      <c r="I36" s="9"/>
      <c r="J36" s="9">
        <f>J34-J35</f>
        <v>526.10000000000036</v>
      </c>
      <c r="K36" s="9"/>
      <c r="L36" s="9"/>
      <c r="M36" s="9"/>
      <c r="N36" s="9"/>
      <c r="O36" s="9"/>
    </row>
    <row r="37" spans="1:24" s="9" customFormat="1" x14ac:dyDescent="0.25">
      <c r="A37" s="8" t="s">
        <v>26</v>
      </c>
      <c r="B37" s="15">
        <f>B35-B36</f>
        <v>72340.41</v>
      </c>
      <c r="C37" s="15"/>
      <c r="D37" s="15">
        <v>72345</v>
      </c>
      <c r="E37" s="15"/>
      <c r="F37" s="13"/>
      <c r="P37" s="5"/>
      <c r="Q37" s="5"/>
      <c r="R37" s="5"/>
      <c r="S37" s="5"/>
      <c r="T37" s="5"/>
      <c r="U37" s="5"/>
      <c r="V37" s="5"/>
      <c r="W37" s="5"/>
      <c r="X37" s="5"/>
    </row>
    <row r="38" spans="1:24" s="9" customFormat="1" x14ac:dyDescent="0.25">
      <c r="A38" s="4"/>
      <c r="B38" s="15"/>
      <c r="C38" s="15"/>
      <c r="F38" s="13"/>
      <c r="P38" s="5"/>
      <c r="Q38" s="5"/>
      <c r="R38" s="5"/>
      <c r="S38" s="5"/>
      <c r="T38" s="5"/>
      <c r="U38" s="5"/>
      <c r="V38" s="5"/>
      <c r="W38" s="5"/>
      <c r="X38" s="5"/>
    </row>
  </sheetData>
  <mergeCells count="7">
    <mergeCell ref="B38:C38"/>
    <mergeCell ref="B34:C34"/>
    <mergeCell ref="B35:C35"/>
    <mergeCell ref="D35:E35"/>
    <mergeCell ref="B36:C36"/>
    <mergeCell ref="B37:C37"/>
    <mergeCell ref="D37:E37"/>
  </mergeCells>
  <pageMargins left="0.7" right="0.7" top="0.75" bottom="0.75" header="0.3" footer="0.3"/>
  <pageSetup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8"/>
  <sheetViews>
    <sheetView topLeftCell="A12" zoomScale="85" zoomScaleNormal="85" workbookViewId="0">
      <selection activeCell="B33" sqref="B33"/>
    </sheetView>
  </sheetViews>
  <sheetFormatPr defaultRowHeight="15" x14ac:dyDescent="0.25"/>
  <cols>
    <col min="1" max="1" width="33.42578125" style="4" bestFit="1" customWidth="1"/>
    <col min="2" max="2" width="9.85546875" style="9" customWidth="1"/>
    <col min="3" max="3" width="9.28515625" style="9" customWidth="1"/>
    <col min="4" max="4" width="9.85546875" style="9" customWidth="1"/>
    <col min="5" max="5" width="10.85546875" style="9" customWidth="1"/>
    <col min="6" max="6" width="10.42578125" style="9" customWidth="1"/>
    <col min="7" max="7" width="10.42578125" style="13" customWidth="1"/>
    <col min="8" max="8" width="8.7109375" style="9" customWidth="1"/>
    <col min="9" max="9" width="9.7109375" style="9" customWidth="1"/>
    <col min="10" max="10" width="9.85546875" style="9" customWidth="1"/>
    <col min="11" max="14" width="8.7109375" style="9" customWidth="1"/>
    <col min="15" max="15" width="13.42578125" style="9" customWidth="1"/>
    <col min="16" max="24" width="8.7109375" style="5" customWidth="1"/>
  </cols>
  <sheetData>
    <row r="1" spans="1:24" x14ac:dyDescent="0.25">
      <c r="G1" s="13" t="s">
        <v>37</v>
      </c>
    </row>
    <row r="2" spans="1:24" x14ac:dyDescent="0.25">
      <c r="A2" s="1" t="s">
        <v>0</v>
      </c>
    </row>
    <row r="3" spans="1:24" x14ac:dyDescent="0.25">
      <c r="A3" s="1" t="s">
        <v>1</v>
      </c>
    </row>
    <row r="4" spans="1:24" x14ac:dyDescent="0.25">
      <c r="A4" s="1" t="s">
        <v>2</v>
      </c>
    </row>
    <row r="5" spans="1:24" x14ac:dyDescent="0.25">
      <c r="A5" s="1" t="s">
        <v>3</v>
      </c>
    </row>
    <row r="6" spans="1:24" x14ac:dyDescent="0.25">
      <c r="A6" s="1" t="s">
        <v>29</v>
      </c>
      <c r="B6" s="10">
        <v>16</v>
      </c>
      <c r="G6" s="13">
        <f>SUM(B6:F6)</f>
        <v>16</v>
      </c>
    </row>
    <row r="7" spans="1:24" x14ac:dyDescent="0.25">
      <c r="A7" s="1" t="s">
        <v>4</v>
      </c>
      <c r="G7" s="13">
        <f t="shared" ref="G7:G29" si="0">SUM(B7:F7)</f>
        <v>0</v>
      </c>
    </row>
    <row r="8" spans="1:24" x14ac:dyDescent="0.25">
      <c r="A8" s="2" t="s">
        <v>19</v>
      </c>
      <c r="G8" s="13">
        <f t="shared" si="0"/>
        <v>0</v>
      </c>
    </row>
    <row r="9" spans="1:24" x14ac:dyDescent="0.25">
      <c r="A9" s="2" t="s">
        <v>30</v>
      </c>
      <c r="G9" s="13">
        <f t="shared" si="0"/>
        <v>0</v>
      </c>
    </row>
    <row r="10" spans="1:24" x14ac:dyDescent="0.25">
      <c r="A10" s="1" t="s">
        <v>5</v>
      </c>
      <c r="G10" s="13">
        <f t="shared" si="0"/>
        <v>0</v>
      </c>
    </row>
    <row r="11" spans="1:24" x14ac:dyDescent="0.25">
      <c r="A11" s="1" t="s">
        <v>6</v>
      </c>
      <c r="B11" s="10">
        <v>2376.4</v>
      </c>
      <c r="C11" s="10">
        <v>74</v>
      </c>
      <c r="G11" s="13">
        <f t="shared" si="0"/>
        <v>2450.4</v>
      </c>
    </row>
    <row r="12" spans="1:24" ht="30" x14ac:dyDescent="0.25">
      <c r="A12" s="2" t="s">
        <v>23</v>
      </c>
      <c r="B12" s="10">
        <v>80</v>
      </c>
      <c r="G12" s="13">
        <f t="shared" si="0"/>
        <v>80</v>
      </c>
    </row>
    <row r="13" spans="1:24" x14ac:dyDescent="0.25">
      <c r="A13" s="1" t="s">
        <v>7</v>
      </c>
      <c r="B13" s="10">
        <v>160</v>
      </c>
      <c r="C13" s="10">
        <v>3402.41</v>
      </c>
      <c r="D13" s="10">
        <v>250</v>
      </c>
      <c r="G13" s="13">
        <f t="shared" si="0"/>
        <v>3812.41</v>
      </c>
    </row>
    <row r="14" spans="1:24" x14ac:dyDescent="0.25">
      <c r="A14" s="1" t="s">
        <v>20</v>
      </c>
      <c r="G14" s="13">
        <f t="shared" si="0"/>
        <v>0</v>
      </c>
    </row>
    <row r="15" spans="1:24" s="9" customFormat="1" x14ac:dyDescent="0.25">
      <c r="A15" s="1" t="s">
        <v>8</v>
      </c>
      <c r="G15" s="13">
        <f t="shared" si="0"/>
        <v>0</v>
      </c>
      <c r="P15" s="5"/>
      <c r="Q15" s="5"/>
      <c r="R15" s="5"/>
      <c r="S15" s="5"/>
      <c r="T15" s="5"/>
      <c r="U15" s="5"/>
      <c r="V15" s="5"/>
      <c r="W15" s="5"/>
      <c r="X15" s="5"/>
    </row>
    <row r="16" spans="1:24" s="9" customFormat="1" x14ac:dyDescent="0.25">
      <c r="A16" s="1" t="s">
        <v>34</v>
      </c>
      <c r="G16" s="13">
        <f t="shared" si="0"/>
        <v>0</v>
      </c>
      <c r="P16" s="5"/>
      <c r="Q16" s="5"/>
      <c r="R16" s="5"/>
      <c r="S16" s="5"/>
      <c r="T16" s="5"/>
      <c r="U16" s="5"/>
      <c r="V16" s="5"/>
      <c r="W16" s="5"/>
      <c r="X16" s="5"/>
    </row>
    <row r="17" spans="1:24" s="9" customFormat="1" x14ac:dyDescent="0.25">
      <c r="A17" s="1" t="s">
        <v>18</v>
      </c>
      <c r="G17" s="13">
        <f t="shared" si="0"/>
        <v>0</v>
      </c>
      <c r="P17" s="5"/>
      <c r="Q17" s="5"/>
      <c r="R17" s="5"/>
      <c r="S17" s="5"/>
      <c r="T17" s="5"/>
      <c r="U17" s="5"/>
      <c r="V17" s="5"/>
      <c r="W17" s="5"/>
      <c r="X17" s="5"/>
    </row>
    <row r="18" spans="1:24" s="9" customFormat="1" x14ac:dyDescent="0.25">
      <c r="A18" s="1" t="s">
        <v>21</v>
      </c>
      <c r="G18" s="13">
        <f t="shared" si="0"/>
        <v>0</v>
      </c>
      <c r="P18" s="5"/>
      <c r="Q18" s="5"/>
      <c r="R18" s="5"/>
      <c r="S18" s="5"/>
      <c r="T18" s="5"/>
      <c r="U18" s="5"/>
      <c r="V18" s="5"/>
      <c r="W18" s="5"/>
      <c r="X18" s="5"/>
    </row>
    <row r="19" spans="1:24" s="9" customFormat="1" x14ac:dyDescent="0.25">
      <c r="A19" s="1" t="s">
        <v>9</v>
      </c>
      <c r="G19" s="13">
        <f t="shared" si="0"/>
        <v>0</v>
      </c>
      <c r="P19" s="5"/>
      <c r="Q19" s="5"/>
      <c r="R19" s="5"/>
      <c r="S19" s="5"/>
      <c r="T19" s="5"/>
      <c r="U19" s="5"/>
      <c r="V19" s="5"/>
      <c r="W19" s="5"/>
      <c r="X19" s="5"/>
    </row>
    <row r="20" spans="1:24" s="5" customFormat="1" x14ac:dyDescent="0.25">
      <c r="A20" s="1" t="s">
        <v>10</v>
      </c>
      <c r="B20" s="9"/>
      <c r="C20" s="9"/>
      <c r="D20" s="9"/>
      <c r="E20" s="9"/>
      <c r="F20" s="9"/>
      <c r="G20" s="13">
        <f t="shared" si="0"/>
        <v>0</v>
      </c>
      <c r="H20" s="9"/>
      <c r="I20" s="9"/>
      <c r="J20" s="9"/>
      <c r="K20" s="9"/>
      <c r="L20" s="9"/>
      <c r="M20" s="9"/>
      <c r="N20" s="9"/>
      <c r="O20" s="9"/>
    </row>
    <row r="21" spans="1:24" s="5" customFormat="1" x14ac:dyDescent="0.25">
      <c r="A21" s="1" t="s">
        <v>11</v>
      </c>
      <c r="B21" s="9"/>
      <c r="C21" s="9"/>
      <c r="D21" s="9"/>
      <c r="E21" s="9"/>
      <c r="F21" s="9"/>
      <c r="G21" s="13">
        <f t="shared" si="0"/>
        <v>0</v>
      </c>
      <c r="H21" s="9"/>
      <c r="I21" s="9"/>
      <c r="J21" s="9"/>
      <c r="K21" s="9"/>
      <c r="L21" s="9"/>
      <c r="M21" s="9"/>
      <c r="N21" s="9"/>
      <c r="O21" s="9"/>
    </row>
    <row r="22" spans="1:24" s="5" customFormat="1" x14ac:dyDescent="0.25">
      <c r="A22" s="1" t="s">
        <v>12</v>
      </c>
      <c r="B22" s="10">
        <v>80</v>
      </c>
      <c r="C22" s="9"/>
      <c r="D22" s="9"/>
      <c r="E22" s="9"/>
      <c r="F22" s="9"/>
      <c r="G22" s="13">
        <f t="shared" si="0"/>
        <v>80</v>
      </c>
      <c r="H22" s="9"/>
      <c r="I22" s="9"/>
      <c r="J22" s="9"/>
      <c r="K22" s="9"/>
      <c r="L22" s="9"/>
      <c r="M22" s="9"/>
      <c r="N22" s="9"/>
      <c r="O22" s="9"/>
    </row>
    <row r="23" spans="1:24" s="5" customFormat="1" x14ac:dyDescent="0.25">
      <c r="A23" s="1" t="s">
        <v>13</v>
      </c>
      <c r="B23" s="9"/>
      <c r="C23" s="9"/>
      <c r="D23" s="9"/>
      <c r="E23" s="9"/>
      <c r="F23" s="9"/>
      <c r="G23" s="13">
        <f t="shared" si="0"/>
        <v>0</v>
      </c>
      <c r="H23" s="9"/>
      <c r="I23" s="9"/>
      <c r="J23" s="9"/>
      <c r="K23" s="9"/>
      <c r="L23" s="9"/>
      <c r="M23" s="9"/>
      <c r="N23" s="9"/>
      <c r="O23" s="9"/>
    </row>
    <row r="24" spans="1:24" s="5" customFormat="1" x14ac:dyDescent="0.25">
      <c r="A24" s="1" t="s">
        <v>14</v>
      </c>
      <c r="B24" s="9"/>
      <c r="C24" s="9"/>
      <c r="D24" s="9"/>
      <c r="E24" s="9"/>
      <c r="F24" s="9"/>
      <c r="G24" s="13">
        <f t="shared" si="0"/>
        <v>0</v>
      </c>
      <c r="H24" s="9"/>
      <c r="I24" s="9"/>
      <c r="J24" s="9"/>
      <c r="K24" s="9"/>
      <c r="L24" s="9"/>
      <c r="M24" s="9"/>
      <c r="N24" s="9"/>
      <c r="O24" s="9"/>
    </row>
    <row r="25" spans="1:24" s="5" customFormat="1" x14ac:dyDescent="0.25">
      <c r="A25" s="3" t="s">
        <v>28</v>
      </c>
      <c r="B25" s="9"/>
      <c r="C25" s="9"/>
      <c r="D25" s="9"/>
      <c r="E25" s="9"/>
      <c r="F25" s="9"/>
      <c r="G25" s="13">
        <f t="shared" si="0"/>
        <v>0</v>
      </c>
      <c r="H25" s="9"/>
      <c r="I25" s="9"/>
      <c r="J25" s="9"/>
      <c r="K25" s="9"/>
      <c r="L25" s="9"/>
      <c r="M25" s="9"/>
      <c r="N25" s="9"/>
      <c r="O25" s="9"/>
    </row>
    <row r="26" spans="1:24" s="5" customFormat="1" x14ac:dyDescent="0.25">
      <c r="A26" s="1" t="s">
        <v>15</v>
      </c>
      <c r="B26" s="9"/>
      <c r="C26" s="9"/>
      <c r="D26" s="9"/>
      <c r="E26" s="9"/>
      <c r="F26" s="9"/>
      <c r="G26" s="13">
        <f t="shared" si="0"/>
        <v>0</v>
      </c>
      <c r="H26" s="9"/>
      <c r="I26" s="9"/>
      <c r="J26" s="9"/>
      <c r="K26" s="9"/>
      <c r="L26" s="9"/>
      <c r="M26" s="9"/>
      <c r="N26" s="9"/>
      <c r="O26" s="9"/>
    </row>
    <row r="27" spans="1:24" s="5" customFormat="1" x14ac:dyDescent="0.25">
      <c r="A27" s="1" t="s">
        <v>35</v>
      </c>
      <c r="B27" s="9"/>
      <c r="C27" s="9"/>
      <c r="D27" s="9"/>
      <c r="E27" s="9"/>
      <c r="F27" s="9"/>
      <c r="G27" s="13">
        <f t="shared" si="0"/>
        <v>0</v>
      </c>
      <c r="H27" s="9"/>
      <c r="I27" s="9"/>
      <c r="J27" s="9"/>
      <c r="K27" s="9"/>
      <c r="L27" s="9"/>
      <c r="M27" s="9"/>
      <c r="N27" s="9"/>
      <c r="O27" s="9"/>
    </row>
    <row r="28" spans="1:24" s="5" customFormat="1" x14ac:dyDescent="0.25">
      <c r="A28" s="1" t="s">
        <v>17</v>
      </c>
      <c r="B28" s="9"/>
      <c r="C28" s="9"/>
      <c r="D28" s="9"/>
      <c r="E28" s="9"/>
      <c r="F28" s="9"/>
      <c r="G28" s="13">
        <f t="shared" si="0"/>
        <v>0</v>
      </c>
      <c r="H28" s="9"/>
      <c r="I28" s="9"/>
      <c r="J28" s="9"/>
      <c r="K28" s="9"/>
      <c r="L28" s="9"/>
      <c r="M28" s="9"/>
      <c r="N28" s="9"/>
      <c r="O28" s="9"/>
    </row>
    <row r="29" spans="1:24" s="5" customFormat="1" x14ac:dyDescent="0.25">
      <c r="A29" s="1" t="s">
        <v>16</v>
      </c>
      <c r="B29" s="9"/>
      <c r="C29" s="9"/>
      <c r="D29" s="9"/>
      <c r="E29" s="9"/>
      <c r="F29" s="9"/>
      <c r="G29" s="13">
        <f t="shared" si="0"/>
        <v>0</v>
      </c>
      <c r="H29" s="9"/>
      <c r="I29" s="9"/>
      <c r="J29" s="9"/>
      <c r="K29" s="9"/>
      <c r="L29" s="9"/>
      <c r="M29" s="9"/>
      <c r="N29" s="9"/>
      <c r="O29" s="9"/>
    </row>
    <row r="30" spans="1:24" s="5" customFormat="1" x14ac:dyDescent="0.25">
      <c r="A30" s="7"/>
      <c r="B30" s="9"/>
      <c r="C30" s="9"/>
      <c r="D30" s="9"/>
      <c r="E30" s="9"/>
      <c r="F30" s="9"/>
      <c r="G30" s="13"/>
      <c r="H30" s="9"/>
      <c r="I30" s="9"/>
      <c r="J30" s="9"/>
      <c r="K30" s="9"/>
      <c r="L30" s="9"/>
      <c r="M30" s="9">
        <f t="shared" ref="M30:V30" si="1">SUM(M2:M29)</f>
        <v>0</v>
      </c>
      <c r="N30" s="9">
        <f t="shared" si="1"/>
        <v>0</v>
      </c>
      <c r="O30" s="9"/>
      <c r="P30" s="5">
        <f t="shared" si="1"/>
        <v>0</v>
      </c>
      <c r="Q30" s="5">
        <f t="shared" si="1"/>
        <v>0</v>
      </c>
      <c r="R30" s="5">
        <f t="shared" si="1"/>
        <v>0</v>
      </c>
      <c r="S30" s="5">
        <f t="shared" si="1"/>
        <v>0</v>
      </c>
      <c r="T30" s="5">
        <f t="shared" si="1"/>
        <v>0</v>
      </c>
      <c r="U30" s="5">
        <f t="shared" si="1"/>
        <v>0</v>
      </c>
      <c r="V30" s="5">
        <f t="shared" si="1"/>
        <v>0</v>
      </c>
    </row>
    <row r="32" spans="1:24" s="5" customFormat="1" x14ac:dyDescent="0.25">
      <c r="A32" s="6" t="s">
        <v>22</v>
      </c>
      <c r="B32" s="9">
        <f>SUM(B2:F27)</f>
        <v>6438.8099999999995</v>
      </c>
      <c r="C32" s="9"/>
      <c r="D32" s="9"/>
      <c r="E32" s="9"/>
      <c r="F32" s="9"/>
      <c r="G32" s="13"/>
      <c r="H32" s="9"/>
      <c r="I32" s="9"/>
      <c r="J32" s="9"/>
      <c r="K32" s="9"/>
      <c r="L32" s="9"/>
      <c r="M32" s="9"/>
      <c r="N32" s="9"/>
      <c r="O32" s="9"/>
    </row>
    <row r="34" spans="1:24" s="5" customFormat="1" x14ac:dyDescent="0.25">
      <c r="A34" s="4" t="s">
        <v>24</v>
      </c>
      <c r="B34" s="15">
        <v>6413.41</v>
      </c>
      <c r="C34" s="15"/>
      <c r="D34" s="9"/>
      <c r="E34" s="9"/>
      <c r="F34" s="9"/>
      <c r="G34" s="13"/>
      <c r="H34" s="9" t="s">
        <v>31</v>
      </c>
      <c r="I34" s="9"/>
      <c r="J34" s="9">
        <v>8000</v>
      </c>
      <c r="K34" s="9"/>
      <c r="L34" s="9"/>
      <c r="M34" s="9"/>
      <c r="N34" s="9"/>
      <c r="O34" s="9"/>
    </row>
    <row r="35" spans="1:24" s="5" customFormat="1" x14ac:dyDescent="0.25">
      <c r="A35" s="4" t="s">
        <v>25</v>
      </c>
      <c r="B35" s="15">
        <v>139813.22</v>
      </c>
      <c r="C35" s="15"/>
      <c r="D35" s="15"/>
      <c r="E35" s="15"/>
      <c r="F35" s="9"/>
      <c r="G35" s="13"/>
      <c r="H35" s="9" t="s">
        <v>32</v>
      </c>
      <c r="I35" s="9"/>
      <c r="J35" s="9">
        <f>B32</f>
        <v>6438.8099999999995</v>
      </c>
      <c r="K35" s="9"/>
      <c r="L35" s="9"/>
      <c r="M35" s="9"/>
      <c r="N35" s="9"/>
      <c r="O35" s="9"/>
    </row>
    <row r="36" spans="1:24" s="5" customFormat="1" x14ac:dyDescent="0.25">
      <c r="A36" s="8" t="s">
        <v>27</v>
      </c>
      <c r="B36" s="15">
        <v>8000</v>
      </c>
      <c r="C36" s="15"/>
      <c r="D36" s="9"/>
      <c r="E36" s="9"/>
      <c r="F36" s="9"/>
      <c r="G36" s="13"/>
      <c r="H36" s="9" t="s">
        <v>33</v>
      </c>
      <c r="I36" s="9"/>
      <c r="J36" s="9">
        <f>J34-J35</f>
        <v>1561.1900000000005</v>
      </c>
      <c r="K36" s="9"/>
      <c r="L36" s="9"/>
      <c r="M36" s="9"/>
      <c r="N36" s="9"/>
      <c r="O36" s="9"/>
    </row>
    <row r="37" spans="1:24" s="9" customFormat="1" x14ac:dyDescent="0.25">
      <c r="A37" s="8" t="s">
        <v>26</v>
      </c>
      <c r="B37" s="15">
        <f>B35-B36</f>
        <v>131813.22</v>
      </c>
      <c r="C37" s="15"/>
      <c r="D37" s="15">
        <v>131815</v>
      </c>
      <c r="E37" s="15"/>
      <c r="G37" s="13"/>
      <c r="P37" s="5"/>
      <c r="Q37" s="5"/>
      <c r="R37" s="5"/>
      <c r="S37" s="5"/>
      <c r="T37" s="5"/>
      <c r="U37" s="5"/>
      <c r="V37" s="5"/>
      <c r="W37" s="5"/>
      <c r="X37" s="5"/>
    </row>
    <row r="38" spans="1:24" s="9" customFormat="1" x14ac:dyDescent="0.25">
      <c r="A38" s="4"/>
      <c r="B38" s="15"/>
      <c r="C38" s="15"/>
      <c r="G38" s="13"/>
      <c r="P38" s="5"/>
      <c r="Q38" s="5"/>
      <c r="R38" s="5"/>
      <c r="S38" s="5"/>
      <c r="T38" s="5"/>
      <c r="U38" s="5"/>
      <c r="V38" s="5"/>
      <c r="W38" s="5"/>
      <c r="X38" s="5"/>
    </row>
  </sheetData>
  <mergeCells count="7">
    <mergeCell ref="B38:C38"/>
    <mergeCell ref="B34:C34"/>
    <mergeCell ref="B35:C35"/>
    <mergeCell ref="D35:E35"/>
    <mergeCell ref="B36:C36"/>
    <mergeCell ref="B37:C37"/>
    <mergeCell ref="D37:E37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6"/>
  <sheetViews>
    <sheetView zoomScale="85" zoomScaleNormal="85" workbookViewId="0">
      <selection activeCell="K1" sqref="K1:K1048576"/>
    </sheetView>
  </sheetViews>
  <sheetFormatPr defaultRowHeight="15" x14ac:dyDescent="0.25"/>
  <cols>
    <col min="1" max="1" width="33.42578125" style="4" bestFit="1" customWidth="1"/>
    <col min="2" max="2" width="9.85546875" style="9" customWidth="1"/>
    <col min="3" max="3" width="9.28515625" style="9" customWidth="1"/>
    <col min="4" max="4" width="9.85546875" style="9" customWidth="1"/>
    <col min="5" max="6" width="8.7109375" style="9" customWidth="1"/>
    <col min="7" max="7" width="10.42578125" style="9" customWidth="1"/>
    <col min="8" max="8" width="8.7109375" style="9" customWidth="1"/>
    <col min="9" max="9" width="9.7109375" style="9" customWidth="1"/>
    <col min="10" max="10" width="9.85546875" style="9" customWidth="1"/>
    <col min="11" max="11" width="10.5703125" style="13" customWidth="1"/>
    <col min="12" max="14" width="8.7109375" style="9" customWidth="1"/>
    <col min="15" max="15" width="13.42578125" style="9" customWidth="1"/>
    <col min="16" max="24" width="8.7109375" style="5" customWidth="1"/>
  </cols>
  <sheetData>
    <row r="1" spans="1:15" x14ac:dyDescent="0.25">
      <c r="K1" s="13" t="s">
        <v>37</v>
      </c>
    </row>
    <row r="2" spans="1:15" s="5" customFormat="1" x14ac:dyDescent="0.25">
      <c r="A2" s="1" t="s">
        <v>0</v>
      </c>
      <c r="B2" s="9"/>
      <c r="C2" s="9"/>
      <c r="D2" s="9"/>
      <c r="E2" s="9"/>
      <c r="F2" s="9"/>
      <c r="G2" s="9"/>
      <c r="H2" s="9"/>
      <c r="I2" s="9"/>
      <c r="J2" s="9"/>
      <c r="K2" s="13"/>
      <c r="L2" s="9"/>
      <c r="M2" s="9"/>
      <c r="N2" s="9"/>
      <c r="O2" s="9"/>
    </row>
    <row r="3" spans="1:15" s="5" customFormat="1" x14ac:dyDescent="0.25">
      <c r="A3" s="1" t="s">
        <v>1</v>
      </c>
      <c r="B3" s="9"/>
      <c r="C3" s="9"/>
      <c r="D3" s="9"/>
      <c r="E3" s="9"/>
      <c r="F3" s="9"/>
      <c r="G3" s="9"/>
      <c r="H3" s="9"/>
      <c r="I3" s="9"/>
      <c r="J3" s="9"/>
      <c r="K3" s="13"/>
      <c r="L3" s="9"/>
      <c r="M3" s="9"/>
      <c r="N3" s="9"/>
      <c r="O3" s="9"/>
    </row>
    <row r="4" spans="1:15" s="5" customFormat="1" x14ac:dyDescent="0.25">
      <c r="A4" s="1" t="s">
        <v>2</v>
      </c>
      <c r="B4" s="9"/>
      <c r="C4" s="9"/>
      <c r="D4" s="9"/>
      <c r="E4" s="9"/>
      <c r="F4" s="9"/>
      <c r="G4" s="9"/>
      <c r="H4" s="9"/>
      <c r="I4" s="9"/>
      <c r="J4" s="9"/>
      <c r="K4" s="13"/>
      <c r="L4" s="9"/>
      <c r="M4" s="9"/>
      <c r="N4" s="9"/>
      <c r="O4" s="9"/>
    </row>
    <row r="5" spans="1:15" s="5" customFormat="1" x14ac:dyDescent="0.25">
      <c r="A5" s="1" t="s">
        <v>3</v>
      </c>
      <c r="B5" s="9"/>
      <c r="C5" s="9"/>
      <c r="D5" s="9"/>
      <c r="E5" s="9"/>
      <c r="F5" s="9"/>
      <c r="G5" s="9"/>
      <c r="H5" s="9"/>
      <c r="I5" s="9"/>
      <c r="J5" s="9"/>
      <c r="K5" s="13"/>
      <c r="L5" s="9"/>
      <c r="M5" s="9"/>
      <c r="N5" s="9"/>
      <c r="O5" s="9"/>
    </row>
    <row r="6" spans="1:15" s="5" customFormat="1" x14ac:dyDescent="0.25">
      <c r="A6" s="1" t="s">
        <v>29</v>
      </c>
      <c r="B6" s="9">
        <v>16</v>
      </c>
      <c r="C6" s="9"/>
      <c r="D6" s="9"/>
      <c r="E6" s="9"/>
      <c r="F6" s="9"/>
      <c r="G6" s="9"/>
      <c r="H6" s="9"/>
      <c r="I6" s="9"/>
      <c r="J6" s="9"/>
      <c r="K6" s="13">
        <f>SUM(B6:J6)</f>
        <v>16</v>
      </c>
      <c r="L6" s="9"/>
      <c r="M6" s="9"/>
      <c r="N6" s="9"/>
      <c r="O6" s="9"/>
    </row>
    <row r="7" spans="1:15" s="5" customFormat="1" x14ac:dyDescent="0.25">
      <c r="A7" s="1" t="s">
        <v>4</v>
      </c>
      <c r="B7" s="9"/>
      <c r="C7" s="9"/>
      <c r="D7" s="9"/>
      <c r="E7" s="9"/>
      <c r="F7" s="9"/>
      <c r="G7" s="9"/>
      <c r="H7" s="9"/>
      <c r="I7" s="9"/>
      <c r="J7" s="9"/>
      <c r="K7" s="13">
        <f t="shared" ref="K7:K27" si="0">SUM(B7:J7)</f>
        <v>0</v>
      </c>
      <c r="L7" s="9"/>
      <c r="M7" s="9"/>
      <c r="N7" s="9"/>
      <c r="O7" s="9"/>
    </row>
    <row r="8" spans="1:15" s="5" customFormat="1" x14ac:dyDescent="0.25">
      <c r="A8" s="2" t="s">
        <v>19</v>
      </c>
      <c r="B8" s="9"/>
      <c r="C8" s="9"/>
      <c r="D8" s="9"/>
      <c r="E8" s="9"/>
      <c r="F8" s="9"/>
      <c r="G8" s="9"/>
      <c r="H8" s="9"/>
      <c r="I8" s="9"/>
      <c r="J8" s="9"/>
      <c r="K8" s="13">
        <f t="shared" si="0"/>
        <v>0</v>
      </c>
      <c r="L8" s="9"/>
      <c r="M8" s="9"/>
      <c r="N8" s="9"/>
      <c r="O8" s="9"/>
    </row>
    <row r="9" spans="1:15" s="5" customFormat="1" x14ac:dyDescent="0.25">
      <c r="A9" s="1" t="s">
        <v>5</v>
      </c>
      <c r="B9" s="9"/>
      <c r="C9" s="9"/>
      <c r="D9" s="9"/>
      <c r="E9" s="9"/>
      <c r="F9" s="9"/>
      <c r="G9" s="9"/>
      <c r="H9" s="9"/>
      <c r="I9" s="9"/>
      <c r="J9" s="9"/>
      <c r="K9" s="13">
        <f t="shared" si="0"/>
        <v>0</v>
      </c>
      <c r="L9" s="9"/>
      <c r="M9" s="9"/>
      <c r="N9" s="9"/>
      <c r="O9" s="9"/>
    </row>
    <row r="10" spans="1:15" s="5" customFormat="1" x14ac:dyDescent="0.25">
      <c r="A10" s="1" t="s">
        <v>6</v>
      </c>
      <c r="B10" s="9">
        <v>463</v>
      </c>
      <c r="C10" s="9">
        <v>1100</v>
      </c>
      <c r="D10" s="9">
        <v>1103</v>
      </c>
      <c r="E10" s="9"/>
      <c r="F10" s="9"/>
      <c r="G10" s="9"/>
      <c r="H10" s="9"/>
      <c r="I10" s="9"/>
      <c r="J10" s="9"/>
      <c r="K10" s="13">
        <f t="shared" si="0"/>
        <v>2666</v>
      </c>
      <c r="L10" s="9"/>
      <c r="M10" s="9"/>
      <c r="N10" s="9"/>
      <c r="O10" s="9"/>
    </row>
    <row r="11" spans="1:15" s="5" customFormat="1" ht="30" x14ac:dyDescent="0.25">
      <c r="A11" s="2" t="s">
        <v>23</v>
      </c>
      <c r="B11" s="9"/>
      <c r="C11" s="9"/>
      <c r="D11" s="9"/>
      <c r="E11" s="9"/>
      <c r="F11" s="9"/>
      <c r="G11" s="9"/>
      <c r="H11" s="9"/>
      <c r="I11" s="9"/>
      <c r="J11" s="9"/>
      <c r="K11" s="13">
        <f t="shared" si="0"/>
        <v>0</v>
      </c>
      <c r="L11" s="9"/>
      <c r="M11" s="9"/>
      <c r="N11" s="9"/>
      <c r="O11" s="9"/>
    </row>
    <row r="12" spans="1:15" s="5" customFormat="1" x14ac:dyDescent="0.25">
      <c r="A12" s="1" t="s">
        <v>7</v>
      </c>
      <c r="B12" s="9"/>
      <c r="C12" s="9">
        <v>69.75</v>
      </c>
      <c r="D12" s="9">
        <v>76</v>
      </c>
      <c r="E12" s="9">
        <v>378.5</v>
      </c>
      <c r="F12" s="9">
        <v>600</v>
      </c>
      <c r="G12" s="9"/>
      <c r="H12" s="9"/>
      <c r="I12" s="9"/>
      <c r="J12" s="9"/>
      <c r="K12" s="13">
        <f t="shared" si="0"/>
        <v>1124.25</v>
      </c>
      <c r="L12" s="9"/>
      <c r="M12" s="9"/>
      <c r="N12" s="9"/>
      <c r="O12" s="9"/>
    </row>
    <row r="13" spans="1:15" s="5" customFormat="1" x14ac:dyDescent="0.25">
      <c r="A13" s="1" t="s">
        <v>20</v>
      </c>
      <c r="B13" s="9"/>
      <c r="C13" s="9"/>
      <c r="D13" s="9"/>
      <c r="E13" s="9"/>
      <c r="F13" s="9"/>
      <c r="G13" s="9"/>
      <c r="H13" s="9"/>
      <c r="I13" s="9"/>
      <c r="J13" s="9"/>
      <c r="K13" s="13">
        <f t="shared" si="0"/>
        <v>0</v>
      </c>
      <c r="L13" s="9"/>
      <c r="M13" s="9"/>
      <c r="N13" s="9"/>
      <c r="O13" s="9"/>
    </row>
    <row r="14" spans="1:15" s="5" customFormat="1" x14ac:dyDescent="0.25">
      <c r="A14" s="1" t="s">
        <v>8</v>
      </c>
      <c r="B14" s="9">
        <v>14.75</v>
      </c>
      <c r="C14" s="9"/>
      <c r="D14" s="9"/>
      <c r="E14" s="9"/>
      <c r="F14" s="9"/>
      <c r="G14" s="9"/>
      <c r="H14" s="9"/>
      <c r="I14" s="9"/>
      <c r="J14" s="9"/>
      <c r="K14" s="13">
        <f t="shared" si="0"/>
        <v>14.75</v>
      </c>
      <c r="L14" s="9"/>
      <c r="M14" s="9"/>
      <c r="N14" s="9"/>
      <c r="O14" s="9"/>
    </row>
    <row r="15" spans="1:15" s="5" customFormat="1" x14ac:dyDescent="0.25">
      <c r="A15" s="1" t="s">
        <v>34</v>
      </c>
      <c r="B15" s="9">
        <v>716</v>
      </c>
      <c r="C15" s="9"/>
      <c r="D15" s="9"/>
      <c r="E15" s="9"/>
      <c r="F15" s="9"/>
      <c r="G15" s="9"/>
      <c r="H15" s="9"/>
      <c r="I15" s="9"/>
      <c r="J15" s="9"/>
      <c r="K15" s="13">
        <f t="shared" si="0"/>
        <v>716</v>
      </c>
      <c r="L15" s="9"/>
      <c r="M15" s="9"/>
      <c r="N15" s="9"/>
      <c r="O15" s="9"/>
    </row>
    <row r="16" spans="1:15" s="5" customFormat="1" x14ac:dyDescent="0.25">
      <c r="A16" s="1" t="s">
        <v>18</v>
      </c>
      <c r="B16" s="9">
        <v>1500</v>
      </c>
      <c r="C16" s="9"/>
      <c r="D16" s="9"/>
      <c r="E16" s="9"/>
      <c r="F16" s="9"/>
      <c r="G16" s="9"/>
      <c r="H16" s="9"/>
      <c r="I16" s="9"/>
      <c r="J16" s="9"/>
      <c r="K16" s="13">
        <f t="shared" si="0"/>
        <v>1500</v>
      </c>
      <c r="L16" s="9"/>
      <c r="M16" s="9"/>
      <c r="N16" s="9"/>
      <c r="O16" s="9"/>
    </row>
    <row r="17" spans="1:22" s="5" customFormat="1" x14ac:dyDescent="0.25">
      <c r="A17" s="1" t="s">
        <v>21</v>
      </c>
      <c r="B17" s="9"/>
      <c r="C17" s="9"/>
      <c r="D17" s="9"/>
      <c r="E17" s="9"/>
      <c r="F17" s="9"/>
      <c r="G17" s="9"/>
      <c r="H17" s="9"/>
      <c r="I17" s="9"/>
      <c r="J17" s="9"/>
      <c r="K17" s="13">
        <f t="shared" si="0"/>
        <v>0</v>
      </c>
      <c r="L17" s="9"/>
      <c r="M17" s="9"/>
      <c r="N17" s="9"/>
      <c r="O17" s="9"/>
    </row>
    <row r="18" spans="1:22" s="5" customFormat="1" x14ac:dyDescent="0.25">
      <c r="A18" s="1" t="s">
        <v>9</v>
      </c>
      <c r="B18" s="9"/>
      <c r="C18" s="9"/>
      <c r="D18" s="9"/>
      <c r="E18" s="9"/>
      <c r="F18" s="9"/>
      <c r="G18" s="9"/>
      <c r="H18" s="9"/>
      <c r="I18" s="9"/>
      <c r="J18" s="9"/>
      <c r="K18" s="13">
        <f t="shared" si="0"/>
        <v>0</v>
      </c>
      <c r="L18" s="9"/>
      <c r="M18" s="9"/>
      <c r="N18" s="9"/>
      <c r="O18" s="9"/>
    </row>
    <row r="19" spans="1:22" s="5" customFormat="1" x14ac:dyDescent="0.25">
      <c r="A19" s="1" t="s">
        <v>10</v>
      </c>
      <c r="B19" s="9"/>
      <c r="C19" s="9"/>
      <c r="D19" s="9"/>
      <c r="E19" s="9"/>
      <c r="F19" s="9"/>
      <c r="G19" s="9"/>
      <c r="H19" s="9"/>
      <c r="I19" s="9"/>
      <c r="J19" s="9"/>
      <c r="K19" s="13">
        <f t="shared" si="0"/>
        <v>0</v>
      </c>
      <c r="L19" s="9"/>
      <c r="M19" s="9"/>
      <c r="N19" s="9"/>
      <c r="O19" s="9"/>
    </row>
    <row r="20" spans="1:22" s="5" customFormat="1" x14ac:dyDescent="0.25">
      <c r="A20" s="1" t="s">
        <v>11</v>
      </c>
      <c r="B20" s="9"/>
      <c r="C20" s="9"/>
      <c r="D20" s="9"/>
      <c r="E20" s="9"/>
      <c r="F20" s="9"/>
      <c r="G20" s="9"/>
      <c r="H20" s="9"/>
      <c r="I20" s="9"/>
      <c r="J20" s="9"/>
      <c r="K20" s="13">
        <f t="shared" si="0"/>
        <v>0</v>
      </c>
      <c r="L20" s="9"/>
      <c r="M20" s="9"/>
      <c r="N20" s="9"/>
      <c r="O20" s="9"/>
    </row>
    <row r="21" spans="1:22" s="5" customFormat="1" x14ac:dyDescent="0.25">
      <c r="A21" s="1" t="s">
        <v>12</v>
      </c>
      <c r="B21" s="9">
        <v>50</v>
      </c>
      <c r="C21" s="9"/>
      <c r="D21" s="9"/>
      <c r="E21" s="9"/>
      <c r="F21" s="9"/>
      <c r="G21" s="9"/>
      <c r="H21" s="9"/>
      <c r="I21" s="9"/>
      <c r="J21" s="9"/>
      <c r="K21" s="13">
        <f t="shared" si="0"/>
        <v>50</v>
      </c>
      <c r="L21" s="9"/>
      <c r="M21" s="9"/>
      <c r="N21" s="9"/>
      <c r="O21" s="9"/>
    </row>
    <row r="22" spans="1:22" s="5" customFormat="1" x14ac:dyDescent="0.25">
      <c r="A22" s="1" t="s">
        <v>13</v>
      </c>
      <c r="B22" s="9"/>
      <c r="C22" s="9"/>
      <c r="D22" s="9"/>
      <c r="E22" s="9"/>
      <c r="F22" s="9"/>
      <c r="G22" s="9"/>
      <c r="H22" s="9"/>
      <c r="I22" s="9"/>
      <c r="J22" s="9"/>
      <c r="K22" s="13">
        <f t="shared" si="0"/>
        <v>0</v>
      </c>
      <c r="L22" s="9"/>
      <c r="M22" s="9"/>
      <c r="N22" s="9"/>
      <c r="O22" s="9"/>
    </row>
    <row r="23" spans="1:22" s="5" customFormat="1" x14ac:dyDescent="0.25">
      <c r="A23" s="1" t="s">
        <v>14</v>
      </c>
      <c r="B23" s="9">
        <v>1400</v>
      </c>
      <c r="C23" s="9">
        <v>512</v>
      </c>
      <c r="D23" s="9"/>
      <c r="E23" s="9"/>
      <c r="F23" s="9"/>
      <c r="G23" s="9"/>
      <c r="H23" s="9"/>
      <c r="I23" s="9"/>
      <c r="J23" s="9"/>
      <c r="K23" s="13">
        <f t="shared" si="0"/>
        <v>1912</v>
      </c>
      <c r="L23" s="9"/>
      <c r="M23" s="9"/>
      <c r="N23" s="9"/>
      <c r="O23" s="9"/>
    </row>
    <row r="24" spans="1:22" s="5" customFormat="1" x14ac:dyDescent="0.25">
      <c r="A24" s="3" t="s">
        <v>28</v>
      </c>
      <c r="B24" s="9"/>
      <c r="C24" s="9"/>
      <c r="D24" s="9"/>
      <c r="E24" s="9"/>
      <c r="F24" s="9"/>
      <c r="G24" s="9"/>
      <c r="H24" s="9"/>
      <c r="I24" s="9"/>
      <c r="J24" s="9"/>
      <c r="K24" s="13">
        <f t="shared" si="0"/>
        <v>0</v>
      </c>
      <c r="L24" s="9"/>
      <c r="M24" s="9"/>
      <c r="N24" s="9"/>
      <c r="O24" s="9"/>
    </row>
    <row r="25" spans="1:22" s="5" customFormat="1" x14ac:dyDescent="0.25">
      <c r="A25" s="1" t="s">
        <v>15</v>
      </c>
      <c r="B25" s="9"/>
      <c r="C25" s="9"/>
      <c r="D25" s="9"/>
      <c r="E25" s="9"/>
      <c r="F25" s="9"/>
      <c r="G25" s="9"/>
      <c r="H25" s="9"/>
      <c r="I25" s="9"/>
      <c r="J25" s="9"/>
      <c r="K25" s="13">
        <f t="shared" si="0"/>
        <v>0</v>
      </c>
      <c r="L25" s="9"/>
      <c r="M25" s="9"/>
      <c r="N25" s="9"/>
      <c r="O25" s="9"/>
    </row>
    <row r="26" spans="1:22" s="5" customFormat="1" x14ac:dyDescent="0.25">
      <c r="A26" s="1" t="s">
        <v>17</v>
      </c>
      <c r="B26" s="9"/>
      <c r="C26" s="9"/>
      <c r="D26" s="9"/>
      <c r="E26" s="9"/>
      <c r="F26" s="9"/>
      <c r="G26" s="9"/>
      <c r="H26" s="9"/>
      <c r="I26" s="9"/>
      <c r="J26" s="9"/>
      <c r="K26" s="13">
        <f t="shared" si="0"/>
        <v>0</v>
      </c>
      <c r="L26" s="9"/>
      <c r="M26" s="9"/>
      <c r="N26" s="9"/>
      <c r="O26" s="9"/>
    </row>
    <row r="27" spans="1:22" s="5" customFormat="1" x14ac:dyDescent="0.25">
      <c r="A27" s="1" t="s">
        <v>16</v>
      </c>
      <c r="B27" s="9"/>
      <c r="C27" s="9"/>
      <c r="D27" s="9"/>
      <c r="E27" s="9"/>
      <c r="F27" s="9"/>
      <c r="G27" s="9"/>
      <c r="H27" s="9"/>
      <c r="I27" s="9"/>
      <c r="J27" s="9"/>
      <c r="K27" s="13">
        <f t="shared" si="0"/>
        <v>0</v>
      </c>
      <c r="L27" s="9"/>
      <c r="M27" s="9"/>
      <c r="N27" s="9"/>
      <c r="O27" s="9"/>
    </row>
    <row r="28" spans="1:22" s="5" customFormat="1" x14ac:dyDescent="0.25">
      <c r="A28" s="7"/>
      <c r="B28" s="9"/>
      <c r="C28" s="9"/>
      <c r="D28" s="9"/>
      <c r="E28" s="9"/>
      <c r="F28" s="9"/>
      <c r="G28" s="9"/>
      <c r="H28" s="9"/>
      <c r="I28" s="9"/>
      <c r="J28" s="9"/>
      <c r="K28" s="13"/>
      <c r="L28" s="9"/>
      <c r="M28" s="9">
        <f t="shared" ref="M28:V28" si="1">SUM(M2:M27)</f>
        <v>0</v>
      </c>
      <c r="N28" s="9">
        <f t="shared" si="1"/>
        <v>0</v>
      </c>
      <c r="O28" s="9"/>
      <c r="P28" s="5">
        <f t="shared" si="1"/>
        <v>0</v>
      </c>
      <c r="Q28" s="5">
        <f t="shared" si="1"/>
        <v>0</v>
      </c>
      <c r="R28" s="5">
        <f t="shared" si="1"/>
        <v>0</v>
      </c>
      <c r="S28" s="5">
        <f t="shared" si="1"/>
        <v>0</v>
      </c>
      <c r="T28" s="5">
        <f t="shared" si="1"/>
        <v>0</v>
      </c>
      <c r="U28" s="5">
        <f t="shared" si="1"/>
        <v>0</v>
      </c>
      <c r="V28" s="5">
        <f t="shared" si="1"/>
        <v>0</v>
      </c>
    </row>
    <row r="30" spans="1:22" s="5" customFormat="1" x14ac:dyDescent="0.25">
      <c r="A30" s="6" t="s">
        <v>22</v>
      </c>
      <c r="B30" s="9">
        <f>SUM(B2:J27)</f>
        <v>7999</v>
      </c>
      <c r="C30" s="9"/>
      <c r="D30" s="9"/>
      <c r="E30" s="9"/>
      <c r="F30" s="9"/>
      <c r="G30" s="9"/>
      <c r="H30" s="9"/>
      <c r="I30" s="9"/>
      <c r="J30" s="9"/>
      <c r="K30" s="13"/>
      <c r="L30" s="9"/>
      <c r="M30" s="9"/>
      <c r="N30" s="9"/>
      <c r="O30" s="9"/>
    </row>
    <row r="32" spans="1:22" s="5" customFormat="1" x14ac:dyDescent="0.25">
      <c r="A32" s="4" t="s">
        <v>24</v>
      </c>
      <c r="B32" s="15"/>
      <c r="C32" s="15"/>
      <c r="D32" s="9"/>
      <c r="E32" s="9"/>
      <c r="F32" s="9"/>
      <c r="G32" s="9"/>
      <c r="H32" s="9" t="s">
        <v>31</v>
      </c>
      <c r="I32" s="9"/>
      <c r="J32" s="9">
        <v>8000</v>
      </c>
      <c r="K32" s="13"/>
      <c r="L32" s="9"/>
      <c r="M32" s="9"/>
      <c r="N32" s="9"/>
      <c r="O32" s="9"/>
    </row>
    <row r="33" spans="1:15" s="5" customFormat="1" x14ac:dyDescent="0.25">
      <c r="A33" s="4" t="s">
        <v>25</v>
      </c>
      <c r="B33" s="15">
        <v>121783.49</v>
      </c>
      <c r="C33" s="15"/>
      <c r="D33" s="15"/>
      <c r="E33" s="15"/>
      <c r="F33" s="9"/>
      <c r="G33" s="9"/>
      <c r="H33" s="9" t="s">
        <v>32</v>
      </c>
      <c r="I33" s="9"/>
      <c r="J33" s="9">
        <f>B30</f>
        <v>7999</v>
      </c>
      <c r="K33" s="13"/>
      <c r="L33" s="9"/>
      <c r="M33" s="9"/>
      <c r="N33" s="9"/>
      <c r="O33" s="9"/>
    </row>
    <row r="34" spans="1:15" s="5" customFormat="1" x14ac:dyDescent="0.25">
      <c r="A34" s="8" t="s">
        <v>27</v>
      </c>
      <c r="B34" s="15">
        <v>4000</v>
      </c>
      <c r="C34" s="15"/>
      <c r="D34" s="9"/>
      <c r="E34" s="9"/>
      <c r="F34" s="9"/>
      <c r="G34" s="9"/>
      <c r="H34" s="9" t="s">
        <v>33</v>
      </c>
      <c r="I34" s="9"/>
      <c r="J34" s="9">
        <f>J32-J33</f>
        <v>1</v>
      </c>
      <c r="K34" s="13"/>
      <c r="L34" s="9"/>
      <c r="M34" s="9"/>
      <c r="N34" s="9"/>
      <c r="O34" s="9"/>
    </row>
    <row r="35" spans="1:15" s="5" customFormat="1" x14ac:dyDescent="0.25">
      <c r="A35" s="8" t="s">
        <v>26</v>
      </c>
      <c r="B35" s="15">
        <f>B33-B34</f>
        <v>117783.49</v>
      </c>
      <c r="C35" s="15"/>
      <c r="D35" s="15"/>
      <c r="E35" s="15"/>
      <c r="F35" s="9"/>
      <c r="G35" s="9"/>
      <c r="H35" s="9"/>
      <c r="I35" s="9"/>
      <c r="J35" s="9"/>
      <c r="K35" s="13"/>
      <c r="L35" s="9"/>
      <c r="M35" s="9"/>
      <c r="N35" s="9"/>
      <c r="O35" s="9"/>
    </row>
    <row r="36" spans="1:15" s="5" customFormat="1" x14ac:dyDescent="0.25">
      <c r="A36" s="4"/>
      <c r="B36" s="15"/>
      <c r="C36" s="15"/>
      <c r="D36" s="9"/>
      <c r="E36" s="9"/>
      <c r="F36" s="9"/>
      <c r="G36" s="9"/>
      <c r="H36" s="9"/>
      <c r="I36" s="9"/>
      <c r="J36" s="9"/>
      <c r="K36" s="13"/>
      <c r="L36" s="9"/>
      <c r="M36" s="9"/>
      <c r="N36" s="9"/>
      <c r="O36" s="9"/>
    </row>
  </sheetData>
  <mergeCells count="7">
    <mergeCell ref="B36:C36"/>
    <mergeCell ref="B32:C32"/>
    <mergeCell ref="B33:C33"/>
    <mergeCell ref="D33:E33"/>
    <mergeCell ref="B34:C34"/>
    <mergeCell ref="B35:C35"/>
    <mergeCell ref="D35:E35"/>
  </mergeCells>
  <pageMargins left="0.7" right="0.7" top="0.75" bottom="0.75" header="0.3" footer="0.3"/>
  <pageSetup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8"/>
  <sheetViews>
    <sheetView topLeftCell="A11" zoomScale="85" zoomScaleNormal="85" workbookViewId="0">
      <selection activeCell="B33" sqref="B33"/>
    </sheetView>
  </sheetViews>
  <sheetFormatPr defaultRowHeight="15" x14ac:dyDescent="0.25"/>
  <cols>
    <col min="1" max="1" width="33.42578125" style="4" bestFit="1" customWidth="1"/>
    <col min="2" max="2" width="9.85546875" style="9" customWidth="1"/>
    <col min="3" max="3" width="9.28515625" style="9" customWidth="1"/>
    <col min="4" max="4" width="9.85546875" style="9" customWidth="1"/>
    <col min="5" max="5" width="10.85546875" style="9" customWidth="1"/>
    <col min="6" max="7" width="10.42578125" style="9" customWidth="1"/>
    <col min="8" max="8" width="8.7109375" style="9" customWidth="1"/>
    <col min="9" max="9" width="9.7109375" style="13" customWidth="1"/>
    <col min="10" max="10" width="9.85546875" style="9" customWidth="1"/>
    <col min="11" max="14" width="8.7109375" style="9" customWidth="1"/>
    <col min="15" max="15" width="13.42578125" style="9" customWidth="1"/>
    <col min="16" max="24" width="8.7109375" style="5" customWidth="1"/>
  </cols>
  <sheetData>
    <row r="1" spans="1:24" x14ac:dyDescent="0.25">
      <c r="I1" s="13" t="s">
        <v>37</v>
      </c>
    </row>
    <row r="2" spans="1:24" x14ac:dyDescent="0.25">
      <c r="A2" s="1" t="s">
        <v>0</v>
      </c>
    </row>
    <row r="3" spans="1:24" x14ac:dyDescent="0.25">
      <c r="A3" s="1" t="s">
        <v>1</v>
      </c>
    </row>
    <row r="4" spans="1:24" x14ac:dyDescent="0.25">
      <c r="A4" s="1" t="s">
        <v>2</v>
      </c>
    </row>
    <row r="5" spans="1:24" x14ac:dyDescent="0.25">
      <c r="A5" s="1" t="s">
        <v>3</v>
      </c>
    </row>
    <row r="6" spans="1:24" x14ac:dyDescent="0.25">
      <c r="A6" s="1" t="s">
        <v>29</v>
      </c>
      <c r="B6" s="10">
        <v>300</v>
      </c>
      <c r="C6" s="9">
        <v>16</v>
      </c>
      <c r="D6" s="9">
        <v>16</v>
      </c>
      <c r="E6" s="9">
        <v>16</v>
      </c>
      <c r="F6" s="9">
        <v>16</v>
      </c>
      <c r="G6" s="9">
        <v>16</v>
      </c>
      <c r="I6" s="13">
        <f>SUM(B6:H6)</f>
        <v>380</v>
      </c>
    </row>
    <row r="7" spans="1:24" x14ac:dyDescent="0.25">
      <c r="A7" s="1" t="s">
        <v>4</v>
      </c>
      <c r="I7" s="13">
        <f t="shared" ref="I7:I29" si="0">SUM(B7:H7)</f>
        <v>0</v>
      </c>
    </row>
    <row r="8" spans="1:24" x14ac:dyDescent="0.25">
      <c r="A8" s="2" t="s">
        <v>19</v>
      </c>
      <c r="I8" s="13">
        <f t="shared" si="0"/>
        <v>0</v>
      </c>
    </row>
    <row r="9" spans="1:24" x14ac:dyDescent="0.25">
      <c r="A9" s="2" t="s">
        <v>30</v>
      </c>
      <c r="I9" s="13">
        <f t="shared" si="0"/>
        <v>0</v>
      </c>
    </row>
    <row r="10" spans="1:24" x14ac:dyDescent="0.25">
      <c r="A10" s="1" t="s">
        <v>5</v>
      </c>
      <c r="I10" s="13">
        <f t="shared" si="0"/>
        <v>0</v>
      </c>
    </row>
    <row r="11" spans="1:24" x14ac:dyDescent="0.25">
      <c r="A11" s="1" t="s">
        <v>6</v>
      </c>
      <c r="B11" s="10">
        <v>1234</v>
      </c>
      <c r="C11" s="10">
        <v>1099</v>
      </c>
      <c r="D11" s="9">
        <v>76</v>
      </c>
      <c r="I11" s="13">
        <f t="shared" si="0"/>
        <v>2409</v>
      </c>
    </row>
    <row r="12" spans="1:24" ht="30" x14ac:dyDescent="0.25">
      <c r="A12" s="2" t="s">
        <v>23</v>
      </c>
      <c r="B12" s="10">
        <v>302</v>
      </c>
      <c r="I12" s="13">
        <f t="shared" si="0"/>
        <v>302</v>
      </c>
    </row>
    <row r="13" spans="1:24" x14ac:dyDescent="0.25">
      <c r="A13" s="1" t="s">
        <v>7</v>
      </c>
      <c r="B13" s="10">
        <v>122</v>
      </c>
      <c r="C13" s="10">
        <v>100</v>
      </c>
      <c r="D13" s="10"/>
      <c r="I13" s="13">
        <f t="shared" si="0"/>
        <v>222</v>
      </c>
    </row>
    <row r="14" spans="1:24" x14ac:dyDescent="0.25">
      <c r="A14" s="1" t="s">
        <v>20</v>
      </c>
      <c r="I14" s="13">
        <f t="shared" si="0"/>
        <v>0</v>
      </c>
    </row>
    <row r="15" spans="1:24" s="9" customFormat="1" x14ac:dyDescent="0.25">
      <c r="A15" s="1" t="s">
        <v>8</v>
      </c>
      <c r="I15" s="13">
        <f t="shared" si="0"/>
        <v>0</v>
      </c>
      <c r="P15" s="5"/>
      <c r="Q15" s="5"/>
      <c r="R15" s="5"/>
      <c r="S15" s="5"/>
      <c r="T15" s="5"/>
      <c r="U15" s="5"/>
      <c r="V15" s="5"/>
      <c r="W15" s="5"/>
      <c r="X15" s="5"/>
    </row>
    <row r="16" spans="1:24" s="9" customFormat="1" x14ac:dyDescent="0.25">
      <c r="A16" s="1" t="s">
        <v>34</v>
      </c>
      <c r="B16" s="9">
        <v>616</v>
      </c>
      <c r="I16" s="13">
        <f t="shared" si="0"/>
        <v>616</v>
      </c>
      <c r="P16" s="5"/>
      <c r="Q16" s="5"/>
      <c r="R16" s="5"/>
      <c r="S16" s="5"/>
      <c r="T16" s="5"/>
      <c r="U16" s="5"/>
      <c r="V16" s="5"/>
      <c r="W16" s="5"/>
      <c r="X16" s="5"/>
    </row>
    <row r="17" spans="1:24" s="9" customFormat="1" x14ac:dyDescent="0.25">
      <c r="A17" s="1" t="s">
        <v>18</v>
      </c>
      <c r="I17" s="13">
        <f t="shared" si="0"/>
        <v>0</v>
      </c>
      <c r="P17" s="5"/>
      <c r="Q17" s="5"/>
      <c r="R17" s="5"/>
      <c r="S17" s="5"/>
      <c r="T17" s="5"/>
      <c r="U17" s="5"/>
      <c r="V17" s="5"/>
      <c r="W17" s="5"/>
      <c r="X17" s="5"/>
    </row>
    <row r="18" spans="1:24" s="9" customFormat="1" x14ac:dyDescent="0.25">
      <c r="A18" s="1" t="s">
        <v>21</v>
      </c>
      <c r="I18" s="13">
        <f t="shared" si="0"/>
        <v>0</v>
      </c>
      <c r="P18" s="5"/>
      <c r="Q18" s="5"/>
      <c r="R18" s="5"/>
      <c r="S18" s="5"/>
      <c r="T18" s="5"/>
      <c r="U18" s="5"/>
      <c r="V18" s="5"/>
      <c r="W18" s="5"/>
      <c r="X18" s="5"/>
    </row>
    <row r="19" spans="1:24" s="9" customFormat="1" x14ac:dyDescent="0.25">
      <c r="A19" s="1" t="s">
        <v>9</v>
      </c>
      <c r="I19" s="13">
        <f t="shared" si="0"/>
        <v>0</v>
      </c>
      <c r="P19" s="5"/>
      <c r="Q19" s="5"/>
      <c r="R19" s="5"/>
      <c r="S19" s="5"/>
      <c r="T19" s="5"/>
      <c r="U19" s="5"/>
      <c r="V19" s="5"/>
      <c r="W19" s="5"/>
      <c r="X19" s="5"/>
    </row>
    <row r="20" spans="1:24" s="5" customFormat="1" x14ac:dyDescent="0.25">
      <c r="A20" s="1" t="s">
        <v>10</v>
      </c>
      <c r="B20" s="9"/>
      <c r="C20" s="9"/>
      <c r="D20" s="9"/>
      <c r="E20" s="9"/>
      <c r="F20" s="9"/>
      <c r="G20" s="9"/>
      <c r="H20" s="9"/>
      <c r="I20" s="13">
        <f t="shared" si="0"/>
        <v>0</v>
      </c>
      <c r="J20" s="9"/>
      <c r="K20" s="9"/>
      <c r="L20" s="9"/>
      <c r="M20" s="9"/>
      <c r="N20" s="9"/>
      <c r="O20" s="9"/>
    </row>
    <row r="21" spans="1:24" s="5" customFormat="1" x14ac:dyDescent="0.25">
      <c r="A21" s="1" t="s">
        <v>11</v>
      </c>
      <c r="B21" s="9"/>
      <c r="C21" s="9"/>
      <c r="D21" s="9"/>
      <c r="E21" s="9"/>
      <c r="F21" s="9"/>
      <c r="G21" s="9"/>
      <c r="H21" s="9"/>
      <c r="I21" s="13">
        <f t="shared" si="0"/>
        <v>0</v>
      </c>
      <c r="J21" s="9"/>
      <c r="K21" s="9"/>
      <c r="L21" s="9"/>
      <c r="M21" s="9"/>
      <c r="N21" s="9"/>
      <c r="O21" s="9"/>
    </row>
    <row r="22" spans="1:24" s="5" customFormat="1" x14ac:dyDescent="0.25">
      <c r="A22" s="1" t="s">
        <v>12</v>
      </c>
      <c r="B22" s="10">
        <v>50</v>
      </c>
      <c r="C22" s="9"/>
      <c r="D22" s="9"/>
      <c r="E22" s="9"/>
      <c r="F22" s="9"/>
      <c r="G22" s="9"/>
      <c r="H22" s="9"/>
      <c r="I22" s="13">
        <f t="shared" si="0"/>
        <v>50</v>
      </c>
      <c r="J22" s="9"/>
      <c r="K22" s="9"/>
      <c r="L22" s="9"/>
      <c r="M22" s="9"/>
      <c r="N22" s="9"/>
      <c r="O22" s="9"/>
    </row>
    <row r="23" spans="1:24" s="5" customFormat="1" x14ac:dyDescent="0.25">
      <c r="A23" s="1" t="s">
        <v>13</v>
      </c>
      <c r="B23" s="9"/>
      <c r="C23" s="9"/>
      <c r="D23" s="9"/>
      <c r="E23" s="9"/>
      <c r="F23" s="9"/>
      <c r="G23" s="9"/>
      <c r="H23" s="9"/>
      <c r="I23" s="13">
        <f t="shared" si="0"/>
        <v>0</v>
      </c>
      <c r="J23" s="9"/>
      <c r="K23" s="9"/>
      <c r="L23" s="9"/>
      <c r="M23" s="9"/>
      <c r="N23" s="9"/>
      <c r="O23" s="9"/>
    </row>
    <row r="24" spans="1:24" s="5" customFormat="1" x14ac:dyDescent="0.25">
      <c r="A24" s="1" t="s">
        <v>14</v>
      </c>
      <c r="B24" s="9"/>
      <c r="C24" s="9"/>
      <c r="D24" s="9"/>
      <c r="E24" s="9"/>
      <c r="F24" s="9"/>
      <c r="G24" s="9"/>
      <c r="H24" s="9"/>
      <c r="I24" s="13">
        <f t="shared" si="0"/>
        <v>0</v>
      </c>
      <c r="J24" s="9"/>
      <c r="K24" s="9"/>
      <c r="L24" s="9"/>
      <c r="M24" s="9"/>
      <c r="N24" s="9"/>
      <c r="O24" s="9"/>
    </row>
    <row r="25" spans="1:24" s="5" customFormat="1" x14ac:dyDescent="0.25">
      <c r="A25" s="3" t="s">
        <v>28</v>
      </c>
      <c r="B25" s="9"/>
      <c r="C25" s="9"/>
      <c r="D25" s="9"/>
      <c r="E25" s="9"/>
      <c r="F25" s="9"/>
      <c r="G25" s="9"/>
      <c r="H25" s="9"/>
      <c r="I25" s="13">
        <f t="shared" si="0"/>
        <v>0</v>
      </c>
      <c r="J25" s="9"/>
      <c r="K25" s="9"/>
      <c r="L25" s="9"/>
      <c r="M25" s="9"/>
      <c r="N25" s="9"/>
      <c r="O25" s="9"/>
    </row>
    <row r="26" spans="1:24" s="5" customFormat="1" x14ac:dyDescent="0.25">
      <c r="A26" s="1" t="s">
        <v>15</v>
      </c>
      <c r="B26" s="9"/>
      <c r="C26" s="9"/>
      <c r="D26" s="9"/>
      <c r="E26" s="9"/>
      <c r="F26" s="9"/>
      <c r="G26" s="9"/>
      <c r="H26" s="9"/>
      <c r="I26" s="13">
        <f t="shared" si="0"/>
        <v>0</v>
      </c>
      <c r="J26" s="9"/>
      <c r="K26" s="9"/>
      <c r="L26" s="9"/>
      <c r="M26" s="9"/>
      <c r="N26" s="9"/>
      <c r="O26" s="9"/>
    </row>
    <row r="27" spans="1:24" s="5" customFormat="1" x14ac:dyDescent="0.25">
      <c r="A27" s="1" t="s">
        <v>35</v>
      </c>
      <c r="B27" s="9">
        <v>3300</v>
      </c>
      <c r="C27" s="9"/>
      <c r="D27" s="9"/>
      <c r="E27" s="9"/>
      <c r="F27" s="9"/>
      <c r="G27" s="9"/>
      <c r="H27" s="9"/>
      <c r="I27" s="13">
        <f t="shared" si="0"/>
        <v>3300</v>
      </c>
      <c r="J27" s="9"/>
      <c r="K27" s="9"/>
      <c r="L27" s="9"/>
      <c r="M27" s="9"/>
      <c r="N27" s="9"/>
      <c r="O27" s="9"/>
    </row>
    <row r="28" spans="1:24" s="5" customFormat="1" x14ac:dyDescent="0.25">
      <c r="A28" s="1" t="s">
        <v>17</v>
      </c>
      <c r="B28" s="9"/>
      <c r="C28" s="9"/>
      <c r="D28" s="9"/>
      <c r="E28" s="9"/>
      <c r="F28" s="9"/>
      <c r="G28" s="9"/>
      <c r="H28" s="9"/>
      <c r="I28" s="13">
        <f t="shared" si="0"/>
        <v>0</v>
      </c>
      <c r="J28" s="9"/>
      <c r="K28" s="9"/>
      <c r="L28" s="9"/>
      <c r="M28" s="9"/>
      <c r="N28" s="9"/>
      <c r="O28" s="9"/>
    </row>
    <row r="29" spans="1:24" s="5" customFormat="1" x14ac:dyDescent="0.25">
      <c r="A29" s="1" t="s">
        <v>16</v>
      </c>
      <c r="B29" s="9"/>
      <c r="C29" s="9"/>
      <c r="D29" s="9"/>
      <c r="E29" s="9"/>
      <c r="F29" s="9"/>
      <c r="G29" s="9"/>
      <c r="H29" s="9"/>
      <c r="I29" s="13">
        <f t="shared" si="0"/>
        <v>0</v>
      </c>
      <c r="J29" s="9"/>
      <c r="K29" s="9"/>
      <c r="L29" s="9"/>
      <c r="M29" s="9"/>
      <c r="N29" s="9"/>
      <c r="O29" s="9"/>
    </row>
    <row r="30" spans="1:24" s="5" customFormat="1" x14ac:dyDescent="0.25">
      <c r="A30" s="7"/>
      <c r="B30" s="9"/>
      <c r="C30" s="9"/>
      <c r="D30" s="9"/>
      <c r="E30" s="9"/>
      <c r="F30" s="9"/>
      <c r="G30" s="9"/>
      <c r="H30" s="9"/>
      <c r="I30" s="13"/>
      <c r="J30" s="9"/>
      <c r="K30" s="9"/>
      <c r="L30" s="9"/>
      <c r="M30" s="9">
        <f t="shared" ref="M30:V30" si="1">SUM(M2:M29)</f>
        <v>0</v>
      </c>
      <c r="N30" s="9">
        <f t="shared" si="1"/>
        <v>0</v>
      </c>
      <c r="O30" s="9"/>
      <c r="P30" s="5">
        <f t="shared" si="1"/>
        <v>0</v>
      </c>
      <c r="Q30" s="5">
        <f t="shared" si="1"/>
        <v>0</v>
      </c>
      <c r="R30" s="5">
        <f t="shared" si="1"/>
        <v>0</v>
      </c>
      <c r="S30" s="5">
        <f t="shared" si="1"/>
        <v>0</v>
      </c>
      <c r="T30" s="5">
        <f t="shared" si="1"/>
        <v>0</v>
      </c>
      <c r="U30" s="5">
        <f t="shared" si="1"/>
        <v>0</v>
      </c>
      <c r="V30" s="5">
        <f t="shared" si="1"/>
        <v>0</v>
      </c>
    </row>
    <row r="32" spans="1:24" s="5" customFormat="1" x14ac:dyDescent="0.25">
      <c r="A32" s="6" t="s">
        <v>22</v>
      </c>
      <c r="B32" s="9">
        <f>SUM(B2:H29)</f>
        <v>7279</v>
      </c>
      <c r="C32" s="9"/>
      <c r="D32" s="9"/>
      <c r="E32" s="9"/>
      <c r="F32" s="9"/>
      <c r="G32" s="9"/>
      <c r="H32" s="9"/>
      <c r="I32" s="13"/>
      <c r="J32" s="9"/>
      <c r="K32" s="9"/>
      <c r="L32" s="9"/>
      <c r="M32" s="9"/>
      <c r="N32" s="9"/>
      <c r="O32" s="9"/>
    </row>
    <row r="34" spans="1:24" s="5" customFormat="1" x14ac:dyDescent="0.25">
      <c r="A34" s="4" t="s">
        <v>24</v>
      </c>
      <c r="B34" s="15"/>
      <c r="C34" s="15"/>
      <c r="D34" s="9"/>
      <c r="E34" s="9"/>
      <c r="F34" s="9"/>
      <c r="G34" s="9"/>
      <c r="H34" s="9" t="s">
        <v>31</v>
      </c>
      <c r="I34" s="13"/>
      <c r="J34" s="9">
        <v>8000</v>
      </c>
      <c r="K34" s="9"/>
      <c r="L34" s="9"/>
      <c r="M34" s="9"/>
      <c r="N34" s="9"/>
      <c r="O34" s="9"/>
    </row>
    <row r="35" spans="1:24" s="5" customFormat="1" x14ac:dyDescent="0.25">
      <c r="A35" s="4" t="s">
        <v>25</v>
      </c>
      <c r="B35" s="15">
        <v>45938.78</v>
      </c>
      <c r="C35" s="15"/>
      <c r="D35" s="15"/>
      <c r="E35" s="15"/>
      <c r="F35" s="9"/>
      <c r="G35" s="9"/>
      <c r="H35" s="9" t="s">
        <v>32</v>
      </c>
      <c r="I35" s="13"/>
      <c r="J35" s="9">
        <f>B32</f>
        <v>7279</v>
      </c>
      <c r="K35" s="9"/>
      <c r="L35" s="9"/>
      <c r="M35" s="9"/>
      <c r="N35" s="9"/>
      <c r="O35" s="9"/>
    </row>
    <row r="36" spans="1:24" s="5" customFormat="1" x14ac:dyDescent="0.25">
      <c r="A36" s="8" t="s">
        <v>27</v>
      </c>
      <c r="B36" s="15"/>
      <c r="C36" s="15"/>
      <c r="D36" s="9"/>
      <c r="E36" s="9"/>
      <c r="F36" s="9"/>
      <c r="G36" s="9"/>
      <c r="H36" s="9" t="s">
        <v>33</v>
      </c>
      <c r="I36" s="13"/>
      <c r="J36" s="9">
        <f>J34-J35</f>
        <v>721</v>
      </c>
      <c r="K36" s="9"/>
      <c r="L36" s="9"/>
      <c r="M36" s="9"/>
      <c r="N36" s="9"/>
      <c r="O36" s="9"/>
    </row>
    <row r="37" spans="1:24" s="9" customFormat="1" x14ac:dyDescent="0.25">
      <c r="A37" s="8" t="s">
        <v>26</v>
      </c>
      <c r="B37" s="15">
        <f>B35-B36</f>
        <v>45938.78</v>
      </c>
      <c r="C37" s="15"/>
      <c r="D37" s="15">
        <v>45940</v>
      </c>
      <c r="E37" s="15"/>
      <c r="I37" s="13"/>
      <c r="P37" s="5"/>
      <c r="Q37" s="5"/>
      <c r="R37" s="5"/>
      <c r="S37" s="5"/>
      <c r="T37" s="5"/>
      <c r="U37" s="5"/>
      <c r="V37" s="5"/>
      <c r="W37" s="5"/>
      <c r="X37" s="5"/>
    </row>
    <row r="38" spans="1:24" s="9" customFormat="1" x14ac:dyDescent="0.25">
      <c r="A38" s="4"/>
      <c r="B38" s="15"/>
      <c r="C38" s="15"/>
      <c r="I38" s="13"/>
      <c r="P38" s="5"/>
      <c r="Q38" s="5"/>
      <c r="R38" s="5"/>
      <c r="S38" s="5"/>
      <c r="T38" s="5"/>
      <c r="U38" s="5"/>
      <c r="V38" s="5"/>
      <c r="W38" s="5"/>
      <c r="X38" s="5"/>
    </row>
  </sheetData>
  <mergeCells count="7">
    <mergeCell ref="B38:C38"/>
    <mergeCell ref="B34:C34"/>
    <mergeCell ref="B35:C35"/>
    <mergeCell ref="D35:E35"/>
    <mergeCell ref="B36:C36"/>
    <mergeCell ref="B37:C37"/>
    <mergeCell ref="D37:E37"/>
  </mergeCells>
  <pageMargins left="0.7" right="0.7" top="0.75" bottom="0.75" header="0.3" footer="0.3"/>
  <pageSetup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9"/>
  <sheetViews>
    <sheetView zoomScale="85" zoomScaleNormal="85" workbookViewId="0">
      <selection activeCell="B34" sqref="B34"/>
    </sheetView>
  </sheetViews>
  <sheetFormatPr defaultRowHeight="15" x14ac:dyDescent="0.25"/>
  <cols>
    <col min="1" max="1" width="33.42578125" style="4" bestFit="1" customWidth="1"/>
    <col min="2" max="2" width="9.85546875" style="9" customWidth="1"/>
    <col min="3" max="3" width="9.28515625" style="9" customWidth="1"/>
    <col min="4" max="4" width="9.85546875" style="9" customWidth="1"/>
    <col min="5" max="5" width="10.85546875" style="9" customWidth="1"/>
    <col min="6" max="6" width="10.42578125" style="9" customWidth="1"/>
    <col min="7" max="7" width="10.42578125" style="13" customWidth="1"/>
    <col min="8" max="8" width="8.7109375" style="9" customWidth="1"/>
    <col min="9" max="9" width="9.7109375" style="9" customWidth="1"/>
    <col min="10" max="10" width="9.85546875" style="9" customWidth="1"/>
    <col min="11" max="14" width="8.7109375" style="9" customWidth="1"/>
    <col min="15" max="15" width="13.42578125" style="9" customWidth="1"/>
    <col min="16" max="24" width="8.7109375" style="5" customWidth="1"/>
  </cols>
  <sheetData>
    <row r="1" spans="1:24" x14ac:dyDescent="0.25">
      <c r="G1" s="13" t="s">
        <v>37</v>
      </c>
    </row>
    <row r="2" spans="1:24" x14ac:dyDescent="0.25">
      <c r="A2" s="1" t="s">
        <v>0</v>
      </c>
    </row>
    <row r="3" spans="1:24" x14ac:dyDescent="0.25">
      <c r="A3" s="1" t="s">
        <v>1</v>
      </c>
    </row>
    <row r="4" spans="1:24" x14ac:dyDescent="0.25">
      <c r="A4" s="1" t="s">
        <v>36</v>
      </c>
      <c r="B4" s="9">
        <v>1000</v>
      </c>
      <c r="G4" s="13">
        <f>SUM(B4:F4)</f>
        <v>1000</v>
      </c>
    </row>
    <row r="5" spans="1:24" x14ac:dyDescent="0.25">
      <c r="A5" s="1" t="s">
        <v>2</v>
      </c>
      <c r="G5" s="13">
        <f t="shared" ref="G5:G30" si="0">SUM(B5:F5)</f>
        <v>0</v>
      </c>
    </row>
    <row r="6" spans="1:24" x14ac:dyDescent="0.25">
      <c r="A6" s="1" t="s">
        <v>3</v>
      </c>
      <c r="G6" s="13">
        <f t="shared" si="0"/>
        <v>0</v>
      </c>
    </row>
    <row r="7" spans="1:24" x14ac:dyDescent="0.25">
      <c r="A7" s="1" t="s">
        <v>29</v>
      </c>
      <c r="B7" s="10">
        <v>16</v>
      </c>
      <c r="G7" s="13">
        <f t="shared" si="0"/>
        <v>16</v>
      </c>
    </row>
    <row r="8" spans="1:24" x14ac:dyDescent="0.25">
      <c r="A8" s="1" t="s">
        <v>4</v>
      </c>
      <c r="G8" s="13">
        <f t="shared" si="0"/>
        <v>0</v>
      </c>
    </row>
    <row r="9" spans="1:24" x14ac:dyDescent="0.25">
      <c r="A9" s="2" t="s">
        <v>19</v>
      </c>
      <c r="B9" s="9">
        <v>800</v>
      </c>
      <c r="G9" s="13">
        <f t="shared" si="0"/>
        <v>800</v>
      </c>
    </row>
    <row r="10" spans="1:24" x14ac:dyDescent="0.25">
      <c r="A10" s="2" t="s">
        <v>30</v>
      </c>
      <c r="G10" s="13">
        <f t="shared" si="0"/>
        <v>0</v>
      </c>
    </row>
    <row r="11" spans="1:24" x14ac:dyDescent="0.25">
      <c r="A11" s="1" t="s">
        <v>5</v>
      </c>
      <c r="G11" s="13">
        <f t="shared" si="0"/>
        <v>0</v>
      </c>
    </row>
    <row r="12" spans="1:24" x14ac:dyDescent="0.25">
      <c r="A12" s="1" t="s">
        <v>6</v>
      </c>
      <c r="B12" s="10">
        <v>76</v>
      </c>
      <c r="C12" s="10">
        <v>76</v>
      </c>
      <c r="D12" s="9">
        <v>1520</v>
      </c>
      <c r="E12" s="9">
        <v>2807</v>
      </c>
      <c r="G12" s="13">
        <f t="shared" si="0"/>
        <v>4479</v>
      </c>
    </row>
    <row r="13" spans="1:24" ht="30" x14ac:dyDescent="0.25">
      <c r="A13" s="2" t="s">
        <v>23</v>
      </c>
      <c r="B13" s="10">
        <v>178</v>
      </c>
      <c r="C13" s="9">
        <v>964</v>
      </c>
      <c r="G13" s="13">
        <f t="shared" si="0"/>
        <v>1142</v>
      </c>
    </row>
    <row r="14" spans="1:24" x14ac:dyDescent="0.25">
      <c r="A14" s="1" t="s">
        <v>7</v>
      </c>
      <c r="B14" s="10"/>
      <c r="C14" s="10"/>
      <c r="D14" s="10"/>
      <c r="G14" s="13">
        <f t="shared" si="0"/>
        <v>0</v>
      </c>
    </row>
    <row r="15" spans="1:24" x14ac:dyDescent="0.25">
      <c r="A15" s="1" t="s">
        <v>20</v>
      </c>
      <c r="G15" s="13">
        <f t="shared" si="0"/>
        <v>0</v>
      </c>
    </row>
    <row r="16" spans="1:24" s="9" customFormat="1" x14ac:dyDescent="0.25">
      <c r="A16" s="1" t="s">
        <v>8</v>
      </c>
      <c r="G16" s="13">
        <f t="shared" si="0"/>
        <v>0</v>
      </c>
      <c r="P16" s="5"/>
      <c r="Q16" s="5"/>
      <c r="R16" s="5"/>
      <c r="S16" s="5"/>
      <c r="T16" s="5"/>
      <c r="U16" s="5"/>
      <c r="V16" s="5"/>
      <c r="W16" s="5"/>
      <c r="X16" s="5"/>
    </row>
    <row r="17" spans="1:24" s="9" customFormat="1" x14ac:dyDescent="0.25">
      <c r="A17" s="1" t="s">
        <v>34</v>
      </c>
      <c r="G17" s="13">
        <f t="shared" si="0"/>
        <v>0</v>
      </c>
      <c r="P17" s="5"/>
      <c r="Q17" s="5"/>
      <c r="R17" s="5"/>
      <c r="S17" s="5"/>
      <c r="T17" s="5"/>
      <c r="U17" s="5"/>
      <c r="V17" s="5"/>
      <c r="W17" s="5"/>
      <c r="X17" s="5"/>
    </row>
    <row r="18" spans="1:24" s="9" customFormat="1" x14ac:dyDescent="0.25">
      <c r="A18" s="1" t="s">
        <v>18</v>
      </c>
      <c r="G18" s="13">
        <f t="shared" si="0"/>
        <v>0</v>
      </c>
      <c r="P18" s="5"/>
      <c r="Q18" s="5"/>
      <c r="R18" s="5"/>
      <c r="S18" s="5"/>
      <c r="T18" s="5"/>
      <c r="U18" s="5"/>
      <c r="V18" s="5"/>
      <c r="W18" s="5"/>
      <c r="X18" s="5"/>
    </row>
    <row r="19" spans="1:24" s="9" customFormat="1" x14ac:dyDescent="0.25">
      <c r="A19" s="1" t="s">
        <v>21</v>
      </c>
      <c r="G19" s="13">
        <f t="shared" si="0"/>
        <v>0</v>
      </c>
      <c r="P19" s="5"/>
      <c r="Q19" s="5"/>
      <c r="R19" s="5"/>
      <c r="S19" s="5"/>
      <c r="T19" s="5"/>
      <c r="U19" s="5"/>
      <c r="V19" s="5"/>
      <c r="W19" s="5"/>
      <c r="X19" s="5"/>
    </row>
    <row r="20" spans="1:24" s="9" customFormat="1" x14ac:dyDescent="0.25">
      <c r="A20" s="1" t="s">
        <v>9</v>
      </c>
      <c r="G20" s="13">
        <f t="shared" si="0"/>
        <v>0</v>
      </c>
      <c r="P20" s="5"/>
      <c r="Q20" s="5"/>
      <c r="R20" s="5"/>
      <c r="S20" s="5"/>
      <c r="T20" s="5"/>
      <c r="U20" s="5"/>
      <c r="V20" s="5"/>
      <c r="W20" s="5"/>
      <c r="X20" s="5"/>
    </row>
    <row r="21" spans="1:24" s="5" customFormat="1" x14ac:dyDescent="0.25">
      <c r="A21" s="1" t="s">
        <v>10</v>
      </c>
      <c r="B21" s="9"/>
      <c r="C21" s="9"/>
      <c r="D21" s="9"/>
      <c r="E21" s="9"/>
      <c r="F21" s="9"/>
      <c r="G21" s="13">
        <f t="shared" si="0"/>
        <v>0</v>
      </c>
      <c r="H21" s="9"/>
      <c r="I21" s="9"/>
      <c r="J21" s="9"/>
      <c r="K21" s="9"/>
      <c r="L21" s="9"/>
      <c r="M21" s="9"/>
      <c r="N21" s="9"/>
      <c r="O21" s="9"/>
    </row>
    <row r="22" spans="1:24" s="5" customFormat="1" x14ac:dyDescent="0.25">
      <c r="A22" s="1" t="s">
        <v>11</v>
      </c>
      <c r="B22" s="9"/>
      <c r="C22" s="9"/>
      <c r="D22" s="9"/>
      <c r="E22" s="9"/>
      <c r="F22" s="9"/>
      <c r="G22" s="13">
        <f t="shared" si="0"/>
        <v>0</v>
      </c>
      <c r="H22" s="9"/>
      <c r="I22" s="9"/>
      <c r="J22" s="9"/>
      <c r="K22" s="9"/>
      <c r="L22" s="9"/>
      <c r="M22" s="9"/>
      <c r="N22" s="9"/>
      <c r="O22" s="9"/>
    </row>
    <row r="23" spans="1:24" s="5" customFormat="1" x14ac:dyDescent="0.25">
      <c r="A23" s="1" t="s">
        <v>12</v>
      </c>
      <c r="B23" s="10">
        <v>50</v>
      </c>
      <c r="C23" s="9">
        <v>50</v>
      </c>
      <c r="D23" s="9"/>
      <c r="E23" s="9"/>
      <c r="F23" s="9"/>
      <c r="G23" s="13">
        <f t="shared" si="0"/>
        <v>100</v>
      </c>
      <c r="H23" s="9"/>
      <c r="I23" s="9"/>
      <c r="J23" s="9"/>
      <c r="K23" s="9"/>
      <c r="L23" s="9"/>
      <c r="M23" s="9"/>
      <c r="N23" s="9"/>
      <c r="O23" s="9"/>
    </row>
    <row r="24" spans="1:24" s="5" customFormat="1" x14ac:dyDescent="0.25">
      <c r="A24" s="1" t="s">
        <v>13</v>
      </c>
      <c r="B24" s="9"/>
      <c r="C24" s="9"/>
      <c r="D24" s="9"/>
      <c r="E24" s="9"/>
      <c r="F24" s="9"/>
      <c r="G24" s="13">
        <f t="shared" si="0"/>
        <v>0</v>
      </c>
      <c r="H24" s="9"/>
      <c r="I24" s="9"/>
      <c r="J24" s="9"/>
      <c r="K24" s="9"/>
      <c r="L24" s="9"/>
      <c r="M24" s="9"/>
      <c r="N24" s="9"/>
      <c r="O24" s="9"/>
    </row>
    <row r="25" spans="1:24" s="5" customFormat="1" x14ac:dyDescent="0.25">
      <c r="A25" s="1" t="s">
        <v>14</v>
      </c>
      <c r="B25" s="9"/>
      <c r="C25" s="9"/>
      <c r="D25" s="9"/>
      <c r="E25" s="9"/>
      <c r="F25" s="9"/>
      <c r="G25" s="13">
        <f t="shared" si="0"/>
        <v>0</v>
      </c>
      <c r="H25" s="9"/>
      <c r="I25" s="9"/>
      <c r="J25" s="9"/>
      <c r="K25" s="9"/>
      <c r="L25" s="9"/>
      <c r="M25" s="9"/>
      <c r="N25" s="9"/>
      <c r="O25" s="9"/>
    </row>
    <row r="26" spans="1:24" s="5" customFormat="1" x14ac:dyDescent="0.25">
      <c r="A26" s="3" t="s">
        <v>28</v>
      </c>
      <c r="B26" s="9"/>
      <c r="C26" s="9"/>
      <c r="D26" s="9"/>
      <c r="E26" s="9"/>
      <c r="F26" s="9"/>
      <c r="G26" s="13">
        <f t="shared" si="0"/>
        <v>0</v>
      </c>
      <c r="H26" s="9"/>
      <c r="I26" s="9"/>
      <c r="J26" s="9"/>
      <c r="K26" s="9"/>
      <c r="L26" s="9"/>
      <c r="M26" s="9"/>
      <c r="N26" s="9"/>
      <c r="O26" s="9"/>
    </row>
    <row r="27" spans="1:24" s="5" customFormat="1" x14ac:dyDescent="0.25">
      <c r="A27" s="1" t="s">
        <v>15</v>
      </c>
      <c r="B27" s="9"/>
      <c r="C27" s="9"/>
      <c r="D27" s="9"/>
      <c r="E27" s="9"/>
      <c r="F27" s="9"/>
      <c r="G27" s="13">
        <f t="shared" si="0"/>
        <v>0</v>
      </c>
      <c r="H27" s="9"/>
      <c r="I27" s="9"/>
      <c r="J27" s="9"/>
      <c r="K27" s="9"/>
      <c r="L27" s="9"/>
      <c r="M27" s="9"/>
      <c r="N27" s="9"/>
      <c r="O27" s="9"/>
    </row>
    <row r="28" spans="1:24" s="5" customFormat="1" x14ac:dyDescent="0.25">
      <c r="A28" s="1" t="s">
        <v>35</v>
      </c>
      <c r="B28" s="9"/>
      <c r="C28" s="9"/>
      <c r="D28" s="9"/>
      <c r="E28" s="9"/>
      <c r="F28" s="9"/>
      <c r="G28" s="13">
        <f t="shared" si="0"/>
        <v>0</v>
      </c>
      <c r="H28" s="9"/>
      <c r="I28" s="9"/>
      <c r="J28" s="9"/>
      <c r="K28" s="9"/>
      <c r="L28" s="9"/>
      <c r="M28" s="9"/>
      <c r="N28" s="9"/>
      <c r="O28" s="9"/>
    </row>
    <row r="29" spans="1:24" s="5" customFormat="1" x14ac:dyDescent="0.25">
      <c r="A29" s="1" t="s">
        <v>17</v>
      </c>
      <c r="B29" s="9"/>
      <c r="C29" s="9"/>
      <c r="D29" s="9"/>
      <c r="E29" s="9"/>
      <c r="F29" s="9"/>
      <c r="G29" s="13">
        <f t="shared" si="0"/>
        <v>0</v>
      </c>
      <c r="H29" s="9"/>
      <c r="I29" s="9"/>
      <c r="J29" s="9"/>
      <c r="K29" s="9"/>
      <c r="L29" s="9"/>
      <c r="M29" s="9"/>
      <c r="N29" s="9"/>
      <c r="O29" s="9"/>
    </row>
    <row r="30" spans="1:24" s="5" customFormat="1" x14ac:dyDescent="0.25">
      <c r="A30" s="1" t="s">
        <v>16</v>
      </c>
      <c r="B30" s="9"/>
      <c r="C30" s="9"/>
      <c r="D30" s="9"/>
      <c r="E30" s="9"/>
      <c r="F30" s="9"/>
      <c r="G30" s="13">
        <f t="shared" si="0"/>
        <v>0</v>
      </c>
      <c r="H30" s="9"/>
      <c r="I30" s="9"/>
      <c r="J30" s="9"/>
      <c r="K30" s="9"/>
      <c r="L30" s="9"/>
      <c r="M30" s="9"/>
      <c r="N30" s="9"/>
      <c r="O30" s="9"/>
    </row>
    <row r="31" spans="1:24" s="5" customFormat="1" x14ac:dyDescent="0.25">
      <c r="A31" s="7"/>
      <c r="B31" s="9"/>
      <c r="C31" s="9"/>
      <c r="D31" s="9"/>
      <c r="E31" s="9"/>
      <c r="F31" s="9"/>
      <c r="G31" s="13"/>
      <c r="H31" s="9"/>
      <c r="I31" s="9"/>
      <c r="J31" s="9"/>
      <c r="K31" s="9"/>
      <c r="L31" s="9"/>
      <c r="M31" s="9">
        <f t="shared" ref="M31:V31" si="1">SUM(M2:M30)</f>
        <v>0</v>
      </c>
      <c r="N31" s="9">
        <f t="shared" si="1"/>
        <v>0</v>
      </c>
      <c r="O31" s="9"/>
      <c r="P31" s="5">
        <f t="shared" si="1"/>
        <v>0</v>
      </c>
      <c r="Q31" s="5">
        <f t="shared" si="1"/>
        <v>0</v>
      </c>
      <c r="R31" s="5">
        <f t="shared" si="1"/>
        <v>0</v>
      </c>
      <c r="S31" s="5">
        <f t="shared" si="1"/>
        <v>0</v>
      </c>
      <c r="T31" s="5">
        <f t="shared" si="1"/>
        <v>0</v>
      </c>
      <c r="U31" s="5">
        <f t="shared" si="1"/>
        <v>0</v>
      </c>
      <c r="V31" s="5">
        <f t="shared" si="1"/>
        <v>0</v>
      </c>
    </row>
    <row r="33" spans="1:24" s="5" customFormat="1" x14ac:dyDescent="0.25">
      <c r="A33" s="6" t="s">
        <v>22</v>
      </c>
      <c r="B33" s="9">
        <f>SUM(B2:F29)</f>
        <v>7537</v>
      </c>
      <c r="C33" s="9"/>
      <c r="D33" s="9"/>
      <c r="E33" s="9"/>
      <c r="F33" s="9"/>
      <c r="G33" s="13"/>
      <c r="H33" s="9"/>
      <c r="I33" s="9"/>
      <c r="J33" s="9"/>
      <c r="K33" s="9"/>
      <c r="L33" s="9"/>
      <c r="M33" s="9"/>
      <c r="N33" s="9"/>
      <c r="O33" s="9"/>
    </row>
    <row r="35" spans="1:24" s="5" customFormat="1" x14ac:dyDescent="0.25">
      <c r="A35" s="4" t="s">
        <v>24</v>
      </c>
      <c r="B35" s="15"/>
      <c r="C35" s="15"/>
      <c r="D35" s="9"/>
      <c r="E35" s="9"/>
      <c r="F35" s="9"/>
      <c r="G35" s="13"/>
      <c r="H35" s="9" t="s">
        <v>31</v>
      </c>
      <c r="I35" s="9"/>
      <c r="J35" s="9">
        <v>8000</v>
      </c>
      <c r="K35" s="9"/>
      <c r="L35" s="9"/>
      <c r="M35" s="9"/>
      <c r="N35" s="9"/>
      <c r="O35" s="9"/>
    </row>
    <row r="36" spans="1:24" s="5" customFormat="1" x14ac:dyDescent="0.25">
      <c r="A36" s="4" t="s">
        <v>25</v>
      </c>
      <c r="B36" s="15">
        <v>85222.720000000001</v>
      </c>
      <c r="C36" s="15"/>
      <c r="D36" s="15"/>
      <c r="E36" s="15"/>
      <c r="F36" s="9"/>
      <c r="G36" s="13"/>
      <c r="H36" s="9" t="s">
        <v>32</v>
      </c>
      <c r="I36" s="9"/>
      <c r="J36" s="9">
        <f>B33</f>
        <v>7537</v>
      </c>
      <c r="K36" s="9"/>
      <c r="L36" s="9"/>
      <c r="M36" s="9"/>
      <c r="N36" s="9"/>
      <c r="O36" s="9"/>
    </row>
    <row r="37" spans="1:24" s="5" customFormat="1" x14ac:dyDescent="0.25">
      <c r="A37" s="8" t="s">
        <v>27</v>
      </c>
      <c r="B37" s="15"/>
      <c r="C37" s="15"/>
      <c r="D37" s="9"/>
      <c r="E37" s="9"/>
      <c r="F37" s="9"/>
      <c r="G37" s="13"/>
      <c r="H37" s="9" t="s">
        <v>33</v>
      </c>
      <c r="I37" s="9"/>
      <c r="J37" s="9">
        <f>J35-J36</f>
        <v>463</v>
      </c>
      <c r="K37" s="9"/>
      <c r="L37" s="9"/>
      <c r="M37" s="9"/>
      <c r="N37" s="9"/>
      <c r="O37" s="9"/>
    </row>
    <row r="38" spans="1:24" s="9" customFormat="1" x14ac:dyDescent="0.25">
      <c r="A38" s="8" t="s">
        <v>26</v>
      </c>
      <c r="B38" s="15">
        <f>B36-B37</f>
        <v>85222.720000000001</v>
      </c>
      <c r="C38" s="15"/>
      <c r="D38" s="15">
        <v>85225</v>
      </c>
      <c r="E38" s="15"/>
      <c r="G38" s="13"/>
      <c r="P38" s="5"/>
      <c r="Q38" s="5"/>
      <c r="R38" s="5"/>
      <c r="S38" s="5"/>
      <c r="T38" s="5"/>
      <c r="U38" s="5"/>
      <c r="V38" s="5"/>
      <c r="W38" s="5"/>
      <c r="X38" s="5"/>
    </row>
    <row r="39" spans="1:24" s="9" customFormat="1" x14ac:dyDescent="0.25">
      <c r="A39" s="4"/>
      <c r="B39" s="15"/>
      <c r="C39" s="15"/>
      <c r="G39" s="13"/>
      <c r="P39" s="5"/>
      <c r="Q39" s="5"/>
      <c r="R39" s="5"/>
      <c r="S39" s="5"/>
      <c r="T39" s="5"/>
      <c r="U39" s="5"/>
      <c r="V39" s="5"/>
      <c r="W39" s="5"/>
      <c r="X39" s="5"/>
    </row>
  </sheetData>
  <mergeCells count="7">
    <mergeCell ref="B39:C39"/>
    <mergeCell ref="B35:C35"/>
    <mergeCell ref="B36:C36"/>
    <mergeCell ref="D36:E36"/>
    <mergeCell ref="B37:C37"/>
    <mergeCell ref="B38:C38"/>
    <mergeCell ref="D38:E38"/>
  </mergeCells>
  <pageMargins left="0.7" right="0.7" top="0.75" bottom="0.75" header="0.3" footer="0.3"/>
  <pageSetup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9"/>
  <sheetViews>
    <sheetView topLeftCell="A12" zoomScale="85" zoomScaleNormal="85" workbookViewId="0">
      <selection activeCell="B34" sqref="B34"/>
    </sheetView>
  </sheetViews>
  <sheetFormatPr defaultRowHeight="15" x14ac:dyDescent="0.25"/>
  <cols>
    <col min="1" max="1" width="33.42578125" style="4" bestFit="1" customWidth="1"/>
    <col min="2" max="2" width="9.85546875" style="9" customWidth="1"/>
    <col min="3" max="3" width="9.28515625" style="9" customWidth="1"/>
    <col min="4" max="4" width="9.85546875" style="9" customWidth="1"/>
    <col min="5" max="5" width="10.85546875" style="9" customWidth="1"/>
    <col min="6" max="7" width="10.42578125" style="9" customWidth="1"/>
    <col min="8" max="8" width="8.7109375" style="9" customWidth="1"/>
    <col min="9" max="9" width="9.7109375" style="9" customWidth="1"/>
    <col min="10" max="10" width="9.85546875" style="9" customWidth="1"/>
    <col min="11" max="14" width="8.7109375" style="9" customWidth="1"/>
    <col min="15" max="15" width="13.42578125" style="9" customWidth="1"/>
    <col min="16" max="24" width="8.7109375" style="5" customWidth="1"/>
  </cols>
  <sheetData>
    <row r="1" spans="1:24" x14ac:dyDescent="0.25">
      <c r="G1" s="13" t="s">
        <v>37</v>
      </c>
    </row>
    <row r="2" spans="1:24" x14ac:dyDescent="0.25">
      <c r="A2" s="1" t="s">
        <v>0</v>
      </c>
    </row>
    <row r="3" spans="1:24" x14ac:dyDescent="0.25">
      <c r="A3" s="1" t="s">
        <v>1</v>
      </c>
    </row>
    <row r="4" spans="1:24" x14ac:dyDescent="0.25">
      <c r="A4" s="1" t="s">
        <v>36</v>
      </c>
    </row>
    <row r="5" spans="1:24" x14ac:dyDescent="0.25">
      <c r="A5" s="1" t="s">
        <v>2</v>
      </c>
    </row>
    <row r="6" spans="1:24" x14ac:dyDescent="0.25">
      <c r="A6" s="1" t="s">
        <v>3</v>
      </c>
    </row>
    <row r="7" spans="1:24" x14ac:dyDescent="0.25">
      <c r="A7" s="1" t="s">
        <v>29</v>
      </c>
      <c r="B7" s="10">
        <v>16</v>
      </c>
      <c r="C7" s="9">
        <v>16</v>
      </c>
      <c r="G7" s="9">
        <f>SUM(B7:F7)</f>
        <v>32</v>
      </c>
    </row>
    <row r="8" spans="1:24" x14ac:dyDescent="0.25">
      <c r="A8" s="1" t="s">
        <v>4</v>
      </c>
      <c r="G8" s="9">
        <f t="shared" ref="G8:G30" si="0">SUM(B8:F8)</f>
        <v>0</v>
      </c>
    </row>
    <row r="9" spans="1:24" x14ac:dyDescent="0.25">
      <c r="A9" s="2" t="s">
        <v>19</v>
      </c>
      <c r="G9" s="9">
        <f t="shared" si="0"/>
        <v>0</v>
      </c>
    </row>
    <row r="10" spans="1:24" x14ac:dyDescent="0.25">
      <c r="A10" s="2" t="s">
        <v>30</v>
      </c>
      <c r="G10" s="9">
        <f t="shared" si="0"/>
        <v>0</v>
      </c>
    </row>
    <row r="11" spans="1:24" x14ac:dyDescent="0.25">
      <c r="A11" s="1" t="s">
        <v>5</v>
      </c>
      <c r="G11" s="9">
        <f t="shared" si="0"/>
        <v>0</v>
      </c>
    </row>
    <row r="12" spans="1:24" x14ac:dyDescent="0.25">
      <c r="A12" s="1" t="s">
        <v>6</v>
      </c>
      <c r="B12" s="10">
        <v>76</v>
      </c>
      <c r="C12" s="10">
        <v>352</v>
      </c>
      <c r="D12" s="9">
        <v>896</v>
      </c>
      <c r="G12" s="9">
        <f t="shared" si="0"/>
        <v>1324</v>
      </c>
    </row>
    <row r="13" spans="1:24" ht="30" x14ac:dyDescent="0.25">
      <c r="A13" s="2" t="s">
        <v>23</v>
      </c>
      <c r="B13" s="10">
        <v>186.6</v>
      </c>
      <c r="G13" s="9">
        <f t="shared" si="0"/>
        <v>186.6</v>
      </c>
    </row>
    <row r="14" spans="1:24" x14ac:dyDescent="0.25">
      <c r="A14" s="1" t="s">
        <v>7</v>
      </c>
      <c r="B14" s="10">
        <v>160</v>
      </c>
      <c r="C14" s="10"/>
      <c r="D14" s="10"/>
      <c r="G14" s="9">
        <f t="shared" si="0"/>
        <v>160</v>
      </c>
    </row>
    <row r="15" spans="1:24" x14ac:dyDescent="0.25">
      <c r="A15" s="1" t="s">
        <v>20</v>
      </c>
      <c r="G15" s="9">
        <f t="shared" si="0"/>
        <v>0</v>
      </c>
    </row>
    <row r="16" spans="1:24" s="9" customFormat="1" x14ac:dyDescent="0.25">
      <c r="A16" s="1" t="s">
        <v>8</v>
      </c>
      <c r="B16" s="9">
        <v>449</v>
      </c>
      <c r="C16" s="9">
        <v>499.5</v>
      </c>
      <c r="D16" s="9">
        <v>568</v>
      </c>
      <c r="G16" s="9">
        <f t="shared" si="0"/>
        <v>1516.5</v>
      </c>
      <c r="P16" s="5"/>
      <c r="Q16" s="5"/>
      <c r="R16" s="5"/>
      <c r="S16" s="5"/>
      <c r="T16" s="5"/>
      <c r="U16" s="5"/>
      <c r="V16" s="5"/>
      <c r="W16" s="5"/>
      <c r="X16" s="5"/>
    </row>
    <row r="17" spans="1:24" s="9" customFormat="1" x14ac:dyDescent="0.25">
      <c r="A17" s="1" t="s">
        <v>34</v>
      </c>
      <c r="G17" s="9">
        <f t="shared" si="0"/>
        <v>0</v>
      </c>
      <c r="P17" s="5"/>
      <c r="Q17" s="5"/>
      <c r="R17" s="5"/>
      <c r="S17" s="5"/>
      <c r="T17" s="5"/>
      <c r="U17" s="5"/>
      <c r="V17" s="5"/>
      <c r="W17" s="5"/>
      <c r="X17" s="5"/>
    </row>
    <row r="18" spans="1:24" s="9" customFormat="1" x14ac:dyDescent="0.25">
      <c r="A18" s="1" t="s">
        <v>18</v>
      </c>
      <c r="G18" s="9">
        <f t="shared" si="0"/>
        <v>0</v>
      </c>
      <c r="P18" s="5"/>
      <c r="Q18" s="5"/>
      <c r="R18" s="5"/>
      <c r="S18" s="5"/>
      <c r="T18" s="5"/>
      <c r="U18" s="5"/>
      <c r="V18" s="5"/>
      <c r="W18" s="5"/>
      <c r="X18" s="5"/>
    </row>
    <row r="19" spans="1:24" s="9" customFormat="1" x14ac:dyDescent="0.25">
      <c r="A19" s="1" t="s">
        <v>21</v>
      </c>
      <c r="B19" s="9">
        <v>110</v>
      </c>
      <c r="G19" s="9">
        <f t="shared" si="0"/>
        <v>110</v>
      </c>
      <c r="P19" s="5"/>
      <c r="Q19" s="5"/>
      <c r="R19" s="5"/>
      <c r="S19" s="5"/>
      <c r="T19" s="5"/>
      <c r="U19" s="5"/>
      <c r="V19" s="5"/>
      <c r="W19" s="5"/>
      <c r="X19" s="5"/>
    </row>
    <row r="20" spans="1:24" s="9" customFormat="1" x14ac:dyDescent="0.25">
      <c r="A20" s="1" t="s">
        <v>9</v>
      </c>
      <c r="G20" s="9">
        <f t="shared" si="0"/>
        <v>0</v>
      </c>
      <c r="P20" s="5"/>
      <c r="Q20" s="5"/>
      <c r="R20" s="5"/>
      <c r="S20" s="5"/>
      <c r="T20" s="5"/>
      <c r="U20" s="5"/>
      <c r="V20" s="5"/>
      <c r="W20" s="5"/>
      <c r="X20" s="5"/>
    </row>
    <row r="21" spans="1:24" s="5" customFormat="1" x14ac:dyDescent="0.25">
      <c r="A21" s="1" t="s">
        <v>10</v>
      </c>
      <c r="B21" s="9"/>
      <c r="C21" s="9"/>
      <c r="D21" s="9"/>
      <c r="E21" s="9"/>
      <c r="F21" s="9"/>
      <c r="G21" s="9">
        <f t="shared" si="0"/>
        <v>0</v>
      </c>
      <c r="H21" s="9"/>
      <c r="I21" s="9"/>
      <c r="J21" s="9"/>
      <c r="K21" s="9"/>
      <c r="L21" s="9"/>
      <c r="M21" s="9"/>
      <c r="N21" s="9"/>
      <c r="O21" s="9"/>
    </row>
    <row r="22" spans="1:24" s="5" customFormat="1" x14ac:dyDescent="0.25">
      <c r="A22" s="1" t="s">
        <v>11</v>
      </c>
      <c r="B22" s="9"/>
      <c r="C22" s="9"/>
      <c r="D22" s="9"/>
      <c r="E22" s="9"/>
      <c r="F22" s="9"/>
      <c r="G22" s="9">
        <f t="shared" si="0"/>
        <v>0</v>
      </c>
      <c r="H22" s="9"/>
      <c r="I22" s="9"/>
      <c r="J22" s="9"/>
      <c r="K22" s="9"/>
      <c r="L22" s="9"/>
      <c r="M22" s="9"/>
      <c r="N22" s="9"/>
      <c r="O22" s="9"/>
    </row>
    <row r="23" spans="1:24" s="5" customFormat="1" x14ac:dyDescent="0.25">
      <c r="A23" s="1" t="s">
        <v>12</v>
      </c>
      <c r="B23" s="10">
        <v>50</v>
      </c>
      <c r="C23" s="9"/>
      <c r="D23" s="9"/>
      <c r="E23" s="9"/>
      <c r="F23" s="9"/>
      <c r="G23" s="9">
        <f t="shared" si="0"/>
        <v>50</v>
      </c>
      <c r="H23" s="9"/>
      <c r="I23" s="9"/>
      <c r="J23" s="9"/>
      <c r="K23" s="9"/>
      <c r="L23" s="9"/>
      <c r="M23" s="9"/>
      <c r="N23" s="9"/>
      <c r="O23" s="9"/>
    </row>
    <row r="24" spans="1:24" s="5" customFormat="1" x14ac:dyDescent="0.25">
      <c r="A24" s="1" t="s">
        <v>13</v>
      </c>
      <c r="B24" s="9">
        <v>300</v>
      </c>
      <c r="C24" s="9"/>
      <c r="D24" s="9"/>
      <c r="E24" s="9"/>
      <c r="F24" s="9"/>
      <c r="G24" s="9">
        <f t="shared" si="0"/>
        <v>300</v>
      </c>
      <c r="H24" s="9"/>
      <c r="I24" s="9"/>
      <c r="J24" s="9"/>
      <c r="K24" s="9"/>
      <c r="L24" s="9"/>
      <c r="M24" s="9"/>
      <c r="N24" s="9"/>
      <c r="O24" s="9"/>
    </row>
    <row r="25" spans="1:24" s="5" customFormat="1" x14ac:dyDescent="0.25">
      <c r="A25" s="1" t="s">
        <v>14</v>
      </c>
      <c r="B25" s="9"/>
      <c r="C25" s="9"/>
      <c r="D25" s="9"/>
      <c r="E25" s="9"/>
      <c r="F25" s="9"/>
      <c r="G25" s="9">
        <f t="shared" si="0"/>
        <v>0</v>
      </c>
      <c r="H25" s="9"/>
      <c r="I25" s="9"/>
      <c r="J25" s="9"/>
      <c r="K25" s="9"/>
      <c r="L25" s="9"/>
      <c r="M25" s="9"/>
      <c r="N25" s="9"/>
      <c r="O25" s="9"/>
    </row>
    <row r="26" spans="1:24" s="5" customFormat="1" x14ac:dyDescent="0.25">
      <c r="A26" s="3" t="s">
        <v>28</v>
      </c>
      <c r="B26" s="9"/>
      <c r="C26" s="9"/>
      <c r="D26" s="9"/>
      <c r="E26" s="9"/>
      <c r="F26" s="9"/>
      <c r="G26" s="9">
        <f t="shared" si="0"/>
        <v>0</v>
      </c>
      <c r="H26" s="9"/>
      <c r="I26" s="9"/>
      <c r="J26" s="9"/>
      <c r="K26" s="9"/>
      <c r="L26" s="9"/>
      <c r="M26" s="9"/>
      <c r="N26" s="9"/>
      <c r="O26" s="9"/>
    </row>
    <row r="27" spans="1:24" s="5" customFormat="1" x14ac:dyDescent="0.25">
      <c r="A27" s="1" t="s">
        <v>15</v>
      </c>
      <c r="B27" s="9"/>
      <c r="C27" s="9"/>
      <c r="D27" s="9"/>
      <c r="E27" s="9"/>
      <c r="F27" s="9"/>
      <c r="G27" s="9">
        <f t="shared" si="0"/>
        <v>0</v>
      </c>
      <c r="H27" s="9"/>
      <c r="I27" s="9"/>
      <c r="J27" s="9"/>
      <c r="K27" s="9"/>
      <c r="L27" s="9"/>
      <c r="M27" s="9"/>
      <c r="N27" s="9"/>
      <c r="O27" s="9"/>
    </row>
    <row r="28" spans="1:24" s="5" customFormat="1" x14ac:dyDescent="0.25">
      <c r="A28" s="1" t="s">
        <v>35</v>
      </c>
      <c r="B28" s="9"/>
      <c r="C28" s="9"/>
      <c r="D28" s="9"/>
      <c r="E28" s="9"/>
      <c r="F28" s="9"/>
      <c r="G28" s="9">
        <f t="shared" si="0"/>
        <v>0</v>
      </c>
      <c r="H28" s="9"/>
      <c r="I28" s="9"/>
      <c r="J28" s="9"/>
      <c r="K28" s="9"/>
      <c r="L28" s="9"/>
      <c r="M28" s="9"/>
      <c r="N28" s="9"/>
      <c r="O28" s="9"/>
    </row>
    <row r="29" spans="1:24" s="5" customFormat="1" x14ac:dyDescent="0.25">
      <c r="A29" s="1" t="s">
        <v>17</v>
      </c>
      <c r="B29" s="9"/>
      <c r="C29" s="9"/>
      <c r="D29" s="9"/>
      <c r="E29" s="9"/>
      <c r="F29" s="9"/>
      <c r="G29" s="9">
        <f t="shared" si="0"/>
        <v>0</v>
      </c>
      <c r="H29" s="9"/>
      <c r="I29" s="9"/>
      <c r="J29" s="9"/>
      <c r="K29" s="9"/>
      <c r="L29" s="9"/>
      <c r="M29" s="9"/>
      <c r="N29" s="9"/>
      <c r="O29" s="9"/>
    </row>
    <row r="30" spans="1:24" s="5" customFormat="1" x14ac:dyDescent="0.25">
      <c r="A30" s="1" t="s">
        <v>16</v>
      </c>
      <c r="B30" s="9"/>
      <c r="C30" s="9"/>
      <c r="D30" s="9"/>
      <c r="E30" s="9"/>
      <c r="F30" s="9"/>
      <c r="G30" s="9">
        <f t="shared" si="0"/>
        <v>0</v>
      </c>
      <c r="H30" s="9"/>
      <c r="I30" s="9"/>
      <c r="J30" s="9"/>
      <c r="K30" s="9"/>
      <c r="L30" s="9"/>
      <c r="M30" s="9"/>
      <c r="N30" s="9"/>
      <c r="O30" s="9"/>
    </row>
    <row r="31" spans="1:24" s="5" customFormat="1" x14ac:dyDescent="0.25">
      <c r="A31" s="7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>
        <f t="shared" ref="M31:V31" si="1">SUM(M2:M30)</f>
        <v>0</v>
      </c>
      <c r="N31" s="9">
        <f t="shared" si="1"/>
        <v>0</v>
      </c>
      <c r="O31" s="9"/>
      <c r="P31" s="5">
        <f t="shared" si="1"/>
        <v>0</v>
      </c>
      <c r="Q31" s="5">
        <f t="shared" si="1"/>
        <v>0</v>
      </c>
      <c r="R31" s="5">
        <f t="shared" si="1"/>
        <v>0</v>
      </c>
      <c r="S31" s="5">
        <f t="shared" si="1"/>
        <v>0</v>
      </c>
      <c r="T31" s="5">
        <f t="shared" si="1"/>
        <v>0</v>
      </c>
      <c r="U31" s="5">
        <f t="shared" si="1"/>
        <v>0</v>
      </c>
      <c r="V31" s="5">
        <f t="shared" si="1"/>
        <v>0</v>
      </c>
    </row>
    <row r="33" spans="1:24" s="5" customFormat="1" x14ac:dyDescent="0.25">
      <c r="A33" s="6" t="s">
        <v>22</v>
      </c>
      <c r="B33" s="9">
        <f>SUM(B2:F29)</f>
        <v>3679.1</v>
      </c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</row>
    <row r="35" spans="1:24" s="5" customFormat="1" x14ac:dyDescent="0.25">
      <c r="A35" s="4" t="s">
        <v>24</v>
      </c>
      <c r="B35" s="15"/>
      <c r="C35" s="15"/>
      <c r="D35" s="9"/>
      <c r="E35" s="9"/>
      <c r="F35" s="9"/>
      <c r="G35" s="9"/>
      <c r="H35" s="9" t="s">
        <v>31</v>
      </c>
      <c r="I35" s="9"/>
      <c r="J35" s="9">
        <v>8000</v>
      </c>
      <c r="K35" s="9"/>
      <c r="L35" s="9"/>
      <c r="M35" s="9"/>
      <c r="N35" s="9"/>
      <c r="O35" s="9"/>
    </row>
    <row r="36" spans="1:24" s="5" customFormat="1" x14ac:dyDescent="0.25">
      <c r="A36" s="4" t="s">
        <v>25</v>
      </c>
      <c r="B36" s="15">
        <v>128756.77</v>
      </c>
      <c r="C36" s="15"/>
      <c r="D36" s="15"/>
      <c r="E36" s="15"/>
      <c r="F36" s="9"/>
      <c r="G36" s="9"/>
      <c r="H36" s="9" t="s">
        <v>32</v>
      </c>
      <c r="I36" s="9"/>
      <c r="J36" s="9">
        <f>B33</f>
        <v>3679.1</v>
      </c>
      <c r="K36" s="9"/>
      <c r="L36" s="9"/>
      <c r="M36" s="9"/>
      <c r="N36" s="9"/>
      <c r="O36" s="9"/>
    </row>
    <row r="37" spans="1:24" s="5" customFormat="1" x14ac:dyDescent="0.25">
      <c r="A37" s="8" t="s">
        <v>27</v>
      </c>
      <c r="B37" s="15"/>
      <c r="C37" s="15"/>
      <c r="D37" s="9"/>
      <c r="E37" s="9"/>
      <c r="F37" s="9"/>
      <c r="G37" s="9"/>
      <c r="H37" s="9" t="s">
        <v>33</v>
      </c>
      <c r="I37" s="9"/>
      <c r="J37" s="9">
        <f>J35-J36</f>
        <v>4320.8999999999996</v>
      </c>
      <c r="K37" s="9"/>
      <c r="L37" s="9"/>
      <c r="M37" s="9"/>
      <c r="N37" s="9"/>
      <c r="O37" s="9"/>
    </row>
    <row r="38" spans="1:24" s="9" customFormat="1" x14ac:dyDescent="0.25">
      <c r="A38" s="8" t="s">
        <v>26</v>
      </c>
      <c r="B38" s="15">
        <f>B36-B37</f>
        <v>128756.77</v>
      </c>
      <c r="C38" s="15"/>
      <c r="D38" s="15">
        <v>85225</v>
      </c>
      <c r="E38" s="15"/>
      <c r="P38" s="5"/>
      <c r="Q38" s="5"/>
      <c r="R38" s="5"/>
      <c r="S38" s="5"/>
      <c r="T38" s="5"/>
      <c r="U38" s="5"/>
      <c r="V38" s="5"/>
      <c r="W38" s="5"/>
      <c r="X38" s="5"/>
    </row>
    <row r="39" spans="1:24" s="9" customFormat="1" x14ac:dyDescent="0.25">
      <c r="A39" s="4"/>
      <c r="B39" s="15"/>
      <c r="C39" s="15"/>
      <c r="P39" s="5"/>
      <c r="Q39" s="5"/>
      <c r="R39" s="5"/>
      <c r="S39" s="5"/>
      <c r="T39" s="5"/>
      <c r="U39" s="5"/>
      <c r="V39" s="5"/>
      <c r="W39" s="5"/>
      <c r="X39" s="5"/>
    </row>
  </sheetData>
  <mergeCells count="7">
    <mergeCell ref="B39:C39"/>
    <mergeCell ref="B35:C35"/>
    <mergeCell ref="B36:C36"/>
    <mergeCell ref="D36:E36"/>
    <mergeCell ref="B37:C37"/>
    <mergeCell ref="B38:C38"/>
    <mergeCell ref="D38:E38"/>
  </mergeCells>
  <pageMargins left="0.7" right="0.7" top="0.75" bottom="0.75" header="0.3" footer="0.3"/>
  <pageSetup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9"/>
  <sheetViews>
    <sheetView topLeftCell="A12" zoomScale="85" zoomScaleNormal="85" workbookViewId="0">
      <selection activeCell="B34" sqref="B34"/>
    </sheetView>
  </sheetViews>
  <sheetFormatPr defaultRowHeight="15" x14ac:dyDescent="0.25"/>
  <cols>
    <col min="1" max="1" width="33.42578125" style="4" bestFit="1" customWidth="1"/>
    <col min="2" max="2" width="9.85546875" style="9" customWidth="1"/>
    <col min="3" max="3" width="9.28515625" style="9" customWidth="1"/>
    <col min="4" max="4" width="9.85546875" style="9" customWidth="1"/>
    <col min="5" max="5" width="10.85546875" style="9" customWidth="1"/>
    <col min="6" max="6" width="10.42578125" style="13" customWidth="1"/>
    <col min="7" max="7" width="10.42578125" style="9" customWidth="1"/>
    <col min="8" max="8" width="8.7109375" style="9" customWidth="1"/>
    <col min="9" max="9" width="9.7109375" style="9" customWidth="1"/>
    <col min="10" max="10" width="9.85546875" style="9" customWidth="1"/>
    <col min="11" max="14" width="8.7109375" style="9" customWidth="1"/>
    <col min="15" max="15" width="13.42578125" style="9" customWidth="1"/>
    <col min="16" max="24" width="8.7109375" style="5" customWidth="1"/>
  </cols>
  <sheetData>
    <row r="1" spans="1:24" x14ac:dyDescent="0.25">
      <c r="F1" s="13" t="s">
        <v>37</v>
      </c>
    </row>
    <row r="2" spans="1:24" x14ac:dyDescent="0.25">
      <c r="A2" s="1" t="s">
        <v>0</v>
      </c>
    </row>
    <row r="3" spans="1:24" x14ac:dyDescent="0.25">
      <c r="A3" s="1" t="s">
        <v>1</v>
      </c>
    </row>
    <row r="4" spans="1:24" x14ac:dyDescent="0.25">
      <c r="A4" s="1" t="s">
        <v>36</v>
      </c>
    </row>
    <row r="5" spans="1:24" x14ac:dyDescent="0.25">
      <c r="A5" s="1" t="s">
        <v>2</v>
      </c>
    </row>
    <row r="6" spans="1:24" x14ac:dyDescent="0.25">
      <c r="A6" s="1" t="s">
        <v>3</v>
      </c>
    </row>
    <row r="7" spans="1:24" x14ac:dyDescent="0.25">
      <c r="A7" s="1" t="s">
        <v>29</v>
      </c>
      <c r="B7" s="10">
        <v>16</v>
      </c>
      <c r="C7" s="9">
        <v>16</v>
      </c>
      <c r="D7" s="9">
        <v>16</v>
      </c>
      <c r="F7" s="13">
        <f>SUM(B7:E7)</f>
        <v>48</v>
      </c>
    </row>
    <row r="8" spans="1:24" x14ac:dyDescent="0.25">
      <c r="A8" s="1" t="s">
        <v>4</v>
      </c>
      <c r="F8" s="13">
        <f t="shared" ref="F8:F30" si="0">SUM(B8:E8)</f>
        <v>0</v>
      </c>
    </row>
    <row r="9" spans="1:24" x14ac:dyDescent="0.25">
      <c r="A9" s="2" t="s">
        <v>19</v>
      </c>
      <c r="F9" s="13">
        <f t="shared" si="0"/>
        <v>0</v>
      </c>
    </row>
    <row r="10" spans="1:24" x14ac:dyDescent="0.25">
      <c r="A10" s="2" t="s">
        <v>30</v>
      </c>
      <c r="F10" s="13">
        <f t="shared" si="0"/>
        <v>0</v>
      </c>
    </row>
    <row r="11" spans="1:24" x14ac:dyDescent="0.25">
      <c r="A11" s="1" t="s">
        <v>5</v>
      </c>
      <c r="F11" s="13">
        <f t="shared" si="0"/>
        <v>0</v>
      </c>
    </row>
    <row r="12" spans="1:24" x14ac:dyDescent="0.25">
      <c r="A12" s="1" t="s">
        <v>6</v>
      </c>
      <c r="B12" s="10">
        <v>3018</v>
      </c>
      <c r="C12" s="10"/>
      <c r="F12" s="13">
        <f t="shared" si="0"/>
        <v>3018</v>
      </c>
    </row>
    <row r="13" spans="1:24" ht="30" x14ac:dyDescent="0.25">
      <c r="A13" s="2" t="s">
        <v>23</v>
      </c>
      <c r="B13" s="10"/>
      <c r="F13" s="13">
        <f t="shared" si="0"/>
        <v>0</v>
      </c>
    </row>
    <row r="14" spans="1:24" x14ac:dyDescent="0.25">
      <c r="A14" s="1" t="s">
        <v>7</v>
      </c>
      <c r="B14" s="10"/>
      <c r="C14" s="10"/>
      <c r="D14" s="10"/>
      <c r="F14" s="13">
        <f t="shared" si="0"/>
        <v>0</v>
      </c>
    </row>
    <row r="15" spans="1:24" x14ac:dyDescent="0.25">
      <c r="A15" s="1" t="s">
        <v>20</v>
      </c>
      <c r="F15" s="13">
        <f t="shared" si="0"/>
        <v>0</v>
      </c>
    </row>
    <row r="16" spans="1:24" s="9" customFormat="1" x14ac:dyDescent="0.25">
      <c r="A16" s="1" t="s">
        <v>8</v>
      </c>
      <c r="F16" s="13">
        <f t="shared" si="0"/>
        <v>0</v>
      </c>
      <c r="P16" s="5"/>
      <c r="Q16" s="5"/>
      <c r="R16" s="5"/>
      <c r="S16" s="5"/>
      <c r="T16" s="5"/>
      <c r="U16" s="5"/>
      <c r="V16" s="5"/>
      <c r="W16" s="5"/>
      <c r="X16" s="5"/>
    </row>
    <row r="17" spans="1:24" s="9" customFormat="1" x14ac:dyDescent="0.25">
      <c r="A17" s="1" t="s">
        <v>34</v>
      </c>
      <c r="F17" s="13">
        <f t="shared" si="0"/>
        <v>0</v>
      </c>
      <c r="P17" s="5"/>
      <c r="Q17" s="5"/>
      <c r="R17" s="5"/>
      <c r="S17" s="5"/>
      <c r="T17" s="5"/>
      <c r="U17" s="5"/>
      <c r="V17" s="5"/>
      <c r="W17" s="5"/>
      <c r="X17" s="5"/>
    </row>
    <row r="18" spans="1:24" s="9" customFormat="1" x14ac:dyDescent="0.25">
      <c r="A18" s="1" t="s">
        <v>18</v>
      </c>
      <c r="F18" s="13">
        <f t="shared" si="0"/>
        <v>0</v>
      </c>
      <c r="P18" s="5"/>
      <c r="Q18" s="5"/>
      <c r="R18" s="5"/>
      <c r="S18" s="5"/>
      <c r="T18" s="5"/>
      <c r="U18" s="5"/>
      <c r="V18" s="5"/>
      <c r="W18" s="5"/>
      <c r="X18" s="5"/>
    </row>
    <row r="19" spans="1:24" s="9" customFormat="1" x14ac:dyDescent="0.25">
      <c r="A19" s="1" t="s">
        <v>21</v>
      </c>
      <c r="F19" s="13">
        <f t="shared" si="0"/>
        <v>0</v>
      </c>
      <c r="P19" s="5"/>
      <c r="Q19" s="5"/>
      <c r="R19" s="5"/>
      <c r="S19" s="5"/>
      <c r="T19" s="5"/>
      <c r="U19" s="5"/>
      <c r="V19" s="5"/>
      <c r="W19" s="5"/>
      <c r="X19" s="5"/>
    </row>
    <row r="20" spans="1:24" s="9" customFormat="1" x14ac:dyDescent="0.25">
      <c r="A20" s="1" t="s">
        <v>9</v>
      </c>
      <c r="F20" s="13">
        <f t="shared" si="0"/>
        <v>0</v>
      </c>
      <c r="P20" s="5"/>
      <c r="Q20" s="5"/>
      <c r="R20" s="5"/>
      <c r="S20" s="5"/>
      <c r="T20" s="5"/>
      <c r="U20" s="5"/>
      <c r="V20" s="5"/>
      <c r="W20" s="5"/>
      <c r="X20" s="5"/>
    </row>
    <row r="21" spans="1:24" s="5" customFormat="1" x14ac:dyDescent="0.25">
      <c r="A21" s="1" t="s">
        <v>10</v>
      </c>
      <c r="B21" s="9"/>
      <c r="C21" s="9"/>
      <c r="D21" s="9"/>
      <c r="E21" s="9"/>
      <c r="F21" s="13">
        <f t="shared" si="0"/>
        <v>0</v>
      </c>
      <c r="G21" s="9"/>
      <c r="H21" s="9"/>
      <c r="I21" s="9"/>
      <c r="J21" s="9"/>
      <c r="K21" s="9"/>
      <c r="L21" s="9"/>
      <c r="M21" s="9"/>
      <c r="N21" s="9"/>
      <c r="O21" s="9"/>
    </row>
    <row r="22" spans="1:24" s="5" customFormat="1" x14ac:dyDescent="0.25">
      <c r="A22" s="1" t="s">
        <v>11</v>
      </c>
      <c r="B22" s="9"/>
      <c r="C22" s="9"/>
      <c r="D22" s="9"/>
      <c r="E22" s="9"/>
      <c r="F22" s="13">
        <f t="shared" si="0"/>
        <v>0</v>
      </c>
      <c r="G22" s="9"/>
      <c r="H22" s="9"/>
      <c r="I22" s="9"/>
      <c r="J22" s="9"/>
      <c r="K22" s="9"/>
      <c r="L22" s="9"/>
      <c r="M22" s="9"/>
      <c r="N22" s="9"/>
      <c r="O22" s="9"/>
    </row>
    <row r="23" spans="1:24" s="5" customFormat="1" x14ac:dyDescent="0.25">
      <c r="A23" s="1" t="s">
        <v>12</v>
      </c>
      <c r="B23" s="10">
        <v>50</v>
      </c>
      <c r="C23" s="9"/>
      <c r="D23" s="9"/>
      <c r="E23" s="9"/>
      <c r="F23" s="13">
        <f t="shared" si="0"/>
        <v>50</v>
      </c>
      <c r="G23" s="9"/>
      <c r="H23" s="9"/>
      <c r="I23" s="9"/>
      <c r="J23" s="9"/>
      <c r="K23" s="9"/>
      <c r="L23" s="9"/>
      <c r="M23" s="9"/>
      <c r="N23" s="9"/>
      <c r="O23" s="9"/>
    </row>
    <row r="24" spans="1:24" s="5" customFormat="1" x14ac:dyDescent="0.25">
      <c r="A24" s="1" t="s">
        <v>13</v>
      </c>
      <c r="B24" s="9"/>
      <c r="C24" s="9"/>
      <c r="D24" s="9"/>
      <c r="E24" s="9"/>
      <c r="F24" s="13">
        <f t="shared" si="0"/>
        <v>0</v>
      </c>
      <c r="G24" s="9"/>
      <c r="H24" s="9"/>
      <c r="I24" s="9"/>
      <c r="J24" s="9"/>
      <c r="K24" s="9"/>
      <c r="L24" s="9"/>
      <c r="M24" s="9"/>
      <c r="N24" s="9"/>
      <c r="O24" s="9"/>
    </row>
    <row r="25" spans="1:24" s="5" customFormat="1" x14ac:dyDescent="0.25">
      <c r="A25" s="1" t="s">
        <v>14</v>
      </c>
      <c r="B25" s="9"/>
      <c r="C25" s="9"/>
      <c r="D25" s="9"/>
      <c r="E25" s="9"/>
      <c r="F25" s="13">
        <f t="shared" si="0"/>
        <v>0</v>
      </c>
      <c r="G25" s="9"/>
      <c r="H25" s="9"/>
      <c r="I25" s="9"/>
      <c r="J25" s="9"/>
      <c r="K25" s="9"/>
      <c r="L25" s="9"/>
      <c r="M25" s="9"/>
      <c r="N25" s="9"/>
      <c r="O25" s="9"/>
    </row>
    <row r="26" spans="1:24" s="5" customFormat="1" x14ac:dyDescent="0.25">
      <c r="A26" s="3" t="s">
        <v>28</v>
      </c>
      <c r="B26" s="9"/>
      <c r="C26" s="9"/>
      <c r="D26" s="9"/>
      <c r="E26" s="9"/>
      <c r="F26" s="13">
        <f t="shared" si="0"/>
        <v>0</v>
      </c>
      <c r="G26" s="9"/>
      <c r="H26" s="9"/>
      <c r="I26" s="9"/>
      <c r="J26" s="9"/>
      <c r="K26" s="9"/>
      <c r="L26" s="9"/>
      <c r="M26" s="9"/>
      <c r="N26" s="9"/>
      <c r="O26" s="9"/>
    </row>
    <row r="27" spans="1:24" s="5" customFormat="1" x14ac:dyDescent="0.25">
      <c r="A27" s="1" t="s">
        <v>15</v>
      </c>
      <c r="B27" s="9"/>
      <c r="C27" s="9"/>
      <c r="D27" s="9"/>
      <c r="E27" s="9"/>
      <c r="F27" s="13">
        <f t="shared" si="0"/>
        <v>0</v>
      </c>
      <c r="G27" s="9"/>
      <c r="H27" s="9"/>
      <c r="I27" s="9"/>
      <c r="J27" s="9"/>
      <c r="K27" s="9"/>
      <c r="L27" s="9"/>
      <c r="M27" s="9"/>
      <c r="N27" s="9"/>
      <c r="O27" s="9"/>
    </row>
    <row r="28" spans="1:24" s="5" customFormat="1" x14ac:dyDescent="0.25">
      <c r="A28" s="1" t="s">
        <v>35</v>
      </c>
      <c r="B28" s="9"/>
      <c r="C28" s="9"/>
      <c r="D28" s="9"/>
      <c r="E28" s="9"/>
      <c r="F28" s="13">
        <f t="shared" si="0"/>
        <v>0</v>
      </c>
      <c r="G28" s="9"/>
      <c r="H28" s="9"/>
      <c r="I28" s="9"/>
      <c r="J28" s="9"/>
      <c r="K28" s="9"/>
      <c r="L28" s="9"/>
      <c r="M28" s="9"/>
      <c r="N28" s="9"/>
      <c r="O28" s="9"/>
    </row>
    <row r="29" spans="1:24" s="5" customFormat="1" x14ac:dyDescent="0.25">
      <c r="A29" s="1" t="s">
        <v>17</v>
      </c>
      <c r="B29" s="9"/>
      <c r="C29" s="9"/>
      <c r="D29" s="9"/>
      <c r="E29" s="9"/>
      <c r="F29" s="13">
        <f t="shared" si="0"/>
        <v>0</v>
      </c>
      <c r="G29" s="9"/>
      <c r="H29" s="9"/>
      <c r="I29" s="9"/>
      <c r="J29" s="9"/>
      <c r="K29" s="9"/>
      <c r="L29" s="9"/>
      <c r="M29" s="9"/>
      <c r="N29" s="9"/>
      <c r="O29" s="9"/>
    </row>
    <row r="30" spans="1:24" s="5" customFormat="1" x14ac:dyDescent="0.25">
      <c r="A30" s="1" t="s">
        <v>16</v>
      </c>
      <c r="B30" s="9"/>
      <c r="C30" s="9"/>
      <c r="D30" s="9"/>
      <c r="E30" s="9"/>
      <c r="F30" s="13">
        <f t="shared" si="0"/>
        <v>0</v>
      </c>
      <c r="G30" s="9"/>
      <c r="H30" s="9"/>
      <c r="I30" s="9"/>
      <c r="J30" s="9"/>
      <c r="K30" s="9"/>
      <c r="L30" s="9"/>
      <c r="M30" s="9"/>
      <c r="N30" s="9"/>
      <c r="O30" s="9"/>
    </row>
    <row r="31" spans="1:24" s="5" customFormat="1" x14ac:dyDescent="0.25">
      <c r="A31" s="7"/>
      <c r="B31" s="9"/>
      <c r="C31" s="9"/>
      <c r="D31" s="9"/>
      <c r="E31" s="9"/>
      <c r="F31" s="13"/>
      <c r="G31" s="9"/>
      <c r="H31" s="9"/>
      <c r="I31" s="9"/>
      <c r="J31" s="9"/>
      <c r="K31" s="9"/>
      <c r="L31" s="9"/>
      <c r="M31" s="9">
        <f t="shared" ref="M31:V31" si="1">SUM(M2:M30)</f>
        <v>0</v>
      </c>
      <c r="N31" s="9">
        <f t="shared" si="1"/>
        <v>0</v>
      </c>
      <c r="O31" s="9"/>
      <c r="P31" s="5">
        <f t="shared" si="1"/>
        <v>0</v>
      </c>
      <c r="Q31" s="5">
        <f t="shared" si="1"/>
        <v>0</v>
      </c>
      <c r="R31" s="5">
        <f t="shared" si="1"/>
        <v>0</v>
      </c>
      <c r="S31" s="5">
        <f t="shared" si="1"/>
        <v>0</v>
      </c>
      <c r="T31" s="5">
        <f t="shared" si="1"/>
        <v>0</v>
      </c>
      <c r="U31" s="5">
        <f t="shared" si="1"/>
        <v>0</v>
      </c>
      <c r="V31" s="5">
        <f t="shared" si="1"/>
        <v>0</v>
      </c>
    </row>
    <row r="33" spans="1:24" s="5" customFormat="1" x14ac:dyDescent="0.25">
      <c r="A33" s="6" t="s">
        <v>22</v>
      </c>
      <c r="B33" s="9">
        <f>SUM(B2:E29)</f>
        <v>3116</v>
      </c>
      <c r="C33" s="9"/>
      <c r="D33" s="9"/>
      <c r="E33" s="9"/>
      <c r="F33" s="13"/>
      <c r="G33" s="9"/>
      <c r="H33" s="9"/>
      <c r="I33" s="9"/>
      <c r="J33" s="9"/>
      <c r="K33" s="9"/>
      <c r="L33" s="9"/>
      <c r="M33" s="9"/>
      <c r="N33" s="9"/>
      <c r="O33" s="9"/>
    </row>
    <row r="35" spans="1:24" s="5" customFormat="1" x14ac:dyDescent="0.25">
      <c r="A35" s="4" t="s">
        <v>24</v>
      </c>
      <c r="B35" s="15"/>
      <c r="C35" s="15"/>
      <c r="D35" s="9"/>
      <c r="E35" s="9"/>
      <c r="F35" s="13"/>
      <c r="G35" s="9"/>
      <c r="H35" s="9" t="s">
        <v>31</v>
      </c>
      <c r="I35" s="9"/>
      <c r="J35" s="9">
        <v>8000</v>
      </c>
      <c r="K35" s="9"/>
      <c r="L35" s="9"/>
      <c r="M35" s="9"/>
      <c r="N35" s="9"/>
      <c r="O35" s="9"/>
    </row>
    <row r="36" spans="1:24" s="5" customFormat="1" x14ac:dyDescent="0.25">
      <c r="A36" s="4" t="s">
        <v>25</v>
      </c>
      <c r="B36" s="15">
        <v>84757.07</v>
      </c>
      <c r="C36" s="15"/>
      <c r="D36" s="15"/>
      <c r="E36" s="15"/>
      <c r="F36" s="13"/>
      <c r="G36" s="9"/>
      <c r="H36" s="9" t="s">
        <v>32</v>
      </c>
      <c r="I36" s="9"/>
      <c r="J36" s="9">
        <f>B33</f>
        <v>3116</v>
      </c>
      <c r="K36" s="9"/>
      <c r="L36" s="9"/>
      <c r="M36" s="9"/>
      <c r="N36" s="9"/>
      <c r="O36" s="9"/>
    </row>
    <row r="37" spans="1:24" s="5" customFormat="1" x14ac:dyDescent="0.25">
      <c r="A37" s="8" t="s">
        <v>27</v>
      </c>
      <c r="B37" s="15">
        <v>8000</v>
      </c>
      <c r="C37" s="15"/>
      <c r="D37" s="9"/>
      <c r="E37" s="9"/>
      <c r="F37" s="13"/>
      <c r="G37" s="9"/>
      <c r="H37" s="9" t="s">
        <v>33</v>
      </c>
      <c r="I37" s="9"/>
      <c r="J37" s="9">
        <f>J35-J36</f>
        <v>4884</v>
      </c>
      <c r="K37" s="9"/>
      <c r="L37" s="9"/>
      <c r="M37" s="9"/>
      <c r="N37" s="9"/>
      <c r="O37" s="9"/>
    </row>
    <row r="38" spans="1:24" s="9" customFormat="1" x14ac:dyDescent="0.25">
      <c r="A38" s="8" t="s">
        <v>26</v>
      </c>
      <c r="B38" s="15">
        <f>B36-B37</f>
        <v>76757.070000000007</v>
      </c>
      <c r="C38" s="15"/>
      <c r="D38" s="15">
        <v>76760</v>
      </c>
      <c r="E38" s="15"/>
      <c r="F38" s="13"/>
      <c r="P38" s="5"/>
      <c r="Q38" s="5"/>
      <c r="R38" s="5"/>
      <c r="S38" s="5"/>
      <c r="T38" s="5"/>
      <c r="U38" s="5"/>
      <c r="V38" s="5"/>
      <c r="W38" s="5"/>
      <c r="X38" s="5"/>
    </row>
    <row r="39" spans="1:24" s="9" customFormat="1" x14ac:dyDescent="0.25">
      <c r="A39" s="4"/>
      <c r="B39" s="15"/>
      <c r="C39" s="15"/>
      <c r="F39" s="13"/>
      <c r="P39" s="5"/>
      <c r="Q39" s="5"/>
      <c r="R39" s="5"/>
      <c r="S39" s="5"/>
      <c r="T39" s="5"/>
      <c r="U39" s="5"/>
      <c r="V39" s="5"/>
      <c r="W39" s="5"/>
      <c r="X39" s="5"/>
    </row>
  </sheetData>
  <mergeCells count="7">
    <mergeCell ref="B39:C39"/>
    <mergeCell ref="B35:C35"/>
    <mergeCell ref="B36:C36"/>
    <mergeCell ref="D36:E36"/>
    <mergeCell ref="B37:C37"/>
    <mergeCell ref="B38:C38"/>
    <mergeCell ref="D38:E38"/>
  </mergeCells>
  <pageMargins left="0.7" right="0.7" top="0.75" bottom="0.75" header="0.3" footer="0.3"/>
  <pageSetup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9"/>
  <sheetViews>
    <sheetView zoomScale="85" zoomScaleNormal="85" workbookViewId="0">
      <selection activeCell="B34" sqref="B34"/>
    </sheetView>
  </sheetViews>
  <sheetFormatPr defaultRowHeight="15" x14ac:dyDescent="0.25"/>
  <cols>
    <col min="1" max="1" width="33.42578125" style="4" bestFit="1" customWidth="1"/>
    <col min="2" max="2" width="9.85546875" style="9" customWidth="1"/>
    <col min="3" max="3" width="9.28515625" style="9" customWidth="1"/>
    <col min="4" max="4" width="9.85546875" style="9" customWidth="1"/>
    <col min="5" max="5" width="10.85546875" style="9" customWidth="1"/>
    <col min="6" max="7" width="10.42578125" style="9" customWidth="1"/>
    <col min="8" max="8" width="8.7109375" style="9" customWidth="1"/>
    <col min="9" max="9" width="9.7109375" style="9" customWidth="1"/>
    <col min="10" max="10" width="9.85546875" style="9" customWidth="1"/>
    <col min="11" max="14" width="8.7109375" style="9" customWidth="1"/>
    <col min="15" max="15" width="13.42578125" style="9" customWidth="1"/>
    <col min="16" max="24" width="8.7109375" style="5" customWidth="1"/>
  </cols>
  <sheetData>
    <row r="1" spans="1:24" x14ac:dyDescent="0.25">
      <c r="G1" s="13" t="s">
        <v>37</v>
      </c>
    </row>
    <row r="2" spans="1:24" x14ac:dyDescent="0.25">
      <c r="A2" s="1" t="s">
        <v>0</v>
      </c>
    </row>
    <row r="3" spans="1:24" x14ac:dyDescent="0.25">
      <c r="A3" s="1" t="s">
        <v>1</v>
      </c>
    </row>
    <row r="4" spans="1:24" x14ac:dyDescent="0.25">
      <c r="A4" s="1" t="s">
        <v>36</v>
      </c>
    </row>
    <row r="5" spans="1:24" x14ac:dyDescent="0.25">
      <c r="A5" s="1" t="s">
        <v>2</v>
      </c>
    </row>
    <row r="6" spans="1:24" x14ac:dyDescent="0.25">
      <c r="A6" s="1" t="s">
        <v>3</v>
      </c>
    </row>
    <row r="7" spans="1:24" x14ac:dyDescent="0.25">
      <c r="A7" s="1" t="s">
        <v>29</v>
      </c>
      <c r="B7" s="10">
        <v>16</v>
      </c>
      <c r="C7" s="9">
        <v>16</v>
      </c>
      <c r="D7" s="9">
        <v>74</v>
      </c>
      <c r="G7" s="9">
        <f>SUM(B7:F7)</f>
        <v>106</v>
      </c>
    </row>
    <row r="8" spans="1:24" x14ac:dyDescent="0.25">
      <c r="A8" s="1" t="s">
        <v>4</v>
      </c>
      <c r="G8" s="9">
        <f t="shared" ref="G8:G30" si="0">SUM(B8:F8)</f>
        <v>0</v>
      </c>
    </row>
    <row r="9" spans="1:24" x14ac:dyDescent="0.25">
      <c r="A9" s="2" t="s">
        <v>19</v>
      </c>
      <c r="G9" s="9">
        <f t="shared" si="0"/>
        <v>0</v>
      </c>
    </row>
    <row r="10" spans="1:24" x14ac:dyDescent="0.25">
      <c r="A10" s="2" t="s">
        <v>30</v>
      </c>
      <c r="G10" s="9">
        <f t="shared" si="0"/>
        <v>0</v>
      </c>
    </row>
    <row r="11" spans="1:24" x14ac:dyDescent="0.25">
      <c r="A11" s="1" t="s">
        <v>5</v>
      </c>
      <c r="G11" s="9">
        <f t="shared" si="0"/>
        <v>0</v>
      </c>
    </row>
    <row r="12" spans="1:24" x14ac:dyDescent="0.25">
      <c r="A12" s="1" t="s">
        <v>6</v>
      </c>
      <c r="B12" s="10">
        <v>128</v>
      </c>
      <c r="C12" s="10"/>
      <c r="G12" s="9">
        <f t="shared" si="0"/>
        <v>128</v>
      </c>
    </row>
    <row r="13" spans="1:24" ht="30" x14ac:dyDescent="0.25">
      <c r="A13" s="2" t="s">
        <v>23</v>
      </c>
      <c r="B13" s="10">
        <v>264</v>
      </c>
      <c r="G13" s="9">
        <f t="shared" si="0"/>
        <v>264</v>
      </c>
    </row>
    <row r="14" spans="1:24" x14ac:dyDescent="0.25">
      <c r="A14" s="1" t="s">
        <v>7</v>
      </c>
      <c r="B14" s="10"/>
      <c r="C14" s="10"/>
      <c r="D14" s="10"/>
      <c r="G14" s="9">
        <f t="shared" si="0"/>
        <v>0</v>
      </c>
    </row>
    <row r="15" spans="1:24" x14ac:dyDescent="0.25">
      <c r="A15" s="1" t="s">
        <v>20</v>
      </c>
      <c r="G15" s="9">
        <f t="shared" si="0"/>
        <v>0</v>
      </c>
    </row>
    <row r="16" spans="1:24" s="9" customFormat="1" x14ac:dyDescent="0.25">
      <c r="A16" s="1" t="s">
        <v>8</v>
      </c>
      <c r="G16" s="9">
        <f t="shared" si="0"/>
        <v>0</v>
      </c>
      <c r="P16" s="5"/>
      <c r="Q16" s="5"/>
      <c r="R16" s="5"/>
      <c r="S16" s="5"/>
      <c r="T16" s="5"/>
      <c r="U16" s="5"/>
      <c r="V16" s="5"/>
      <c r="W16" s="5"/>
      <c r="X16" s="5"/>
    </row>
    <row r="17" spans="1:24" s="9" customFormat="1" x14ac:dyDescent="0.25">
      <c r="A17" s="1" t="s">
        <v>34</v>
      </c>
      <c r="G17" s="9">
        <f t="shared" si="0"/>
        <v>0</v>
      </c>
      <c r="P17" s="5"/>
      <c r="Q17" s="5"/>
      <c r="R17" s="5"/>
      <c r="S17" s="5"/>
      <c r="T17" s="5"/>
      <c r="U17" s="5"/>
      <c r="V17" s="5"/>
      <c r="W17" s="5"/>
      <c r="X17" s="5"/>
    </row>
    <row r="18" spans="1:24" s="9" customFormat="1" x14ac:dyDescent="0.25">
      <c r="A18" s="1" t="s">
        <v>18</v>
      </c>
      <c r="G18" s="9">
        <f t="shared" si="0"/>
        <v>0</v>
      </c>
      <c r="P18" s="5"/>
      <c r="Q18" s="5"/>
      <c r="R18" s="5"/>
      <c r="S18" s="5"/>
      <c r="T18" s="5"/>
      <c r="U18" s="5"/>
      <c r="V18" s="5"/>
      <c r="W18" s="5"/>
      <c r="X18" s="5"/>
    </row>
    <row r="19" spans="1:24" s="9" customFormat="1" x14ac:dyDescent="0.25">
      <c r="A19" s="1" t="s">
        <v>21</v>
      </c>
      <c r="G19" s="9">
        <f t="shared" si="0"/>
        <v>0</v>
      </c>
      <c r="P19" s="5"/>
      <c r="Q19" s="5"/>
      <c r="R19" s="5"/>
      <c r="S19" s="5"/>
      <c r="T19" s="5"/>
      <c r="U19" s="5"/>
      <c r="V19" s="5"/>
      <c r="W19" s="5"/>
      <c r="X19" s="5"/>
    </row>
    <row r="20" spans="1:24" s="9" customFormat="1" x14ac:dyDescent="0.25">
      <c r="A20" s="1" t="s">
        <v>9</v>
      </c>
      <c r="G20" s="9">
        <f t="shared" si="0"/>
        <v>0</v>
      </c>
      <c r="P20" s="5"/>
      <c r="Q20" s="5"/>
      <c r="R20" s="5"/>
      <c r="S20" s="5"/>
      <c r="T20" s="5"/>
      <c r="U20" s="5"/>
      <c r="V20" s="5"/>
      <c r="W20" s="5"/>
      <c r="X20" s="5"/>
    </row>
    <row r="21" spans="1:24" s="5" customFormat="1" x14ac:dyDescent="0.25">
      <c r="A21" s="1" t="s">
        <v>10</v>
      </c>
      <c r="B21" s="9"/>
      <c r="C21" s="9"/>
      <c r="D21" s="9"/>
      <c r="E21" s="9"/>
      <c r="F21" s="9"/>
      <c r="G21" s="9">
        <f t="shared" si="0"/>
        <v>0</v>
      </c>
      <c r="H21" s="9"/>
      <c r="I21" s="9"/>
      <c r="J21" s="9"/>
      <c r="K21" s="9"/>
      <c r="L21" s="9"/>
      <c r="M21" s="9"/>
      <c r="N21" s="9"/>
      <c r="O21" s="9"/>
    </row>
    <row r="22" spans="1:24" s="5" customFormat="1" x14ac:dyDescent="0.25">
      <c r="A22" s="1" t="s">
        <v>11</v>
      </c>
      <c r="B22" s="9"/>
      <c r="C22" s="9"/>
      <c r="D22" s="9"/>
      <c r="E22" s="9"/>
      <c r="F22" s="9"/>
      <c r="G22" s="9">
        <f t="shared" si="0"/>
        <v>0</v>
      </c>
      <c r="H22" s="9"/>
      <c r="I22" s="9"/>
      <c r="J22" s="9"/>
      <c r="K22" s="9"/>
      <c r="L22" s="9"/>
      <c r="M22" s="9"/>
      <c r="N22" s="9"/>
      <c r="O22" s="9"/>
    </row>
    <row r="23" spans="1:24" s="5" customFormat="1" x14ac:dyDescent="0.25">
      <c r="A23" s="1" t="s">
        <v>12</v>
      </c>
      <c r="B23" s="10">
        <v>50</v>
      </c>
      <c r="C23" s="9">
        <v>1024</v>
      </c>
      <c r="D23" s="9">
        <v>50</v>
      </c>
      <c r="E23" s="9">
        <v>50</v>
      </c>
      <c r="F23" s="9"/>
      <c r="G23" s="9">
        <f t="shared" si="0"/>
        <v>1174</v>
      </c>
      <c r="H23" s="9"/>
      <c r="I23" s="9"/>
      <c r="J23" s="9"/>
      <c r="K23" s="9"/>
      <c r="L23" s="9"/>
      <c r="M23" s="9"/>
      <c r="N23" s="9"/>
      <c r="O23" s="9"/>
    </row>
    <row r="24" spans="1:24" s="5" customFormat="1" x14ac:dyDescent="0.25">
      <c r="A24" s="1" t="s">
        <v>13</v>
      </c>
      <c r="B24" s="9">
        <v>2100</v>
      </c>
      <c r="C24" s="9"/>
      <c r="D24" s="9"/>
      <c r="E24" s="9"/>
      <c r="F24" s="9"/>
      <c r="G24" s="9">
        <f t="shared" si="0"/>
        <v>2100</v>
      </c>
      <c r="H24" s="9"/>
      <c r="I24" s="9"/>
      <c r="J24" s="9"/>
      <c r="K24" s="9"/>
      <c r="L24" s="9"/>
      <c r="M24" s="9"/>
      <c r="N24" s="9"/>
      <c r="O24" s="9"/>
    </row>
    <row r="25" spans="1:24" s="5" customFormat="1" x14ac:dyDescent="0.25">
      <c r="A25" s="1" t="s">
        <v>14</v>
      </c>
      <c r="B25" s="9"/>
      <c r="C25" s="9"/>
      <c r="D25" s="9"/>
      <c r="E25" s="9"/>
      <c r="F25" s="9"/>
      <c r="G25" s="9">
        <f t="shared" si="0"/>
        <v>0</v>
      </c>
      <c r="H25" s="9"/>
      <c r="I25" s="9"/>
      <c r="J25" s="9"/>
      <c r="K25" s="9"/>
      <c r="L25" s="9"/>
      <c r="M25" s="9"/>
      <c r="N25" s="9"/>
      <c r="O25" s="9"/>
    </row>
    <row r="26" spans="1:24" s="5" customFormat="1" x14ac:dyDescent="0.25">
      <c r="A26" s="3" t="s">
        <v>28</v>
      </c>
      <c r="B26" s="9"/>
      <c r="C26" s="9"/>
      <c r="D26" s="9"/>
      <c r="E26" s="9"/>
      <c r="F26" s="9"/>
      <c r="G26" s="9">
        <f t="shared" si="0"/>
        <v>0</v>
      </c>
      <c r="H26" s="9"/>
      <c r="I26" s="9"/>
      <c r="J26" s="9"/>
      <c r="K26" s="9"/>
      <c r="L26" s="9"/>
      <c r="M26" s="9"/>
      <c r="N26" s="9"/>
      <c r="O26" s="9"/>
    </row>
    <row r="27" spans="1:24" s="5" customFormat="1" x14ac:dyDescent="0.25">
      <c r="A27" s="1" t="s">
        <v>15</v>
      </c>
      <c r="B27" s="9"/>
      <c r="C27" s="9"/>
      <c r="D27" s="9"/>
      <c r="E27" s="9"/>
      <c r="F27" s="9"/>
      <c r="G27" s="9">
        <f t="shared" si="0"/>
        <v>0</v>
      </c>
      <c r="H27" s="9"/>
      <c r="I27" s="9"/>
      <c r="J27" s="9"/>
      <c r="K27" s="9"/>
      <c r="L27" s="9"/>
      <c r="M27" s="9"/>
      <c r="N27" s="9"/>
      <c r="O27" s="9"/>
    </row>
    <row r="28" spans="1:24" s="5" customFormat="1" x14ac:dyDescent="0.25">
      <c r="A28" s="1" t="s">
        <v>35</v>
      </c>
      <c r="B28" s="9"/>
      <c r="C28" s="9"/>
      <c r="D28" s="9"/>
      <c r="E28" s="9"/>
      <c r="F28" s="9"/>
      <c r="G28" s="9">
        <f t="shared" si="0"/>
        <v>0</v>
      </c>
      <c r="H28" s="9"/>
      <c r="I28" s="9"/>
      <c r="J28" s="9"/>
      <c r="K28" s="9"/>
      <c r="L28" s="9"/>
      <c r="M28" s="9"/>
      <c r="N28" s="9"/>
      <c r="O28" s="9"/>
    </row>
    <row r="29" spans="1:24" s="5" customFormat="1" x14ac:dyDescent="0.25">
      <c r="A29" s="1" t="s">
        <v>17</v>
      </c>
      <c r="B29" s="9"/>
      <c r="C29" s="9"/>
      <c r="D29" s="9"/>
      <c r="E29" s="9"/>
      <c r="F29" s="9"/>
      <c r="G29" s="9">
        <f t="shared" si="0"/>
        <v>0</v>
      </c>
      <c r="H29" s="9"/>
      <c r="I29" s="9"/>
      <c r="J29" s="9"/>
      <c r="K29" s="9"/>
      <c r="L29" s="9"/>
      <c r="M29" s="9"/>
      <c r="N29" s="9"/>
      <c r="O29" s="9"/>
    </row>
    <row r="30" spans="1:24" s="5" customFormat="1" x14ac:dyDescent="0.25">
      <c r="A30" s="1" t="s">
        <v>16</v>
      </c>
      <c r="B30" s="9"/>
      <c r="C30" s="9"/>
      <c r="D30" s="9"/>
      <c r="E30" s="9"/>
      <c r="F30" s="9"/>
      <c r="G30" s="9">
        <f t="shared" si="0"/>
        <v>0</v>
      </c>
      <c r="H30" s="9"/>
      <c r="I30" s="9"/>
      <c r="J30" s="9"/>
      <c r="K30" s="9"/>
      <c r="L30" s="9"/>
      <c r="M30" s="9"/>
      <c r="N30" s="9"/>
      <c r="O30" s="9"/>
    </row>
    <row r="31" spans="1:24" s="5" customFormat="1" x14ac:dyDescent="0.25">
      <c r="A31" s="7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>
        <f t="shared" ref="M31:V31" si="1">SUM(M2:M30)</f>
        <v>0</v>
      </c>
      <c r="N31" s="9">
        <f t="shared" si="1"/>
        <v>0</v>
      </c>
      <c r="O31" s="9"/>
      <c r="P31" s="5">
        <f t="shared" si="1"/>
        <v>0</v>
      </c>
      <c r="Q31" s="5">
        <f t="shared" si="1"/>
        <v>0</v>
      </c>
      <c r="R31" s="5">
        <f t="shared" si="1"/>
        <v>0</v>
      </c>
      <c r="S31" s="5">
        <f t="shared" si="1"/>
        <v>0</v>
      </c>
      <c r="T31" s="5">
        <f t="shared" si="1"/>
        <v>0</v>
      </c>
      <c r="U31" s="5">
        <f t="shared" si="1"/>
        <v>0</v>
      </c>
      <c r="V31" s="5">
        <f t="shared" si="1"/>
        <v>0</v>
      </c>
    </row>
    <row r="33" spans="1:24" s="5" customFormat="1" x14ac:dyDescent="0.25">
      <c r="A33" s="6" t="s">
        <v>22</v>
      </c>
      <c r="B33" s="9">
        <f>SUM(B2:F29)</f>
        <v>3772</v>
      </c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</row>
    <row r="35" spans="1:24" s="5" customFormat="1" x14ac:dyDescent="0.25">
      <c r="A35" s="4" t="s">
        <v>24</v>
      </c>
      <c r="B35" s="15"/>
      <c r="C35" s="15"/>
      <c r="D35" s="9"/>
      <c r="E35" s="9"/>
      <c r="F35" s="9"/>
      <c r="G35" s="9"/>
      <c r="H35" s="9" t="s">
        <v>31</v>
      </c>
      <c r="I35" s="9"/>
      <c r="J35" s="9">
        <v>8000</v>
      </c>
      <c r="K35" s="9"/>
      <c r="L35" s="9"/>
      <c r="M35" s="9"/>
      <c r="N35" s="9"/>
      <c r="O35" s="9"/>
    </row>
    <row r="36" spans="1:24" s="5" customFormat="1" x14ac:dyDescent="0.25">
      <c r="A36" s="4" t="s">
        <v>25</v>
      </c>
      <c r="B36" s="15">
        <v>107771.93</v>
      </c>
      <c r="C36" s="15"/>
      <c r="D36" s="15"/>
      <c r="E36" s="15"/>
      <c r="F36" s="9"/>
      <c r="G36" s="9"/>
      <c r="H36" s="9" t="s">
        <v>32</v>
      </c>
      <c r="I36" s="9"/>
      <c r="J36" s="9">
        <f>B33</f>
        <v>3772</v>
      </c>
      <c r="K36" s="9"/>
      <c r="L36" s="9"/>
      <c r="M36" s="9"/>
      <c r="N36" s="9"/>
      <c r="O36" s="9"/>
    </row>
    <row r="37" spans="1:24" s="5" customFormat="1" x14ac:dyDescent="0.25">
      <c r="A37" s="8" t="s">
        <v>27</v>
      </c>
      <c r="B37" s="15">
        <v>8000</v>
      </c>
      <c r="C37" s="15"/>
      <c r="D37" s="9"/>
      <c r="E37" s="9"/>
      <c r="F37" s="9"/>
      <c r="G37" s="9"/>
      <c r="H37" s="9" t="s">
        <v>33</v>
      </c>
      <c r="I37" s="9"/>
      <c r="J37" s="9">
        <f>J35-J36</f>
        <v>4228</v>
      </c>
      <c r="K37" s="9"/>
      <c r="L37" s="9"/>
      <c r="M37" s="9"/>
      <c r="N37" s="9"/>
      <c r="O37" s="9"/>
    </row>
    <row r="38" spans="1:24" s="9" customFormat="1" x14ac:dyDescent="0.25">
      <c r="A38" s="8" t="s">
        <v>26</v>
      </c>
      <c r="B38" s="15">
        <f>B36-B37</f>
        <v>99771.93</v>
      </c>
      <c r="C38" s="15"/>
      <c r="D38" s="15">
        <v>99775</v>
      </c>
      <c r="E38" s="15"/>
      <c r="P38" s="5"/>
      <c r="Q38" s="5"/>
      <c r="R38" s="5"/>
      <c r="S38" s="5"/>
      <c r="T38" s="5"/>
      <c r="U38" s="5"/>
      <c r="V38" s="5"/>
      <c r="W38" s="5"/>
      <c r="X38" s="5"/>
    </row>
    <row r="39" spans="1:24" s="9" customFormat="1" x14ac:dyDescent="0.25">
      <c r="A39" s="4"/>
      <c r="B39" s="15"/>
      <c r="C39" s="15"/>
      <c r="P39" s="5"/>
      <c r="Q39" s="5"/>
      <c r="R39" s="5"/>
      <c r="S39" s="5"/>
      <c r="T39" s="5"/>
      <c r="U39" s="5"/>
      <c r="V39" s="5"/>
      <c r="W39" s="5"/>
      <c r="X39" s="5"/>
    </row>
  </sheetData>
  <mergeCells count="7">
    <mergeCell ref="B39:C39"/>
    <mergeCell ref="B35:C35"/>
    <mergeCell ref="B36:C36"/>
    <mergeCell ref="D36:E36"/>
    <mergeCell ref="B37:C37"/>
    <mergeCell ref="B38:C38"/>
    <mergeCell ref="D38:E38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6"/>
  <sheetViews>
    <sheetView zoomScale="85" zoomScaleNormal="85" workbookViewId="0">
      <selection activeCell="K1" sqref="K1:K1048576"/>
    </sheetView>
  </sheetViews>
  <sheetFormatPr defaultRowHeight="15" x14ac:dyDescent="0.25"/>
  <cols>
    <col min="1" max="1" width="33.42578125" style="4" bestFit="1" customWidth="1"/>
    <col min="2" max="2" width="9.85546875" style="9" customWidth="1"/>
    <col min="3" max="3" width="9.28515625" style="9" customWidth="1"/>
    <col min="4" max="4" width="9.85546875" style="9" customWidth="1"/>
    <col min="5" max="6" width="8.7109375" style="9" customWidth="1"/>
    <col min="7" max="7" width="10.42578125" style="9" customWidth="1"/>
    <col min="8" max="8" width="8.7109375" style="9" customWidth="1"/>
    <col min="9" max="9" width="9.7109375" style="9" customWidth="1"/>
    <col min="10" max="10" width="9.85546875" style="9" customWidth="1"/>
    <col min="11" max="11" width="10.85546875" style="13" customWidth="1"/>
    <col min="12" max="14" width="8.7109375" style="9" customWidth="1"/>
    <col min="15" max="15" width="13.42578125" style="9" customWidth="1"/>
    <col min="16" max="24" width="8.7109375" style="5" customWidth="1"/>
  </cols>
  <sheetData>
    <row r="1" spans="1:24" x14ac:dyDescent="0.25">
      <c r="K1" s="13" t="s">
        <v>37</v>
      </c>
    </row>
    <row r="2" spans="1:24" s="9" customFormat="1" x14ac:dyDescent="0.25">
      <c r="A2" s="1" t="s">
        <v>0</v>
      </c>
      <c r="K2" s="13"/>
      <c r="P2" s="5"/>
      <c r="Q2" s="5"/>
      <c r="R2" s="5"/>
      <c r="S2" s="5"/>
      <c r="T2" s="5"/>
      <c r="U2" s="5"/>
      <c r="V2" s="5"/>
      <c r="W2" s="5"/>
      <c r="X2" s="5"/>
    </row>
    <row r="3" spans="1:24" s="9" customFormat="1" x14ac:dyDescent="0.25">
      <c r="A3" s="1" t="s">
        <v>1</v>
      </c>
      <c r="B3" s="9">
        <v>600</v>
      </c>
      <c r="C3" s="9">
        <v>710</v>
      </c>
      <c r="K3" s="13">
        <f>SUM(B3:J3)</f>
        <v>1310</v>
      </c>
      <c r="P3" s="5"/>
      <c r="Q3" s="5"/>
      <c r="R3" s="5"/>
      <c r="S3" s="5"/>
      <c r="T3" s="5"/>
      <c r="U3" s="5"/>
      <c r="V3" s="5"/>
      <c r="W3" s="5"/>
      <c r="X3" s="5"/>
    </row>
    <row r="4" spans="1:24" s="9" customFormat="1" x14ac:dyDescent="0.25">
      <c r="A4" s="1" t="s">
        <v>2</v>
      </c>
      <c r="K4" s="13">
        <f t="shared" ref="K4:K27" si="0">SUM(B4:J4)</f>
        <v>0</v>
      </c>
      <c r="P4" s="5"/>
      <c r="Q4" s="5"/>
      <c r="R4" s="5"/>
      <c r="S4" s="5"/>
      <c r="T4" s="5"/>
      <c r="U4" s="5"/>
      <c r="V4" s="5"/>
      <c r="W4" s="5"/>
      <c r="X4" s="5"/>
    </row>
    <row r="5" spans="1:24" s="9" customFormat="1" x14ac:dyDescent="0.25">
      <c r="A5" s="1" t="s">
        <v>3</v>
      </c>
      <c r="K5" s="13">
        <f t="shared" si="0"/>
        <v>0</v>
      </c>
      <c r="P5" s="5"/>
      <c r="Q5" s="5"/>
      <c r="R5" s="5"/>
      <c r="S5" s="5"/>
      <c r="T5" s="5"/>
      <c r="U5" s="5"/>
      <c r="V5" s="5"/>
      <c r="W5" s="5"/>
      <c r="X5" s="5"/>
    </row>
    <row r="6" spans="1:24" s="9" customFormat="1" x14ac:dyDescent="0.25">
      <c r="A6" s="1" t="s">
        <v>29</v>
      </c>
      <c r="B6" s="9">
        <v>16</v>
      </c>
      <c r="C6" s="9">
        <v>76</v>
      </c>
      <c r="D6" s="9">
        <v>16</v>
      </c>
      <c r="E6" s="9">
        <v>32</v>
      </c>
      <c r="F6" s="9">
        <v>76</v>
      </c>
      <c r="G6" s="9">
        <v>16</v>
      </c>
      <c r="H6" s="9">
        <v>16</v>
      </c>
      <c r="K6" s="13">
        <f t="shared" si="0"/>
        <v>248</v>
      </c>
      <c r="P6" s="5"/>
      <c r="Q6" s="5"/>
      <c r="R6" s="5"/>
      <c r="S6" s="5"/>
      <c r="T6" s="5"/>
      <c r="U6" s="5"/>
      <c r="V6" s="5"/>
      <c r="W6" s="5"/>
      <c r="X6" s="5"/>
    </row>
    <row r="7" spans="1:24" s="9" customFormat="1" x14ac:dyDescent="0.25">
      <c r="A7" s="1" t="s">
        <v>4</v>
      </c>
      <c r="K7" s="13">
        <f t="shared" si="0"/>
        <v>0</v>
      </c>
      <c r="P7" s="5"/>
      <c r="Q7" s="5"/>
      <c r="R7" s="5"/>
      <c r="S7" s="5"/>
      <c r="T7" s="5"/>
      <c r="U7" s="5"/>
      <c r="V7" s="5"/>
      <c r="W7" s="5"/>
      <c r="X7" s="5"/>
    </row>
    <row r="8" spans="1:24" s="9" customFormat="1" x14ac:dyDescent="0.25">
      <c r="A8" s="2" t="s">
        <v>19</v>
      </c>
      <c r="K8" s="13">
        <f t="shared" si="0"/>
        <v>0</v>
      </c>
      <c r="P8" s="5"/>
      <c r="Q8" s="5"/>
      <c r="R8" s="5"/>
      <c r="S8" s="5"/>
      <c r="T8" s="5"/>
      <c r="U8" s="5"/>
      <c r="V8" s="5"/>
      <c r="W8" s="5"/>
      <c r="X8" s="5"/>
    </row>
    <row r="9" spans="1:24" s="9" customFormat="1" x14ac:dyDescent="0.25">
      <c r="A9" s="1" t="s">
        <v>5</v>
      </c>
      <c r="K9" s="13">
        <f t="shared" si="0"/>
        <v>0</v>
      </c>
      <c r="P9" s="5"/>
      <c r="Q9" s="5"/>
      <c r="R9" s="5"/>
      <c r="S9" s="5"/>
      <c r="T9" s="5"/>
      <c r="U9" s="5"/>
      <c r="V9" s="5"/>
      <c r="W9" s="5"/>
      <c r="X9" s="5"/>
    </row>
    <row r="10" spans="1:24" s="9" customFormat="1" x14ac:dyDescent="0.25">
      <c r="A10" s="1" t="s">
        <v>6</v>
      </c>
      <c r="K10" s="13">
        <f t="shared" si="0"/>
        <v>0</v>
      </c>
      <c r="P10" s="5"/>
      <c r="Q10" s="5"/>
      <c r="R10" s="5"/>
      <c r="S10" s="5"/>
      <c r="T10" s="5"/>
      <c r="U10" s="5"/>
      <c r="V10" s="5"/>
      <c r="W10" s="5"/>
      <c r="X10" s="5"/>
    </row>
    <row r="11" spans="1:24" s="9" customFormat="1" ht="30" x14ac:dyDescent="0.25">
      <c r="A11" s="2" t="s">
        <v>23</v>
      </c>
      <c r="K11" s="13">
        <f t="shared" si="0"/>
        <v>0</v>
      </c>
      <c r="P11" s="5"/>
      <c r="Q11" s="5"/>
      <c r="R11" s="5"/>
      <c r="S11" s="5"/>
      <c r="T11" s="5"/>
      <c r="U11" s="5"/>
      <c r="V11" s="5"/>
      <c r="W11" s="5"/>
      <c r="X11" s="5"/>
    </row>
    <row r="12" spans="1:24" s="9" customFormat="1" x14ac:dyDescent="0.25">
      <c r="A12" s="1" t="s">
        <v>7</v>
      </c>
      <c r="B12" s="9">
        <v>716</v>
      </c>
      <c r="C12" s="9">
        <v>240</v>
      </c>
      <c r="K12" s="13">
        <f t="shared" si="0"/>
        <v>956</v>
      </c>
      <c r="P12" s="5"/>
      <c r="Q12" s="5"/>
      <c r="R12" s="5"/>
      <c r="S12" s="5"/>
      <c r="T12" s="5"/>
      <c r="U12" s="5"/>
      <c r="V12" s="5"/>
      <c r="W12" s="5"/>
      <c r="X12" s="5"/>
    </row>
    <row r="13" spans="1:24" s="9" customFormat="1" x14ac:dyDescent="0.25">
      <c r="A13" s="1" t="s">
        <v>20</v>
      </c>
      <c r="K13" s="13">
        <f t="shared" si="0"/>
        <v>0</v>
      </c>
      <c r="P13" s="5"/>
      <c r="Q13" s="5"/>
      <c r="R13" s="5"/>
      <c r="S13" s="5"/>
      <c r="T13" s="5"/>
      <c r="U13" s="5"/>
      <c r="V13" s="5"/>
      <c r="W13" s="5"/>
      <c r="X13" s="5"/>
    </row>
    <row r="14" spans="1:24" s="9" customFormat="1" x14ac:dyDescent="0.25">
      <c r="A14" s="1" t="s">
        <v>8</v>
      </c>
      <c r="K14" s="13">
        <f t="shared" si="0"/>
        <v>0</v>
      </c>
      <c r="P14" s="5"/>
      <c r="Q14" s="5"/>
      <c r="R14" s="5"/>
      <c r="S14" s="5"/>
      <c r="T14" s="5"/>
      <c r="U14" s="5"/>
      <c r="V14" s="5"/>
      <c r="W14" s="5"/>
      <c r="X14" s="5"/>
    </row>
    <row r="15" spans="1:24" s="9" customFormat="1" x14ac:dyDescent="0.25">
      <c r="A15" s="1" t="s">
        <v>34</v>
      </c>
      <c r="B15" s="9">
        <v>596</v>
      </c>
      <c r="K15" s="13">
        <f t="shared" si="0"/>
        <v>596</v>
      </c>
      <c r="P15" s="5"/>
      <c r="Q15" s="5"/>
      <c r="R15" s="5"/>
      <c r="S15" s="5"/>
      <c r="T15" s="5"/>
      <c r="U15" s="5"/>
      <c r="V15" s="5"/>
      <c r="W15" s="5"/>
      <c r="X15" s="5"/>
    </row>
    <row r="16" spans="1:24" s="9" customFormat="1" x14ac:dyDescent="0.25">
      <c r="A16" s="1" t="s">
        <v>18</v>
      </c>
      <c r="K16" s="13">
        <f t="shared" si="0"/>
        <v>0</v>
      </c>
      <c r="P16" s="5"/>
      <c r="Q16" s="5"/>
      <c r="R16" s="5"/>
      <c r="S16" s="5"/>
      <c r="T16" s="5"/>
      <c r="U16" s="5"/>
      <c r="V16" s="5"/>
      <c r="W16" s="5"/>
      <c r="X16" s="5"/>
    </row>
    <row r="17" spans="1:24" s="9" customFormat="1" x14ac:dyDescent="0.25">
      <c r="A17" s="1" t="s">
        <v>21</v>
      </c>
      <c r="K17" s="13">
        <f t="shared" si="0"/>
        <v>0</v>
      </c>
      <c r="P17" s="5"/>
      <c r="Q17" s="5"/>
      <c r="R17" s="5"/>
      <c r="S17" s="5"/>
      <c r="T17" s="5"/>
      <c r="U17" s="5"/>
      <c r="V17" s="5"/>
      <c r="W17" s="5"/>
      <c r="X17" s="5"/>
    </row>
    <row r="18" spans="1:24" s="9" customFormat="1" x14ac:dyDescent="0.25">
      <c r="A18" s="1" t="s">
        <v>9</v>
      </c>
      <c r="K18" s="13">
        <f t="shared" si="0"/>
        <v>0</v>
      </c>
      <c r="P18" s="5"/>
      <c r="Q18" s="5"/>
      <c r="R18" s="5"/>
      <c r="S18" s="5"/>
      <c r="T18" s="5"/>
      <c r="U18" s="5"/>
      <c r="V18" s="5"/>
      <c r="W18" s="5"/>
      <c r="X18" s="5"/>
    </row>
    <row r="19" spans="1:24" s="5" customFormat="1" x14ac:dyDescent="0.25">
      <c r="A19" s="1" t="s">
        <v>10</v>
      </c>
      <c r="B19" s="9"/>
      <c r="C19" s="9"/>
      <c r="D19" s="9"/>
      <c r="E19" s="9"/>
      <c r="F19" s="9"/>
      <c r="G19" s="9"/>
      <c r="H19" s="9"/>
      <c r="I19" s="9"/>
      <c r="J19" s="9"/>
      <c r="K19" s="13">
        <f t="shared" si="0"/>
        <v>0</v>
      </c>
      <c r="L19" s="9"/>
      <c r="M19" s="9"/>
      <c r="N19" s="9"/>
      <c r="O19" s="9"/>
    </row>
    <row r="20" spans="1:24" s="5" customFormat="1" x14ac:dyDescent="0.25">
      <c r="A20" s="1" t="s">
        <v>11</v>
      </c>
      <c r="B20" s="9"/>
      <c r="C20" s="9"/>
      <c r="D20" s="9"/>
      <c r="E20" s="9"/>
      <c r="F20" s="9"/>
      <c r="G20" s="9"/>
      <c r="H20" s="9"/>
      <c r="I20" s="9"/>
      <c r="J20" s="9"/>
      <c r="K20" s="13">
        <f t="shared" si="0"/>
        <v>0</v>
      </c>
      <c r="L20" s="9"/>
      <c r="M20" s="9"/>
      <c r="N20" s="9"/>
      <c r="O20" s="9"/>
    </row>
    <row r="21" spans="1:24" s="5" customFormat="1" x14ac:dyDescent="0.25">
      <c r="A21" s="1" t="s">
        <v>12</v>
      </c>
      <c r="B21" s="9">
        <v>50</v>
      </c>
      <c r="C21" s="9">
        <v>50</v>
      </c>
      <c r="D21" s="9">
        <v>354</v>
      </c>
      <c r="F21" s="9">
        <v>50</v>
      </c>
      <c r="G21" s="9">
        <v>379</v>
      </c>
      <c r="H21" s="9"/>
      <c r="I21" s="9"/>
      <c r="J21" s="9"/>
      <c r="K21" s="13">
        <f t="shared" si="0"/>
        <v>883</v>
      </c>
      <c r="L21" s="9"/>
      <c r="M21" s="9"/>
      <c r="N21" s="9"/>
      <c r="O21" s="9"/>
    </row>
    <row r="22" spans="1:24" s="5" customFormat="1" x14ac:dyDescent="0.25">
      <c r="A22" s="1" t="s">
        <v>13</v>
      </c>
      <c r="B22" s="9"/>
      <c r="C22" s="9"/>
      <c r="D22" s="9"/>
      <c r="E22" s="9"/>
      <c r="F22" s="9"/>
      <c r="G22" s="9"/>
      <c r="H22" s="9"/>
      <c r="I22" s="9"/>
      <c r="J22" s="9"/>
      <c r="K22" s="13">
        <f t="shared" si="0"/>
        <v>0</v>
      </c>
      <c r="L22" s="9"/>
      <c r="M22" s="9"/>
      <c r="N22" s="9"/>
      <c r="O22" s="9"/>
    </row>
    <row r="23" spans="1:24" s="5" customFormat="1" x14ac:dyDescent="0.25">
      <c r="A23" s="1" t="s">
        <v>14</v>
      </c>
      <c r="B23" s="9"/>
      <c r="C23" s="9"/>
      <c r="D23" s="9"/>
      <c r="E23" s="9"/>
      <c r="F23" s="9"/>
      <c r="G23" s="9"/>
      <c r="H23" s="9"/>
      <c r="I23" s="9"/>
      <c r="J23" s="9"/>
      <c r="K23" s="13">
        <f t="shared" si="0"/>
        <v>0</v>
      </c>
      <c r="L23" s="9"/>
      <c r="M23" s="9"/>
      <c r="N23" s="9"/>
      <c r="O23" s="9"/>
    </row>
    <row r="24" spans="1:24" s="5" customFormat="1" x14ac:dyDescent="0.25">
      <c r="A24" s="3" t="s">
        <v>28</v>
      </c>
      <c r="B24" s="9"/>
      <c r="C24" s="9"/>
      <c r="D24" s="9"/>
      <c r="E24" s="9"/>
      <c r="F24" s="9"/>
      <c r="G24" s="9"/>
      <c r="H24" s="9"/>
      <c r="I24" s="9"/>
      <c r="J24" s="9"/>
      <c r="K24" s="13">
        <f t="shared" si="0"/>
        <v>0</v>
      </c>
      <c r="L24" s="9"/>
      <c r="M24" s="9"/>
      <c r="N24" s="9"/>
      <c r="O24" s="9"/>
    </row>
    <row r="25" spans="1:24" s="5" customFormat="1" x14ac:dyDescent="0.25">
      <c r="A25" s="1" t="s">
        <v>15</v>
      </c>
      <c r="B25" s="9"/>
      <c r="C25" s="9"/>
      <c r="D25" s="9"/>
      <c r="E25" s="9"/>
      <c r="F25" s="9"/>
      <c r="G25" s="9"/>
      <c r="H25" s="9"/>
      <c r="I25" s="9"/>
      <c r="J25" s="9"/>
      <c r="K25" s="13">
        <f t="shared" si="0"/>
        <v>0</v>
      </c>
      <c r="L25" s="9"/>
      <c r="M25" s="9"/>
      <c r="N25" s="9"/>
      <c r="O25" s="9"/>
    </row>
    <row r="26" spans="1:24" s="5" customFormat="1" x14ac:dyDescent="0.25">
      <c r="A26" s="1" t="s">
        <v>17</v>
      </c>
      <c r="B26" s="9"/>
      <c r="C26" s="9"/>
      <c r="D26" s="9"/>
      <c r="E26" s="9"/>
      <c r="F26" s="9"/>
      <c r="G26" s="9"/>
      <c r="H26" s="9"/>
      <c r="I26" s="9"/>
      <c r="J26" s="9"/>
      <c r="K26" s="13">
        <f t="shared" si="0"/>
        <v>0</v>
      </c>
      <c r="L26" s="9"/>
      <c r="M26" s="9"/>
      <c r="N26" s="9"/>
      <c r="O26" s="9"/>
    </row>
    <row r="27" spans="1:24" s="5" customFormat="1" x14ac:dyDescent="0.25">
      <c r="A27" s="1" t="s">
        <v>16</v>
      </c>
      <c r="B27" s="9"/>
      <c r="C27" s="9"/>
      <c r="D27" s="9"/>
      <c r="E27" s="9"/>
      <c r="F27" s="9"/>
      <c r="G27" s="9"/>
      <c r="H27" s="9"/>
      <c r="I27" s="9"/>
      <c r="J27" s="9"/>
      <c r="K27" s="13">
        <f t="shared" si="0"/>
        <v>0</v>
      </c>
      <c r="L27" s="9"/>
      <c r="M27" s="9"/>
      <c r="N27" s="9"/>
      <c r="O27" s="9"/>
    </row>
    <row r="28" spans="1:24" s="5" customFormat="1" x14ac:dyDescent="0.25">
      <c r="A28" s="7"/>
      <c r="B28" s="9"/>
      <c r="C28" s="9"/>
      <c r="D28" s="9"/>
      <c r="E28" s="9"/>
      <c r="F28" s="9"/>
      <c r="G28" s="9"/>
      <c r="H28" s="9"/>
      <c r="I28" s="9"/>
      <c r="J28" s="9"/>
      <c r="K28" s="13"/>
      <c r="L28" s="9"/>
      <c r="M28" s="9">
        <f t="shared" ref="M28:V28" si="1">SUM(M2:M27)</f>
        <v>0</v>
      </c>
      <c r="N28" s="9">
        <f t="shared" si="1"/>
        <v>0</v>
      </c>
      <c r="O28" s="9"/>
      <c r="P28" s="5">
        <f t="shared" si="1"/>
        <v>0</v>
      </c>
      <c r="Q28" s="5">
        <f t="shared" si="1"/>
        <v>0</v>
      </c>
      <c r="R28" s="5">
        <f t="shared" si="1"/>
        <v>0</v>
      </c>
      <c r="S28" s="5">
        <f t="shared" si="1"/>
        <v>0</v>
      </c>
      <c r="T28" s="5">
        <f t="shared" si="1"/>
        <v>0</v>
      </c>
      <c r="U28" s="5">
        <f t="shared" si="1"/>
        <v>0</v>
      </c>
      <c r="V28" s="5">
        <f t="shared" si="1"/>
        <v>0</v>
      </c>
    </row>
    <row r="30" spans="1:24" s="5" customFormat="1" x14ac:dyDescent="0.25">
      <c r="A30" s="6" t="s">
        <v>22</v>
      </c>
      <c r="B30" s="9">
        <f>SUM(B2:I27)</f>
        <v>3993</v>
      </c>
      <c r="C30" s="9"/>
      <c r="D30" s="9"/>
      <c r="E30" s="9"/>
      <c r="F30" s="9"/>
      <c r="G30" s="9"/>
      <c r="H30" s="9"/>
      <c r="I30" s="9"/>
      <c r="J30" s="9"/>
      <c r="K30" s="13"/>
      <c r="L30" s="9"/>
      <c r="M30" s="9"/>
      <c r="N30" s="9"/>
      <c r="O30" s="9"/>
    </row>
    <row r="32" spans="1:24" s="5" customFormat="1" x14ac:dyDescent="0.25">
      <c r="A32" s="4" t="s">
        <v>24</v>
      </c>
      <c r="B32" s="15"/>
      <c r="C32" s="15"/>
      <c r="D32" s="9"/>
      <c r="E32" s="9"/>
      <c r="F32" s="9"/>
      <c r="G32" s="9"/>
      <c r="H32" s="9" t="s">
        <v>31</v>
      </c>
      <c r="I32" s="9"/>
      <c r="J32" s="9">
        <v>4000</v>
      </c>
      <c r="K32" s="13"/>
      <c r="L32" s="9"/>
      <c r="M32" s="9"/>
      <c r="N32" s="9"/>
      <c r="O32" s="9"/>
    </row>
    <row r="33" spans="1:24" s="5" customFormat="1" x14ac:dyDescent="0.25">
      <c r="A33" s="4" t="s">
        <v>25</v>
      </c>
      <c r="B33" s="15">
        <v>72916.820000000007</v>
      </c>
      <c r="C33" s="15"/>
      <c r="D33" s="15"/>
      <c r="E33" s="15"/>
      <c r="F33" s="9"/>
      <c r="G33" s="9"/>
      <c r="H33" s="9" t="s">
        <v>32</v>
      </c>
      <c r="I33" s="9"/>
      <c r="J33" s="9">
        <f>B30</f>
        <v>3993</v>
      </c>
      <c r="K33" s="13"/>
      <c r="L33" s="9"/>
      <c r="M33" s="9"/>
      <c r="N33" s="9"/>
      <c r="O33" s="9"/>
    </row>
    <row r="34" spans="1:24" s="5" customFormat="1" x14ac:dyDescent="0.25">
      <c r="A34" s="8" t="s">
        <v>27</v>
      </c>
      <c r="B34" s="15">
        <v>5000</v>
      </c>
      <c r="C34" s="15"/>
      <c r="D34" s="9"/>
      <c r="E34" s="9"/>
      <c r="F34" s="9"/>
      <c r="G34" s="9"/>
      <c r="H34" s="9" t="s">
        <v>33</v>
      </c>
      <c r="I34" s="9"/>
      <c r="J34" s="9">
        <f>J32-J33</f>
        <v>7</v>
      </c>
      <c r="K34" s="13"/>
      <c r="L34" s="9"/>
      <c r="M34" s="9"/>
      <c r="N34" s="9"/>
      <c r="O34" s="9"/>
    </row>
    <row r="35" spans="1:24" s="9" customFormat="1" x14ac:dyDescent="0.25">
      <c r="A35" s="8" t="s">
        <v>26</v>
      </c>
      <c r="B35" s="15">
        <f>B33-B34</f>
        <v>67916.820000000007</v>
      </c>
      <c r="C35" s="15"/>
      <c r="D35" s="15">
        <v>67920</v>
      </c>
      <c r="E35" s="15"/>
      <c r="K35" s="13"/>
      <c r="P35" s="5"/>
      <c r="Q35" s="5"/>
      <c r="R35" s="5"/>
      <c r="S35" s="5"/>
      <c r="T35" s="5"/>
      <c r="U35" s="5"/>
      <c r="V35" s="5"/>
      <c r="W35" s="5"/>
      <c r="X35" s="5"/>
    </row>
    <row r="36" spans="1:24" s="9" customFormat="1" x14ac:dyDescent="0.25">
      <c r="A36" s="4"/>
      <c r="B36" s="15"/>
      <c r="C36" s="15"/>
      <c r="K36" s="13"/>
      <c r="P36" s="5"/>
      <c r="Q36" s="5"/>
      <c r="R36" s="5"/>
      <c r="S36" s="5"/>
      <c r="T36" s="5"/>
      <c r="U36" s="5"/>
      <c r="V36" s="5"/>
      <c r="W36" s="5"/>
      <c r="X36" s="5"/>
    </row>
  </sheetData>
  <mergeCells count="7">
    <mergeCell ref="B36:C36"/>
    <mergeCell ref="B32:C32"/>
    <mergeCell ref="B33:C33"/>
    <mergeCell ref="D33:E33"/>
    <mergeCell ref="B34:C34"/>
    <mergeCell ref="B35:C35"/>
    <mergeCell ref="D35:E35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6"/>
  <sheetViews>
    <sheetView zoomScale="85" zoomScaleNormal="85" workbookViewId="0">
      <selection activeCell="M17" sqref="M17"/>
    </sheetView>
  </sheetViews>
  <sheetFormatPr defaultRowHeight="15" x14ac:dyDescent="0.25"/>
  <cols>
    <col min="1" max="1" width="33.42578125" style="4" bestFit="1" customWidth="1"/>
    <col min="2" max="2" width="9.85546875" style="9" customWidth="1"/>
    <col min="3" max="3" width="9.28515625" style="9" customWidth="1"/>
    <col min="4" max="4" width="9.85546875" style="9" customWidth="1"/>
    <col min="5" max="6" width="8.7109375" style="9" customWidth="1"/>
    <col min="7" max="7" width="10.42578125" style="9" customWidth="1"/>
    <col min="8" max="8" width="8.7109375" style="9" customWidth="1"/>
    <col min="9" max="9" width="9.7109375" style="13" customWidth="1"/>
    <col min="10" max="10" width="9.85546875" style="9" customWidth="1"/>
    <col min="11" max="14" width="8.7109375" style="9" customWidth="1"/>
    <col min="15" max="15" width="13.42578125" style="9" customWidth="1"/>
    <col min="16" max="24" width="8.7109375" style="5" customWidth="1"/>
  </cols>
  <sheetData>
    <row r="1" spans="1:24" x14ac:dyDescent="0.25">
      <c r="I1" s="13" t="s">
        <v>37</v>
      </c>
    </row>
    <row r="2" spans="1:24" s="9" customFormat="1" x14ac:dyDescent="0.25">
      <c r="A2" s="1" t="s">
        <v>0</v>
      </c>
      <c r="I2" s="13"/>
      <c r="P2" s="5"/>
      <c r="Q2" s="5"/>
      <c r="R2" s="5"/>
      <c r="S2" s="5"/>
      <c r="T2" s="5"/>
      <c r="U2" s="5"/>
      <c r="V2" s="5"/>
      <c r="W2" s="5"/>
      <c r="X2" s="5"/>
    </row>
    <row r="3" spans="1:24" s="9" customFormat="1" x14ac:dyDescent="0.25">
      <c r="A3" s="1" t="s">
        <v>1</v>
      </c>
      <c r="I3" s="13"/>
      <c r="P3" s="5"/>
      <c r="Q3" s="5"/>
      <c r="R3" s="5"/>
      <c r="S3" s="5"/>
      <c r="T3" s="5"/>
      <c r="U3" s="5"/>
      <c r="V3" s="5"/>
      <c r="W3" s="5"/>
      <c r="X3" s="5"/>
    </row>
    <row r="4" spans="1:24" s="9" customFormat="1" x14ac:dyDescent="0.25">
      <c r="A4" s="1" t="s">
        <v>2</v>
      </c>
      <c r="I4" s="13"/>
      <c r="P4" s="5"/>
      <c r="Q4" s="5"/>
      <c r="R4" s="5"/>
      <c r="S4" s="5"/>
      <c r="T4" s="5"/>
      <c r="U4" s="5"/>
      <c r="V4" s="5"/>
      <c r="W4" s="5"/>
      <c r="X4" s="5"/>
    </row>
    <row r="5" spans="1:24" s="9" customFormat="1" x14ac:dyDescent="0.25">
      <c r="A5" s="1" t="s">
        <v>3</v>
      </c>
      <c r="I5" s="13"/>
      <c r="P5" s="5"/>
      <c r="Q5" s="5"/>
      <c r="R5" s="5"/>
      <c r="S5" s="5"/>
      <c r="T5" s="5"/>
      <c r="U5" s="5"/>
      <c r="V5" s="5"/>
      <c r="W5" s="5"/>
      <c r="X5" s="5"/>
    </row>
    <row r="6" spans="1:24" s="9" customFormat="1" x14ac:dyDescent="0.25">
      <c r="A6" s="1" t="s">
        <v>29</v>
      </c>
      <c r="B6" s="9">
        <v>16</v>
      </c>
      <c r="C6" s="9">
        <v>76</v>
      </c>
      <c r="D6" s="9">
        <v>16</v>
      </c>
      <c r="E6" s="9">
        <v>16</v>
      </c>
      <c r="F6" s="9">
        <v>76</v>
      </c>
      <c r="I6" s="13">
        <f>SUM(B6:H6)</f>
        <v>200</v>
      </c>
      <c r="P6" s="5"/>
      <c r="Q6" s="5"/>
      <c r="R6" s="5"/>
      <c r="S6" s="5"/>
      <c r="T6" s="5"/>
      <c r="U6" s="5"/>
      <c r="V6" s="5"/>
      <c r="W6" s="5"/>
      <c r="X6" s="5"/>
    </row>
    <row r="7" spans="1:24" s="9" customFormat="1" x14ac:dyDescent="0.25">
      <c r="A7" s="1" t="s">
        <v>4</v>
      </c>
      <c r="I7" s="13">
        <f t="shared" ref="I7:I27" si="0">SUM(B7:H7)</f>
        <v>0</v>
      </c>
      <c r="P7" s="5"/>
      <c r="Q7" s="5"/>
      <c r="R7" s="5"/>
      <c r="S7" s="5"/>
      <c r="T7" s="5"/>
      <c r="U7" s="5"/>
      <c r="V7" s="5"/>
      <c r="W7" s="5"/>
      <c r="X7" s="5"/>
    </row>
    <row r="8" spans="1:24" s="9" customFormat="1" x14ac:dyDescent="0.25">
      <c r="A8" s="2" t="s">
        <v>19</v>
      </c>
      <c r="I8" s="13">
        <f t="shared" si="0"/>
        <v>0</v>
      </c>
      <c r="P8" s="5"/>
      <c r="Q8" s="5"/>
      <c r="R8" s="5"/>
      <c r="S8" s="5"/>
      <c r="T8" s="5"/>
      <c r="U8" s="5"/>
      <c r="V8" s="5"/>
      <c r="W8" s="5"/>
      <c r="X8" s="5"/>
    </row>
    <row r="9" spans="1:24" s="9" customFormat="1" x14ac:dyDescent="0.25">
      <c r="A9" s="1" t="s">
        <v>5</v>
      </c>
      <c r="I9" s="13">
        <f t="shared" si="0"/>
        <v>0</v>
      </c>
      <c r="P9" s="5"/>
      <c r="Q9" s="5"/>
      <c r="R9" s="5"/>
      <c r="S9" s="5"/>
      <c r="T9" s="5"/>
      <c r="U9" s="5"/>
      <c r="V9" s="5"/>
      <c r="W9" s="5"/>
      <c r="X9" s="5"/>
    </row>
    <row r="10" spans="1:24" s="9" customFormat="1" x14ac:dyDescent="0.25">
      <c r="A10" s="1" t="s">
        <v>6</v>
      </c>
      <c r="B10" s="9">
        <v>2068</v>
      </c>
      <c r="C10" s="9">
        <v>1109</v>
      </c>
      <c r="I10" s="13">
        <f t="shared" si="0"/>
        <v>3177</v>
      </c>
      <c r="P10" s="5"/>
      <c r="Q10" s="5"/>
      <c r="R10" s="5"/>
      <c r="S10" s="5"/>
      <c r="T10" s="5"/>
      <c r="U10" s="5"/>
      <c r="V10" s="5"/>
      <c r="W10" s="5"/>
      <c r="X10" s="5"/>
    </row>
    <row r="11" spans="1:24" s="9" customFormat="1" ht="30" x14ac:dyDescent="0.25">
      <c r="A11" s="2" t="s">
        <v>23</v>
      </c>
      <c r="I11" s="13">
        <f t="shared" si="0"/>
        <v>0</v>
      </c>
      <c r="P11" s="5"/>
      <c r="Q11" s="5"/>
      <c r="R11" s="5"/>
      <c r="S11" s="5"/>
      <c r="T11" s="5"/>
      <c r="U11" s="5"/>
      <c r="V11" s="5"/>
      <c r="W11" s="5"/>
      <c r="X11" s="5"/>
    </row>
    <row r="12" spans="1:24" s="9" customFormat="1" x14ac:dyDescent="0.25">
      <c r="A12" s="1" t="s">
        <v>7</v>
      </c>
      <c r="B12" s="9">
        <v>48</v>
      </c>
      <c r="I12" s="13">
        <f t="shared" si="0"/>
        <v>48</v>
      </c>
      <c r="P12" s="5"/>
      <c r="Q12" s="5"/>
      <c r="R12" s="5"/>
      <c r="S12" s="5"/>
      <c r="T12" s="5"/>
      <c r="U12" s="5"/>
      <c r="V12" s="5"/>
      <c r="W12" s="5"/>
      <c r="X12" s="5"/>
    </row>
    <row r="13" spans="1:24" s="9" customFormat="1" x14ac:dyDescent="0.25">
      <c r="A13" s="1" t="s">
        <v>20</v>
      </c>
      <c r="I13" s="13">
        <f t="shared" si="0"/>
        <v>0</v>
      </c>
      <c r="P13" s="5"/>
      <c r="Q13" s="5"/>
      <c r="R13" s="5"/>
      <c r="S13" s="5"/>
      <c r="T13" s="5"/>
      <c r="U13" s="5"/>
      <c r="V13" s="5"/>
      <c r="W13" s="5"/>
      <c r="X13" s="5"/>
    </row>
    <row r="14" spans="1:24" s="9" customFormat="1" x14ac:dyDescent="0.25">
      <c r="A14" s="1" t="s">
        <v>8</v>
      </c>
      <c r="B14" s="9">
        <v>915.5</v>
      </c>
      <c r="C14" s="9">
        <v>40</v>
      </c>
      <c r="D14" s="9">
        <v>438.15</v>
      </c>
      <c r="I14" s="13">
        <f t="shared" si="0"/>
        <v>1393.65</v>
      </c>
      <c r="P14" s="5"/>
      <c r="Q14" s="5"/>
      <c r="R14" s="5"/>
      <c r="S14" s="5"/>
      <c r="T14" s="5"/>
      <c r="U14" s="5"/>
      <c r="V14" s="5"/>
      <c r="W14" s="5"/>
      <c r="X14" s="5"/>
    </row>
    <row r="15" spans="1:24" s="9" customFormat="1" x14ac:dyDescent="0.25">
      <c r="A15" s="1" t="s">
        <v>34</v>
      </c>
      <c r="I15" s="13">
        <f t="shared" si="0"/>
        <v>0</v>
      </c>
      <c r="P15" s="5"/>
      <c r="Q15" s="5"/>
      <c r="R15" s="5"/>
      <c r="S15" s="5"/>
      <c r="T15" s="5"/>
      <c r="U15" s="5"/>
      <c r="V15" s="5"/>
      <c r="W15" s="5"/>
      <c r="X15" s="5"/>
    </row>
    <row r="16" spans="1:24" s="9" customFormat="1" x14ac:dyDescent="0.25">
      <c r="A16" s="1" t="s">
        <v>18</v>
      </c>
      <c r="I16" s="13">
        <f t="shared" si="0"/>
        <v>0</v>
      </c>
      <c r="P16" s="5"/>
      <c r="Q16" s="5"/>
      <c r="R16" s="5"/>
      <c r="S16" s="5"/>
      <c r="T16" s="5"/>
      <c r="U16" s="5"/>
      <c r="V16" s="5"/>
      <c r="W16" s="5"/>
      <c r="X16" s="5"/>
    </row>
    <row r="17" spans="1:24" s="9" customFormat="1" x14ac:dyDescent="0.25">
      <c r="A17" s="1" t="s">
        <v>21</v>
      </c>
      <c r="I17" s="13">
        <f t="shared" si="0"/>
        <v>0</v>
      </c>
      <c r="P17" s="5"/>
      <c r="Q17" s="5"/>
      <c r="R17" s="5"/>
      <c r="S17" s="5"/>
      <c r="T17" s="5"/>
      <c r="U17" s="5"/>
      <c r="V17" s="5"/>
      <c r="W17" s="5"/>
      <c r="X17" s="5"/>
    </row>
    <row r="18" spans="1:24" s="9" customFormat="1" x14ac:dyDescent="0.25">
      <c r="A18" s="1" t="s">
        <v>9</v>
      </c>
      <c r="I18" s="13">
        <f t="shared" si="0"/>
        <v>0</v>
      </c>
      <c r="P18" s="5"/>
      <c r="Q18" s="5"/>
      <c r="R18" s="5"/>
      <c r="S18" s="5"/>
      <c r="T18" s="5"/>
      <c r="U18" s="5"/>
      <c r="V18" s="5"/>
      <c r="W18" s="5"/>
      <c r="X18" s="5"/>
    </row>
    <row r="19" spans="1:24" s="5" customFormat="1" x14ac:dyDescent="0.25">
      <c r="A19" s="1" t="s">
        <v>10</v>
      </c>
      <c r="B19" s="9"/>
      <c r="C19" s="9"/>
      <c r="D19" s="9"/>
      <c r="E19" s="9"/>
      <c r="F19" s="9"/>
      <c r="G19" s="9"/>
      <c r="H19" s="9"/>
      <c r="I19" s="13">
        <f t="shared" si="0"/>
        <v>0</v>
      </c>
      <c r="J19" s="9"/>
      <c r="K19" s="9"/>
      <c r="L19" s="9"/>
      <c r="M19" s="9"/>
      <c r="N19" s="9"/>
      <c r="O19" s="9"/>
    </row>
    <row r="20" spans="1:24" s="5" customFormat="1" x14ac:dyDescent="0.25">
      <c r="A20" s="1" t="s">
        <v>11</v>
      </c>
      <c r="B20" s="9"/>
      <c r="C20" s="9"/>
      <c r="D20" s="9"/>
      <c r="E20" s="9"/>
      <c r="F20" s="9"/>
      <c r="G20" s="9"/>
      <c r="H20" s="9"/>
      <c r="I20" s="13">
        <f t="shared" si="0"/>
        <v>0</v>
      </c>
      <c r="J20" s="9"/>
      <c r="K20" s="9"/>
      <c r="L20" s="9"/>
      <c r="M20" s="9"/>
      <c r="N20" s="9"/>
      <c r="O20" s="9"/>
    </row>
    <row r="21" spans="1:24" s="5" customFormat="1" x14ac:dyDescent="0.25">
      <c r="A21" s="1" t="s">
        <v>12</v>
      </c>
      <c r="B21" s="9">
        <v>50</v>
      </c>
      <c r="C21" s="9"/>
      <c r="D21" s="9"/>
      <c r="E21" s="9"/>
      <c r="F21" s="9"/>
      <c r="G21" s="9"/>
      <c r="H21" s="9"/>
      <c r="I21" s="13">
        <f t="shared" si="0"/>
        <v>50</v>
      </c>
      <c r="J21" s="9"/>
      <c r="K21" s="9"/>
      <c r="L21" s="9"/>
      <c r="M21" s="9"/>
      <c r="N21" s="9"/>
      <c r="O21" s="9"/>
    </row>
    <row r="22" spans="1:24" s="5" customFormat="1" x14ac:dyDescent="0.25">
      <c r="A22" s="1" t="s">
        <v>13</v>
      </c>
      <c r="B22" s="9"/>
      <c r="C22" s="9"/>
      <c r="D22" s="9"/>
      <c r="E22" s="9"/>
      <c r="F22" s="9"/>
      <c r="G22" s="9"/>
      <c r="H22" s="9"/>
      <c r="I22" s="13">
        <f t="shared" si="0"/>
        <v>0</v>
      </c>
      <c r="J22" s="9"/>
      <c r="K22" s="9"/>
      <c r="L22" s="9"/>
      <c r="M22" s="9"/>
      <c r="N22" s="9"/>
      <c r="O22" s="9"/>
    </row>
    <row r="23" spans="1:24" s="5" customFormat="1" x14ac:dyDescent="0.25">
      <c r="A23" s="1" t="s">
        <v>14</v>
      </c>
      <c r="B23" s="9">
        <v>130</v>
      </c>
      <c r="C23" s="9"/>
      <c r="D23" s="9"/>
      <c r="E23" s="9"/>
      <c r="F23" s="9"/>
      <c r="G23" s="9"/>
      <c r="H23" s="9"/>
      <c r="I23" s="13">
        <f t="shared" si="0"/>
        <v>130</v>
      </c>
      <c r="J23" s="9"/>
      <c r="K23" s="9"/>
      <c r="L23" s="9"/>
      <c r="M23" s="9"/>
      <c r="N23" s="9"/>
      <c r="O23" s="9"/>
    </row>
    <row r="24" spans="1:24" s="5" customFormat="1" x14ac:dyDescent="0.25">
      <c r="A24" s="3" t="s">
        <v>28</v>
      </c>
      <c r="B24" s="9"/>
      <c r="C24" s="9"/>
      <c r="D24" s="9"/>
      <c r="E24" s="9"/>
      <c r="F24" s="9"/>
      <c r="G24" s="9"/>
      <c r="H24" s="9"/>
      <c r="I24" s="13">
        <f t="shared" si="0"/>
        <v>0</v>
      </c>
      <c r="J24" s="9"/>
      <c r="K24" s="9"/>
      <c r="L24" s="9"/>
      <c r="M24" s="9"/>
      <c r="N24" s="9"/>
      <c r="O24" s="9"/>
    </row>
    <row r="25" spans="1:24" s="5" customFormat="1" x14ac:dyDescent="0.25">
      <c r="A25" s="1" t="s">
        <v>15</v>
      </c>
      <c r="B25" s="9"/>
      <c r="C25" s="9"/>
      <c r="D25" s="9"/>
      <c r="E25" s="9"/>
      <c r="F25" s="9"/>
      <c r="G25" s="9"/>
      <c r="H25" s="9"/>
      <c r="I25" s="13">
        <f t="shared" si="0"/>
        <v>0</v>
      </c>
      <c r="J25" s="9"/>
      <c r="K25" s="9"/>
      <c r="L25" s="9"/>
      <c r="M25" s="9"/>
      <c r="N25" s="9"/>
      <c r="O25" s="9"/>
    </row>
    <row r="26" spans="1:24" s="5" customFormat="1" x14ac:dyDescent="0.25">
      <c r="A26" s="1" t="s">
        <v>17</v>
      </c>
      <c r="B26" s="9"/>
      <c r="C26" s="9"/>
      <c r="D26" s="9"/>
      <c r="E26" s="9"/>
      <c r="F26" s="9"/>
      <c r="G26" s="9"/>
      <c r="H26" s="9"/>
      <c r="I26" s="13">
        <f t="shared" si="0"/>
        <v>0</v>
      </c>
      <c r="J26" s="9"/>
      <c r="K26" s="9"/>
      <c r="L26" s="9"/>
      <c r="M26" s="9"/>
      <c r="N26" s="9"/>
      <c r="O26" s="9"/>
    </row>
    <row r="27" spans="1:24" s="5" customFormat="1" x14ac:dyDescent="0.25">
      <c r="A27" s="1" t="s">
        <v>16</v>
      </c>
      <c r="B27" s="9"/>
      <c r="C27" s="9"/>
      <c r="D27" s="9"/>
      <c r="E27" s="9"/>
      <c r="F27" s="9"/>
      <c r="G27" s="9"/>
      <c r="H27" s="9"/>
      <c r="I27" s="13">
        <f t="shared" si="0"/>
        <v>0</v>
      </c>
      <c r="J27" s="9"/>
      <c r="K27" s="9"/>
      <c r="L27" s="9"/>
      <c r="M27" s="9"/>
      <c r="N27" s="9"/>
      <c r="O27" s="9"/>
    </row>
    <row r="28" spans="1:24" s="5" customFormat="1" x14ac:dyDescent="0.25">
      <c r="A28" s="7"/>
      <c r="B28" s="9"/>
      <c r="C28" s="9"/>
      <c r="D28" s="9"/>
      <c r="E28" s="9"/>
      <c r="F28" s="9"/>
      <c r="G28" s="9"/>
      <c r="H28" s="9"/>
      <c r="I28" s="13"/>
      <c r="J28" s="9"/>
      <c r="K28" s="9"/>
      <c r="L28" s="9"/>
      <c r="M28" s="9">
        <f t="shared" ref="M28:V28" si="1">SUM(M2:M27)</f>
        <v>0</v>
      </c>
      <c r="N28" s="9">
        <f t="shared" si="1"/>
        <v>0</v>
      </c>
      <c r="O28" s="9"/>
      <c r="P28" s="5">
        <f t="shared" si="1"/>
        <v>0</v>
      </c>
      <c r="Q28" s="5">
        <f t="shared" si="1"/>
        <v>0</v>
      </c>
      <c r="R28" s="5">
        <f t="shared" si="1"/>
        <v>0</v>
      </c>
      <c r="S28" s="5">
        <f t="shared" si="1"/>
        <v>0</v>
      </c>
      <c r="T28" s="5">
        <f t="shared" si="1"/>
        <v>0</v>
      </c>
      <c r="U28" s="5">
        <f t="shared" si="1"/>
        <v>0</v>
      </c>
      <c r="V28" s="5">
        <f t="shared" si="1"/>
        <v>0</v>
      </c>
    </row>
    <row r="30" spans="1:24" s="5" customFormat="1" x14ac:dyDescent="0.25">
      <c r="A30" s="6" t="s">
        <v>22</v>
      </c>
      <c r="B30" s="9">
        <f>SUM(B2:F28)</f>
        <v>4998.6499999999996</v>
      </c>
      <c r="C30" s="9"/>
      <c r="D30" s="9"/>
      <c r="E30" s="9"/>
      <c r="F30" s="9"/>
      <c r="G30" s="9"/>
      <c r="H30" s="9"/>
      <c r="I30" s="13"/>
      <c r="J30" s="9"/>
      <c r="K30" s="9"/>
      <c r="L30" s="9"/>
      <c r="M30" s="9"/>
      <c r="N30" s="9"/>
      <c r="O30" s="9"/>
    </row>
    <row r="32" spans="1:24" s="5" customFormat="1" x14ac:dyDescent="0.25">
      <c r="A32" s="4" t="s">
        <v>24</v>
      </c>
      <c r="B32" s="15"/>
      <c r="C32" s="15"/>
      <c r="D32" s="9"/>
      <c r="E32" s="9"/>
      <c r="F32" s="9"/>
      <c r="G32" s="9"/>
      <c r="H32" s="9" t="s">
        <v>31</v>
      </c>
      <c r="I32" s="13"/>
      <c r="J32" s="9">
        <v>5000</v>
      </c>
      <c r="K32" s="9"/>
      <c r="L32" s="9"/>
      <c r="M32" s="9"/>
      <c r="N32" s="9"/>
      <c r="O32" s="9"/>
    </row>
    <row r="33" spans="1:24" s="5" customFormat="1" x14ac:dyDescent="0.25">
      <c r="A33" s="4" t="s">
        <v>25</v>
      </c>
      <c r="B33" s="15">
        <v>88567.360000000001</v>
      </c>
      <c r="C33" s="15"/>
      <c r="D33" s="15"/>
      <c r="E33" s="15"/>
      <c r="F33" s="9"/>
      <c r="G33" s="9"/>
      <c r="H33" s="9" t="s">
        <v>32</v>
      </c>
      <c r="I33" s="13"/>
      <c r="J33" s="9">
        <f>B30</f>
        <v>4998.6499999999996</v>
      </c>
      <c r="K33" s="9"/>
      <c r="L33" s="9"/>
      <c r="M33" s="9"/>
      <c r="N33" s="9"/>
      <c r="O33" s="9"/>
    </row>
    <row r="34" spans="1:24" s="5" customFormat="1" x14ac:dyDescent="0.25">
      <c r="A34" s="8" t="s">
        <v>27</v>
      </c>
      <c r="B34" s="15">
        <v>5000</v>
      </c>
      <c r="C34" s="15"/>
      <c r="D34" s="9"/>
      <c r="E34" s="9"/>
      <c r="F34" s="9"/>
      <c r="G34" s="9"/>
      <c r="H34" s="9" t="s">
        <v>33</v>
      </c>
      <c r="I34" s="13"/>
      <c r="J34" s="9">
        <f>J32-J33</f>
        <v>1.3500000000003638</v>
      </c>
      <c r="K34" s="9"/>
      <c r="L34" s="9"/>
      <c r="M34" s="9"/>
      <c r="N34" s="9"/>
      <c r="O34" s="9"/>
    </row>
    <row r="35" spans="1:24" s="9" customFormat="1" x14ac:dyDescent="0.25">
      <c r="A35" s="8" t="s">
        <v>26</v>
      </c>
      <c r="B35" s="15">
        <f>B33-B34</f>
        <v>83567.360000000001</v>
      </c>
      <c r="C35" s="15"/>
      <c r="D35" s="15">
        <v>83570</v>
      </c>
      <c r="E35" s="15"/>
      <c r="I35" s="13"/>
      <c r="P35" s="5"/>
      <c r="Q35" s="5"/>
      <c r="R35" s="5"/>
      <c r="S35" s="5"/>
      <c r="T35" s="5"/>
      <c r="U35" s="5"/>
      <c r="V35" s="5"/>
      <c r="W35" s="5"/>
      <c r="X35" s="5"/>
    </row>
    <row r="36" spans="1:24" s="9" customFormat="1" x14ac:dyDescent="0.25">
      <c r="A36" s="4"/>
      <c r="B36" s="15"/>
      <c r="C36" s="15"/>
      <c r="I36" s="13"/>
      <c r="P36" s="5"/>
      <c r="Q36" s="5"/>
      <c r="R36" s="5"/>
      <c r="S36" s="5"/>
      <c r="T36" s="5"/>
      <c r="U36" s="5"/>
      <c r="V36" s="5"/>
      <c r="W36" s="5"/>
      <c r="X36" s="5"/>
    </row>
  </sheetData>
  <mergeCells count="7">
    <mergeCell ref="B36:C36"/>
    <mergeCell ref="B32:C32"/>
    <mergeCell ref="B33:C33"/>
    <mergeCell ref="D33:E33"/>
    <mergeCell ref="B34:C34"/>
    <mergeCell ref="B35:C35"/>
    <mergeCell ref="D35:E35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6"/>
  <sheetViews>
    <sheetView zoomScale="85" zoomScaleNormal="85" workbookViewId="0">
      <selection activeCell="H6" sqref="H6:H27"/>
    </sheetView>
  </sheetViews>
  <sheetFormatPr defaultRowHeight="15" x14ac:dyDescent="0.25"/>
  <cols>
    <col min="1" max="1" width="33.42578125" style="4" bestFit="1" customWidth="1"/>
    <col min="2" max="2" width="9.85546875" style="9" customWidth="1"/>
    <col min="3" max="3" width="9.28515625" style="9" customWidth="1"/>
    <col min="4" max="4" width="9.85546875" style="9" customWidth="1"/>
    <col min="5" max="6" width="8.7109375" style="9" customWidth="1"/>
    <col min="7" max="7" width="10.42578125" style="9" customWidth="1"/>
    <col min="8" max="8" width="11.42578125" style="13" customWidth="1"/>
    <col min="9" max="9" width="9.7109375" style="9" customWidth="1"/>
    <col min="10" max="10" width="9.85546875" style="9" customWidth="1"/>
    <col min="11" max="14" width="8.7109375" style="9" customWidth="1"/>
    <col min="15" max="15" width="13.42578125" style="9" customWidth="1"/>
    <col min="16" max="24" width="8.7109375" style="5" customWidth="1"/>
  </cols>
  <sheetData>
    <row r="1" spans="1:24" x14ac:dyDescent="0.25">
      <c r="H1" s="13" t="s">
        <v>37</v>
      </c>
    </row>
    <row r="2" spans="1:24" s="9" customFormat="1" x14ac:dyDescent="0.25">
      <c r="A2" s="1" t="s">
        <v>0</v>
      </c>
      <c r="H2" s="13"/>
      <c r="P2" s="5"/>
      <c r="Q2" s="5"/>
      <c r="R2" s="5"/>
      <c r="S2" s="5"/>
      <c r="T2" s="5"/>
      <c r="U2" s="5"/>
      <c r="V2" s="5"/>
      <c r="W2" s="5"/>
      <c r="X2" s="5"/>
    </row>
    <row r="3" spans="1:24" s="9" customFormat="1" x14ac:dyDescent="0.25">
      <c r="A3" s="1" t="s">
        <v>1</v>
      </c>
      <c r="H3" s="13"/>
      <c r="P3" s="5"/>
      <c r="Q3" s="5"/>
      <c r="R3" s="5"/>
      <c r="S3" s="5"/>
      <c r="T3" s="5"/>
      <c r="U3" s="5"/>
      <c r="V3" s="5"/>
      <c r="W3" s="5"/>
      <c r="X3" s="5"/>
    </row>
    <row r="4" spans="1:24" s="9" customFormat="1" x14ac:dyDescent="0.25">
      <c r="A4" s="1" t="s">
        <v>2</v>
      </c>
      <c r="H4" s="13"/>
      <c r="P4" s="5"/>
      <c r="Q4" s="5"/>
      <c r="R4" s="5"/>
      <c r="S4" s="5"/>
      <c r="T4" s="5"/>
      <c r="U4" s="5"/>
      <c r="V4" s="5"/>
      <c r="W4" s="5"/>
      <c r="X4" s="5"/>
    </row>
    <row r="5" spans="1:24" s="9" customFormat="1" x14ac:dyDescent="0.25">
      <c r="A5" s="1" t="s">
        <v>3</v>
      </c>
      <c r="H5" s="13"/>
      <c r="P5" s="5"/>
      <c r="Q5" s="5"/>
      <c r="R5" s="5"/>
      <c r="S5" s="5"/>
      <c r="T5" s="5"/>
      <c r="U5" s="5"/>
      <c r="V5" s="5"/>
      <c r="W5" s="5"/>
      <c r="X5" s="5"/>
    </row>
    <row r="6" spans="1:24" s="9" customFormat="1" x14ac:dyDescent="0.25">
      <c r="A6" s="1" t="s">
        <v>29</v>
      </c>
      <c r="B6" s="9">
        <v>16</v>
      </c>
      <c r="C6" s="9">
        <v>76</v>
      </c>
      <c r="H6" s="13">
        <f>SUM(B6:G6)</f>
        <v>92</v>
      </c>
      <c r="P6" s="5"/>
      <c r="Q6" s="5"/>
      <c r="R6" s="5"/>
      <c r="S6" s="5"/>
      <c r="T6" s="5"/>
      <c r="U6" s="5"/>
      <c r="V6" s="5"/>
      <c r="W6" s="5"/>
      <c r="X6" s="5"/>
    </row>
    <row r="7" spans="1:24" s="9" customFormat="1" x14ac:dyDescent="0.25">
      <c r="A7" s="1" t="s">
        <v>4</v>
      </c>
      <c r="H7" s="13">
        <f t="shared" ref="H7:H27" si="0">SUM(B7:G7)</f>
        <v>0</v>
      </c>
      <c r="P7" s="5"/>
      <c r="Q7" s="5"/>
      <c r="R7" s="5"/>
      <c r="S7" s="5"/>
      <c r="T7" s="5"/>
      <c r="U7" s="5"/>
      <c r="V7" s="5"/>
      <c r="W7" s="5"/>
      <c r="X7" s="5"/>
    </row>
    <row r="8" spans="1:24" s="9" customFormat="1" x14ac:dyDescent="0.25">
      <c r="A8" s="2" t="s">
        <v>19</v>
      </c>
      <c r="H8" s="13">
        <f t="shared" si="0"/>
        <v>0</v>
      </c>
      <c r="P8" s="5"/>
      <c r="Q8" s="5"/>
      <c r="R8" s="5"/>
      <c r="S8" s="5"/>
      <c r="T8" s="5"/>
      <c r="U8" s="5"/>
      <c r="V8" s="5"/>
      <c r="W8" s="5"/>
      <c r="X8" s="5"/>
    </row>
    <row r="9" spans="1:24" s="9" customFormat="1" x14ac:dyDescent="0.25">
      <c r="A9" s="1" t="s">
        <v>5</v>
      </c>
      <c r="H9" s="13">
        <f t="shared" si="0"/>
        <v>0</v>
      </c>
      <c r="P9" s="5"/>
      <c r="Q9" s="5"/>
      <c r="R9" s="5"/>
      <c r="S9" s="5"/>
      <c r="T9" s="5"/>
      <c r="U9" s="5"/>
      <c r="V9" s="5"/>
      <c r="W9" s="5"/>
      <c r="X9" s="5"/>
    </row>
    <row r="10" spans="1:24" s="9" customFormat="1" x14ac:dyDescent="0.25">
      <c r="A10" s="1" t="s">
        <v>6</v>
      </c>
      <c r="B10" s="9">
        <v>1251.8499999999999</v>
      </c>
      <c r="H10" s="13">
        <f t="shared" si="0"/>
        <v>1251.8499999999999</v>
      </c>
      <c r="P10" s="5"/>
      <c r="Q10" s="5"/>
      <c r="R10" s="5"/>
      <c r="S10" s="5"/>
      <c r="T10" s="5"/>
      <c r="U10" s="5"/>
      <c r="V10" s="5"/>
      <c r="W10" s="5"/>
      <c r="X10" s="5"/>
    </row>
    <row r="11" spans="1:24" s="9" customFormat="1" ht="30" x14ac:dyDescent="0.25">
      <c r="A11" s="2" t="s">
        <v>23</v>
      </c>
      <c r="B11" s="9">
        <v>60</v>
      </c>
      <c r="C11" s="9">
        <v>345.9</v>
      </c>
      <c r="D11" s="9">
        <v>174</v>
      </c>
      <c r="H11" s="13">
        <f t="shared" si="0"/>
        <v>579.9</v>
      </c>
      <c r="P11" s="5"/>
      <c r="Q11" s="5"/>
      <c r="R11" s="5"/>
      <c r="S11" s="5"/>
      <c r="T11" s="5"/>
      <c r="U11" s="5"/>
      <c r="V11" s="5"/>
      <c r="W11" s="5"/>
      <c r="X11" s="5"/>
    </row>
    <row r="12" spans="1:24" s="9" customFormat="1" x14ac:dyDescent="0.25">
      <c r="A12" s="1" t="s">
        <v>7</v>
      </c>
      <c r="C12" s="9">
        <v>100</v>
      </c>
      <c r="D12" s="9">
        <v>318</v>
      </c>
      <c r="H12" s="13">
        <f t="shared" si="0"/>
        <v>418</v>
      </c>
      <c r="P12" s="5"/>
      <c r="Q12" s="5"/>
      <c r="R12" s="5"/>
      <c r="S12" s="5"/>
      <c r="T12" s="5"/>
      <c r="U12" s="5"/>
      <c r="V12" s="5"/>
      <c r="W12" s="5"/>
      <c r="X12" s="5"/>
    </row>
    <row r="13" spans="1:24" s="9" customFormat="1" x14ac:dyDescent="0.25">
      <c r="A13" s="1" t="s">
        <v>20</v>
      </c>
      <c r="H13" s="13">
        <f t="shared" si="0"/>
        <v>0</v>
      </c>
      <c r="P13" s="5"/>
      <c r="Q13" s="5"/>
      <c r="R13" s="5"/>
      <c r="S13" s="5"/>
      <c r="T13" s="5"/>
      <c r="U13" s="5"/>
      <c r="V13" s="5"/>
      <c r="W13" s="5"/>
      <c r="X13" s="5"/>
    </row>
    <row r="14" spans="1:24" s="9" customFormat="1" x14ac:dyDescent="0.25">
      <c r="A14" s="1" t="s">
        <v>8</v>
      </c>
      <c r="B14" s="9">
        <v>60</v>
      </c>
      <c r="C14" s="9">
        <v>416</v>
      </c>
      <c r="H14" s="13">
        <f t="shared" si="0"/>
        <v>476</v>
      </c>
      <c r="P14" s="5"/>
      <c r="Q14" s="5"/>
      <c r="R14" s="5"/>
      <c r="S14" s="5"/>
      <c r="T14" s="5"/>
      <c r="U14" s="5"/>
      <c r="V14" s="5"/>
      <c r="W14" s="5"/>
      <c r="X14" s="5"/>
    </row>
    <row r="15" spans="1:24" s="9" customFormat="1" x14ac:dyDescent="0.25">
      <c r="A15" s="1" t="s">
        <v>34</v>
      </c>
      <c r="B15" s="9">
        <v>732</v>
      </c>
      <c r="C15" s="9">
        <v>732</v>
      </c>
      <c r="H15" s="13">
        <f t="shared" si="0"/>
        <v>1464</v>
      </c>
      <c r="P15" s="5"/>
      <c r="Q15" s="5"/>
      <c r="R15" s="5"/>
      <c r="S15" s="5"/>
      <c r="T15" s="5"/>
      <c r="U15" s="5"/>
      <c r="V15" s="5"/>
      <c r="W15" s="5"/>
      <c r="X15" s="5"/>
    </row>
    <row r="16" spans="1:24" s="9" customFormat="1" x14ac:dyDescent="0.25">
      <c r="A16" s="1" t="s">
        <v>18</v>
      </c>
      <c r="H16" s="13">
        <f t="shared" si="0"/>
        <v>0</v>
      </c>
      <c r="P16" s="5"/>
      <c r="Q16" s="5"/>
      <c r="R16" s="5"/>
      <c r="S16" s="5"/>
      <c r="T16" s="5"/>
      <c r="U16" s="5"/>
      <c r="V16" s="5"/>
      <c r="W16" s="5"/>
      <c r="X16" s="5"/>
    </row>
    <row r="17" spans="1:24" s="9" customFormat="1" x14ac:dyDescent="0.25">
      <c r="A17" s="1" t="s">
        <v>21</v>
      </c>
      <c r="B17" s="9">
        <v>600</v>
      </c>
      <c r="H17" s="13">
        <f t="shared" si="0"/>
        <v>600</v>
      </c>
      <c r="P17" s="5"/>
      <c r="Q17" s="5"/>
      <c r="R17" s="5"/>
      <c r="S17" s="5"/>
      <c r="T17" s="5"/>
      <c r="U17" s="5"/>
      <c r="V17" s="5"/>
      <c r="W17" s="5"/>
      <c r="X17" s="5"/>
    </row>
    <row r="18" spans="1:24" s="9" customFormat="1" x14ac:dyDescent="0.25">
      <c r="A18" s="1" t="s">
        <v>9</v>
      </c>
      <c r="H18" s="13">
        <f t="shared" si="0"/>
        <v>0</v>
      </c>
      <c r="P18" s="5"/>
      <c r="Q18" s="5"/>
      <c r="R18" s="5"/>
      <c r="S18" s="5"/>
      <c r="T18" s="5"/>
      <c r="U18" s="5"/>
      <c r="V18" s="5"/>
      <c r="W18" s="5"/>
      <c r="X18" s="5"/>
    </row>
    <row r="19" spans="1:24" s="5" customFormat="1" x14ac:dyDescent="0.25">
      <c r="A19" s="1" t="s">
        <v>10</v>
      </c>
      <c r="B19" s="9"/>
      <c r="C19" s="9"/>
      <c r="D19" s="9"/>
      <c r="E19" s="9"/>
      <c r="F19" s="9"/>
      <c r="G19" s="9"/>
      <c r="H19" s="13">
        <f t="shared" si="0"/>
        <v>0</v>
      </c>
      <c r="I19" s="9"/>
      <c r="J19" s="9"/>
      <c r="K19" s="9"/>
      <c r="L19" s="9"/>
      <c r="M19" s="9"/>
      <c r="N19" s="9"/>
      <c r="O19" s="9"/>
    </row>
    <row r="20" spans="1:24" s="5" customFormat="1" x14ac:dyDescent="0.25">
      <c r="A20" s="1" t="s">
        <v>11</v>
      </c>
      <c r="B20" s="9"/>
      <c r="C20" s="9"/>
      <c r="D20" s="9"/>
      <c r="E20" s="9"/>
      <c r="F20" s="9"/>
      <c r="G20" s="9"/>
      <c r="H20" s="13">
        <f t="shared" si="0"/>
        <v>0</v>
      </c>
      <c r="I20" s="9"/>
      <c r="J20" s="9"/>
      <c r="K20" s="9"/>
      <c r="L20" s="9"/>
      <c r="M20" s="9"/>
      <c r="N20" s="9"/>
      <c r="O20" s="9"/>
    </row>
    <row r="21" spans="1:24" s="5" customFormat="1" x14ac:dyDescent="0.25">
      <c r="A21" s="1" t="s">
        <v>12</v>
      </c>
      <c r="B21" s="9">
        <v>50</v>
      </c>
      <c r="C21" s="9"/>
      <c r="D21" s="9"/>
      <c r="E21" s="9"/>
      <c r="F21" s="9"/>
      <c r="G21" s="9"/>
      <c r="H21" s="13">
        <f t="shared" si="0"/>
        <v>50</v>
      </c>
      <c r="I21" s="9"/>
      <c r="J21" s="9"/>
      <c r="K21" s="9"/>
      <c r="L21" s="9"/>
      <c r="M21" s="9"/>
      <c r="N21" s="9"/>
      <c r="O21" s="9"/>
    </row>
    <row r="22" spans="1:24" s="5" customFormat="1" x14ac:dyDescent="0.25">
      <c r="A22" s="1" t="s">
        <v>13</v>
      </c>
      <c r="B22" s="9"/>
      <c r="C22" s="9"/>
      <c r="D22" s="9"/>
      <c r="E22" s="9"/>
      <c r="F22" s="9"/>
      <c r="G22" s="9"/>
      <c r="H22" s="13">
        <f t="shared" si="0"/>
        <v>0</v>
      </c>
      <c r="I22" s="9"/>
      <c r="J22" s="9"/>
      <c r="K22" s="9"/>
      <c r="L22" s="9"/>
      <c r="M22" s="9"/>
      <c r="N22" s="9"/>
      <c r="O22" s="9"/>
    </row>
    <row r="23" spans="1:24" s="5" customFormat="1" x14ac:dyDescent="0.25">
      <c r="A23" s="1" t="s">
        <v>14</v>
      </c>
      <c r="B23" s="9"/>
      <c r="C23" s="9"/>
      <c r="D23" s="9"/>
      <c r="E23" s="9"/>
      <c r="F23" s="9"/>
      <c r="G23" s="9"/>
      <c r="H23" s="13">
        <f t="shared" si="0"/>
        <v>0</v>
      </c>
      <c r="I23" s="9"/>
      <c r="J23" s="9"/>
      <c r="K23" s="9"/>
      <c r="L23" s="9"/>
      <c r="M23" s="9"/>
      <c r="N23" s="9"/>
      <c r="O23" s="9"/>
    </row>
    <row r="24" spans="1:24" s="5" customFormat="1" x14ac:dyDescent="0.25">
      <c r="A24" s="3" t="s">
        <v>28</v>
      </c>
      <c r="B24" s="9"/>
      <c r="C24" s="9"/>
      <c r="D24" s="9"/>
      <c r="E24" s="9"/>
      <c r="F24" s="9"/>
      <c r="G24" s="9"/>
      <c r="H24" s="13">
        <f t="shared" si="0"/>
        <v>0</v>
      </c>
      <c r="I24" s="9"/>
      <c r="J24" s="9"/>
      <c r="K24" s="9"/>
      <c r="L24" s="9"/>
      <c r="M24" s="9"/>
      <c r="N24" s="9"/>
      <c r="O24" s="9"/>
    </row>
    <row r="25" spans="1:24" s="5" customFormat="1" x14ac:dyDescent="0.25">
      <c r="A25" s="1" t="s">
        <v>15</v>
      </c>
      <c r="B25" s="9"/>
      <c r="C25" s="9"/>
      <c r="D25" s="9"/>
      <c r="E25" s="9"/>
      <c r="F25" s="9"/>
      <c r="G25" s="9"/>
      <c r="H25" s="13">
        <f t="shared" si="0"/>
        <v>0</v>
      </c>
      <c r="I25" s="9"/>
      <c r="J25" s="9"/>
      <c r="K25" s="9"/>
      <c r="L25" s="9"/>
      <c r="M25" s="9"/>
      <c r="N25" s="9"/>
      <c r="O25" s="9"/>
    </row>
    <row r="26" spans="1:24" s="5" customFormat="1" x14ac:dyDescent="0.25">
      <c r="A26" s="1" t="s">
        <v>17</v>
      </c>
      <c r="B26" s="9"/>
      <c r="C26" s="9"/>
      <c r="D26" s="9"/>
      <c r="E26" s="9"/>
      <c r="F26" s="9"/>
      <c r="G26" s="9"/>
      <c r="H26" s="13">
        <f t="shared" si="0"/>
        <v>0</v>
      </c>
      <c r="I26" s="9"/>
      <c r="J26" s="9"/>
      <c r="K26" s="9"/>
      <c r="L26" s="9"/>
      <c r="M26" s="9"/>
      <c r="N26" s="9"/>
      <c r="O26" s="9"/>
    </row>
    <row r="27" spans="1:24" s="5" customFormat="1" x14ac:dyDescent="0.25">
      <c r="A27" s="1" t="s">
        <v>16</v>
      </c>
      <c r="B27" s="9"/>
      <c r="C27" s="9"/>
      <c r="D27" s="9"/>
      <c r="E27" s="9"/>
      <c r="F27" s="9"/>
      <c r="G27" s="9"/>
      <c r="H27" s="13">
        <f t="shared" si="0"/>
        <v>0</v>
      </c>
      <c r="I27" s="9"/>
      <c r="J27" s="9"/>
      <c r="K27" s="9"/>
      <c r="L27" s="9"/>
      <c r="M27" s="9"/>
      <c r="N27" s="9"/>
      <c r="O27" s="9"/>
    </row>
    <row r="28" spans="1:24" s="5" customFormat="1" x14ac:dyDescent="0.25">
      <c r="A28" s="7"/>
      <c r="B28" s="9"/>
      <c r="C28" s="9"/>
      <c r="D28" s="9"/>
      <c r="E28" s="9"/>
      <c r="F28" s="9"/>
      <c r="G28" s="9"/>
      <c r="H28" s="13"/>
      <c r="I28" s="9"/>
      <c r="J28" s="9"/>
      <c r="K28" s="9"/>
      <c r="L28" s="9"/>
      <c r="M28" s="9">
        <f t="shared" ref="M28:V28" si="1">SUM(M2:M27)</f>
        <v>0</v>
      </c>
      <c r="N28" s="9">
        <f t="shared" si="1"/>
        <v>0</v>
      </c>
      <c r="O28" s="9"/>
      <c r="P28" s="5">
        <f t="shared" si="1"/>
        <v>0</v>
      </c>
      <c r="Q28" s="5">
        <f t="shared" si="1"/>
        <v>0</v>
      </c>
      <c r="R28" s="5">
        <f t="shared" si="1"/>
        <v>0</v>
      </c>
      <c r="S28" s="5">
        <f t="shared" si="1"/>
        <v>0</v>
      </c>
      <c r="T28" s="5">
        <f t="shared" si="1"/>
        <v>0</v>
      </c>
      <c r="U28" s="5">
        <f t="shared" si="1"/>
        <v>0</v>
      </c>
      <c r="V28" s="5">
        <f t="shared" si="1"/>
        <v>0</v>
      </c>
    </row>
    <row r="30" spans="1:24" s="5" customFormat="1" x14ac:dyDescent="0.25">
      <c r="A30" s="6" t="s">
        <v>22</v>
      </c>
      <c r="B30" s="9">
        <f>SUM(B2:F27)</f>
        <v>4931.75</v>
      </c>
      <c r="C30" s="9"/>
      <c r="D30" s="9"/>
      <c r="E30" s="9"/>
      <c r="F30" s="9"/>
      <c r="G30" s="9"/>
      <c r="H30" s="13"/>
      <c r="I30" s="9"/>
      <c r="J30" s="9"/>
      <c r="K30" s="9"/>
      <c r="L30" s="9"/>
      <c r="M30" s="9"/>
      <c r="N30" s="9"/>
      <c r="O30" s="9"/>
    </row>
    <row r="32" spans="1:24" s="5" customFormat="1" x14ac:dyDescent="0.25">
      <c r="A32" s="4" t="s">
        <v>24</v>
      </c>
      <c r="B32" s="15"/>
      <c r="C32" s="15"/>
      <c r="D32" s="9"/>
      <c r="E32" s="9"/>
      <c r="F32" s="9"/>
      <c r="G32" s="9"/>
      <c r="H32" s="13" t="s">
        <v>31</v>
      </c>
      <c r="I32" s="9"/>
      <c r="J32" s="9">
        <v>5000</v>
      </c>
      <c r="K32" s="9"/>
      <c r="L32" s="9"/>
      <c r="M32" s="9"/>
      <c r="N32" s="9"/>
      <c r="O32" s="9"/>
    </row>
    <row r="33" spans="1:24" s="5" customFormat="1" x14ac:dyDescent="0.25">
      <c r="A33" s="4" t="s">
        <v>25</v>
      </c>
      <c r="B33" s="15">
        <v>85028.7</v>
      </c>
      <c r="C33" s="15"/>
      <c r="D33" s="15"/>
      <c r="E33" s="15"/>
      <c r="F33" s="9"/>
      <c r="G33" s="9"/>
      <c r="H33" s="13" t="s">
        <v>32</v>
      </c>
      <c r="I33" s="9"/>
      <c r="J33" s="9">
        <f>B30</f>
        <v>4931.75</v>
      </c>
      <c r="K33" s="9"/>
      <c r="L33" s="9"/>
      <c r="M33" s="9"/>
      <c r="N33" s="9"/>
      <c r="O33" s="9"/>
    </row>
    <row r="34" spans="1:24" s="5" customFormat="1" x14ac:dyDescent="0.25">
      <c r="A34" s="8" t="s">
        <v>27</v>
      </c>
      <c r="B34" s="15">
        <v>5000</v>
      </c>
      <c r="C34" s="15"/>
      <c r="D34" s="9"/>
      <c r="E34" s="9"/>
      <c r="F34" s="9"/>
      <c r="G34" s="9"/>
      <c r="H34" s="13" t="s">
        <v>33</v>
      </c>
      <c r="I34" s="9"/>
      <c r="J34" s="9">
        <f>J32-J33</f>
        <v>68.25</v>
      </c>
      <c r="K34" s="9"/>
      <c r="L34" s="9"/>
      <c r="M34" s="9"/>
      <c r="N34" s="9"/>
      <c r="O34" s="9"/>
    </row>
    <row r="35" spans="1:24" s="9" customFormat="1" x14ac:dyDescent="0.25">
      <c r="A35" s="8" t="s">
        <v>26</v>
      </c>
      <c r="B35" s="15">
        <f>B33-B34</f>
        <v>80028.7</v>
      </c>
      <c r="C35" s="15"/>
      <c r="D35" s="15">
        <v>80030</v>
      </c>
      <c r="E35" s="15"/>
      <c r="H35" s="13"/>
      <c r="P35" s="5"/>
      <c r="Q35" s="5"/>
      <c r="R35" s="5"/>
      <c r="S35" s="5"/>
      <c r="T35" s="5"/>
      <c r="U35" s="5"/>
      <c r="V35" s="5"/>
      <c r="W35" s="5"/>
      <c r="X35" s="5"/>
    </row>
    <row r="36" spans="1:24" s="9" customFormat="1" x14ac:dyDescent="0.25">
      <c r="A36" s="4"/>
      <c r="B36" s="15"/>
      <c r="C36" s="15"/>
      <c r="H36" s="13"/>
      <c r="P36" s="5"/>
      <c r="Q36" s="5"/>
      <c r="R36" s="5"/>
      <c r="S36" s="5"/>
      <c r="T36" s="5"/>
      <c r="U36" s="5"/>
      <c r="V36" s="5"/>
      <c r="W36" s="5"/>
      <c r="X36" s="5"/>
    </row>
  </sheetData>
  <mergeCells count="7">
    <mergeCell ref="B36:C36"/>
    <mergeCell ref="B32:C32"/>
    <mergeCell ref="B33:C33"/>
    <mergeCell ref="D33:E33"/>
    <mergeCell ref="B34:C34"/>
    <mergeCell ref="B35:C35"/>
    <mergeCell ref="D35:E35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6"/>
  <sheetViews>
    <sheetView zoomScale="85" zoomScaleNormal="85" workbookViewId="0">
      <selection activeCell="B31" sqref="B31"/>
    </sheetView>
  </sheetViews>
  <sheetFormatPr defaultRowHeight="15" x14ac:dyDescent="0.25"/>
  <cols>
    <col min="1" max="1" width="33.42578125" style="4" bestFit="1" customWidth="1"/>
    <col min="2" max="2" width="9.85546875" style="9" customWidth="1"/>
    <col min="3" max="3" width="9.28515625" style="9" customWidth="1"/>
    <col min="4" max="4" width="9.85546875" style="9" customWidth="1"/>
    <col min="5" max="6" width="8.7109375" style="9" customWidth="1"/>
    <col min="7" max="7" width="10.42578125" style="9" customWidth="1"/>
    <col min="8" max="8" width="8.7109375" style="9" customWidth="1"/>
    <col min="9" max="9" width="9.7109375" style="13" customWidth="1"/>
    <col min="10" max="10" width="9.85546875" style="9" customWidth="1"/>
    <col min="11" max="14" width="8.7109375" style="9" customWidth="1"/>
    <col min="15" max="15" width="13.42578125" style="9" customWidth="1"/>
    <col min="16" max="24" width="8.7109375" style="5" customWidth="1"/>
  </cols>
  <sheetData>
    <row r="1" spans="1:24" x14ac:dyDescent="0.25">
      <c r="I1" s="13" t="s">
        <v>37</v>
      </c>
    </row>
    <row r="2" spans="1:24" s="9" customFormat="1" x14ac:dyDescent="0.25">
      <c r="A2" s="1" t="s">
        <v>0</v>
      </c>
      <c r="I2" s="13"/>
      <c r="P2" s="5"/>
      <c r="Q2" s="5"/>
      <c r="R2" s="5"/>
      <c r="S2" s="5"/>
      <c r="T2" s="5"/>
      <c r="U2" s="5"/>
      <c r="V2" s="5"/>
      <c r="W2" s="5"/>
      <c r="X2" s="5"/>
    </row>
    <row r="3" spans="1:24" s="9" customFormat="1" x14ac:dyDescent="0.25">
      <c r="A3" s="1" t="s">
        <v>1</v>
      </c>
      <c r="I3" s="13"/>
      <c r="P3" s="5"/>
      <c r="Q3" s="5"/>
      <c r="R3" s="5"/>
      <c r="S3" s="5"/>
      <c r="T3" s="5"/>
      <c r="U3" s="5"/>
      <c r="V3" s="5"/>
      <c r="W3" s="5"/>
      <c r="X3" s="5"/>
    </row>
    <row r="4" spans="1:24" s="9" customFormat="1" x14ac:dyDescent="0.25">
      <c r="A4" s="1" t="s">
        <v>2</v>
      </c>
      <c r="I4" s="13"/>
      <c r="P4" s="5"/>
      <c r="Q4" s="5"/>
      <c r="R4" s="5"/>
      <c r="S4" s="5"/>
      <c r="T4" s="5"/>
      <c r="U4" s="5"/>
      <c r="V4" s="5"/>
      <c r="W4" s="5"/>
      <c r="X4" s="5"/>
    </row>
    <row r="5" spans="1:24" s="9" customFormat="1" x14ac:dyDescent="0.25">
      <c r="A5" s="1" t="s">
        <v>3</v>
      </c>
      <c r="I5" s="13"/>
      <c r="P5" s="5"/>
      <c r="Q5" s="5"/>
      <c r="R5" s="5"/>
      <c r="S5" s="5"/>
      <c r="T5" s="5"/>
      <c r="U5" s="5"/>
      <c r="V5" s="5"/>
      <c r="W5" s="5"/>
      <c r="X5" s="5"/>
    </row>
    <row r="6" spans="1:24" s="9" customFormat="1" x14ac:dyDescent="0.25">
      <c r="A6" s="1" t="s">
        <v>29</v>
      </c>
      <c r="B6" s="9">
        <v>48</v>
      </c>
      <c r="C6" s="9">
        <v>16</v>
      </c>
      <c r="D6" s="9">
        <v>16</v>
      </c>
      <c r="E6" s="9">
        <v>24</v>
      </c>
      <c r="F6" s="9">
        <v>76</v>
      </c>
      <c r="G6" s="9">
        <v>528</v>
      </c>
      <c r="I6" s="13">
        <f>SUM(B6:H6)</f>
        <v>708</v>
      </c>
      <c r="P6" s="5"/>
      <c r="Q6" s="5"/>
      <c r="R6" s="5"/>
      <c r="S6" s="5"/>
      <c r="T6" s="5"/>
      <c r="U6" s="5"/>
      <c r="V6" s="5"/>
      <c r="W6" s="5"/>
      <c r="X6" s="5"/>
    </row>
    <row r="7" spans="1:24" s="9" customFormat="1" x14ac:dyDescent="0.25">
      <c r="A7" s="1" t="s">
        <v>4</v>
      </c>
      <c r="I7" s="13">
        <f t="shared" ref="I7:I27" si="0">SUM(B7:H7)</f>
        <v>0</v>
      </c>
      <c r="P7" s="5"/>
      <c r="Q7" s="5"/>
      <c r="R7" s="5"/>
      <c r="S7" s="5"/>
      <c r="T7" s="5"/>
      <c r="U7" s="5"/>
      <c r="V7" s="5"/>
      <c r="W7" s="5"/>
      <c r="X7" s="5"/>
    </row>
    <row r="8" spans="1:24" s="9" customFormat="1" x14ac:dyDescent="0.25">
      <c r="A8" s="2" t="s">
        <v>19</v>
      </c>
      <c r="I8" s="13">
        <f t="shared" si="0"/>
        <v>0</v>
      </c>
      <c r="P8" s="5"/>
      <c r="Q8" s="5"/>
      <c r="R8" s="5"/>
      <c r="S8" s="5"/>
      <c r="T8" s="5"/>
      <c r="U8" s="5"/>
      <c r="V8" s="5"/>
      <c r="W8" s="5"/>
      <c r="X8" s="5"/>
    </row>
    <row r="9" spans="1:24" s="9" customFormat="1" x14ac:dyDescent="0.25">
      <c r="A9" s="1" t="s">
        <v>5</v>
      </c>
      <c r="I9" s="13">
        <f t="shared" si="0"/>
        <v>0</v>
      </c>
      <c r="P9" s="5"/>
      <c r="Q9" s="5"/>
      <c r="R9" s="5"/>
      <c r="S9" s="5"/>
      <c r="T9" s="5"/>
      <c r="U9" s="5"/>
      <c r="V9" s="5"/>
      <c r="W9" s="5"/>
      <c r="X9" s="5"/>
    </row>
    <row r="10" spans="1:24" s="9" customFormat="1" x14ac:dyDescent="0.25">
      <c r="A10" s="1" t="s">
        <v>6</v>
      </c>
      <c r="B10" s="9">
        <v>1308</v>
      </c>
      <c r="I10" s="13">
        <f t="shared" si="0"/>
        <v>1308</v>
      </c>
      <c r="P10" s="5"/>
      <c r="Q10" s="5"/>
      <c r="R10" s="5"/>
      <c r="S10" s="5"/>
      <c r="T10" s="5"/>
      <c r="U10" s="5"/>
      <c r="V10" s="5"/>
      <c r="W10" s="5"/>
      <c r="X10" s="5"/>
    </row>
    <row r="11" spans="1:24" s="9" customFormat="1" ht="30" x14ac:dyDescent="0.25">
      <c r="A11" s="2" t="s">
        <v>23</v>
      </c>
      <c r="B11" s="9">
        <v>117</v>
      </c>
      <c r="C11" s="9">
        <v>589.96</v>
      </c>
      <c r="I11" s="13">
        <f t="shared" si="0"/>
        <v>706.96</v>
      </c>
      <c r="P11" s="5"/>
      <c r="Q11" s="5"/>
      <c r="R11" s="5"/>
      <c r="S11" s="5"/>
      <c r="T11" s="5"/>
      <c r="U11" s="5"/>
      <c r="V11" s="5"/>
      <c r="W11" s="5"/>
      <c r="X11" s="5"/>
    </row>
    <row r="12" spans="1:24" s="9" customFormat="1" x14ac:dyDescent="0.25">
      <c r="A12" s="1" t="s">
        <v>7</v>
      </c>
      <c r="I12" s="13">
        <f t="shared" si="0"/>
        <v>0</v>
      </c>
      <c r="P12" s="5"/>
      <c r="Q12" s="5"/>
      <c r="R12" s="5"/>
      <c r="S12" s="5"/>
      <c r="T12" s="5"/>
      <c r="U12" s="5"/>
      <c r="V12" s="5"/>
      <c r="W12" s="5"/>
      <c r="X12" s="5"/>
    </row>
    <row r="13" spans="1:24" s="9" customFormat="1" x14ac:dyDescent="0.25">
      <c r="A13" s="1" t="s">
        <v>20</v>
      </c>
      <c r="I13" s="13">
        <f t="shared" si="0"/>
        <v>0</v>
      </c>
      <c r="P13" s="5"/>
      <c r="Q13" s="5"/>
      <c r="R13" s="5"/>
      <c r="S13" s="5"/>
      <c r="T13" s="5"/>
      <c r="U13" s="5"/>
      <c r="V13" s="5"/>
      <c r="W13" s="5"/>
      <c r="X13" s="5"/>
    </row>
    <row r="14" spans="1:24" s="9" customFormat="1" x14ac:dyDescent="0.25">
      <c r="A14" s="1" t="s">
        <v>8</v>
      </c>
      <c r="B14" s="9">
        <v>140</v>
      </c>
      <c r="C14" s="9">
        <v>67.75</v>
      </c>
      <c r="I14" s="13">
        <f t="shared" si="0"/>
        <v>207.75</v>
      </c>
      <c r="P14" s="5"/>
      <c r="Q14" s="5"/>
      <c r="R14" s="5"/>
      <c r="S14" s="5"/>
      <c r="T14" s="5"/>
      <c r="U14" s="5"/>
      <c r="V14" s="5"/>
      <c r="W14" s="5"/>
      <c r="X14" s="5"/>
    </row>
    <row r="15" spans="1:24" s="9" customFormat="1" x14ac:dyDescent="0.25">
      <c r="A15" s="1" t="s">
        <v>34</v>
      </c>
      <c r="B15" s="9">
        <v>732</v>
      </c>
      <c r="I15" s="13">
        <f t="shared" si="0"/>
        <v>732</v>
      </c>
      <c r="P15" s="5"/>
      <c r="Q15" s="5"/>
      <c r="R15" s="5"/>
      <c r="S15" s="5"/>
      <c r="T15" s="5"/>
      <c r="U15" s="5"/>
      <c r="V15" s="5"/>
      <c r="W15" s="5"/>
      <c r="X15" s="5"/>
    </row>
    <row r="16" spans="1:24" s="9" customFormat="1" x14ac:dyDescent="0.25">
      <c r="A16" s="1" t="s">
        <v>18</v>
      </c>
      <c r="I16" s="13">
        <f t="shared" si="0"/>
        <v>0</v>
      </c>
      <c r="P16" s="5"/>
      <c r="Q16" s="5"/>
      <c r="R16" s="5"/>
      <c r="S16" s="5"/>
      <c r="T16" s="5"/>
      <c r="U16" s="5"/>
      <c r="V16" s="5"/>
      <c r="W16" s="5"/>
      <c r="X16" s="5"/>
    </row>
    <row r="17" spans="1:24" s="9" customFormat="1" x14ac:dyDescent="0.25">
      <c r="A17" s="1" t="s">
        <v>21</v>
      </c>
      <c r="I17" s="13">
        <f t="shared" si="0"/>
        <v>0</v>
      </c>
      <c r="P17" s="5"/>
      <c r="Q17" s="5"/>
      <c r="R17" s="5"/>
      <c r="S17" s="5"/>
      <c r="T17" s="5"/>
      <c r="U17" s="5"/>
      <c r="V17" s="5"/>
      <c r="W17" s="5"/>
      <c r="X17" s="5"/>
    </row>
    <row r="18" spans="1:24" s="9" customFormat="1" x14ac:dyDescent="0.25">
      <c r="A18" s="1" t="s">
        <v>9</v>
      </c>
      <c r="I18" s="13">
        <f t="shared" si="0"/>
        <v>0</v>
      </c>
      <c r="P18" s="5"/>
      <c r="Q18" s="5"/>
      <c r="R18" s="5"/>
      <c r="S18" s="5"/>
      <c r="T18" s="5"/>
      <c r="U18" s="5"/>
      <c r="V18" s="5"/>
      <c r="W18" s="5"/>
      <c r="X18" s="5"/>
    </row>
    <row r="19" spans="1:24" s="5" customFormat="1" x14ac:dyDescent="0.25">
      <c r="A19" s="1" t="s">
        <v>10</v>
      </c>
      <c r="B19" s="9"/>
      <c r="C19" s="9"/>
      <c r="D19" s="9"/>
      <c r="E19" s="9"/>
      <c r="F19" s="9"/>
      <c r="G19" s="9"/>
      <c r="H19" s="9"/>
      <c r="I19" s="13">
        <f t="shared" si="0"/>
        <v>0</v>
      </c>
      <c r="J19" s="9"/>
      <c r="K19" s="9"/>
      <c r="L19" s="9"/>
      <c r="M19" s="9"/>
      <c r="N19" s="9"/>
      <c r="O19" s="9"/>
    </row>
    <row r="20" spans="1:24" s="5" customFormat="1" x14ac:dyDescent="0.25">
      <c r="A20" s="1" t="s">
        <v>11</v>
      </c>
      <c r="B20" s="9"/>
      <c r="C20" s="9"/>
      <c r="D20" s="9"/>
      <c r="E20" s="9"/>
      <c r="F20" s="9"/>
      <c r="G20" s="9"/>
      <c r="H20" s="9"/>
      <c r="I20" s="13">
        <f t="shared" si="0"/>
        <v>0</v>
      </c>
      <c r="J20" s="9"/>
      <c r="K20" s="9"/>
      <c r="L20" s="9"/>
      <c r="M20" s="9"/>
      <c r="N20" s="9"/>
      <c r="O20" s="9"/>
    </row>
    <row r="21" spans="1:24" s="5" customFormat="1" x14ac:dyDescent="0.25">
      <c r="A21" s="1" t="s">
        <v>12</v>
      </c>
      <c r="B21" s="9">
        <v>50</v>
      </c>
      <c r="C21" s="9">
        <v>248</v>
      </c>
      <c r="D21" s="9"/>
      <c r="E21" s="9"/>
      <c r="F21" s="9"/>
      <c r="G21" s="9"/>
      <c r="H21" s="9"/>
      <c r="I21" s="13">
        <f t="shared" si="0"/>
        <v>298</v>
      </c>
      <c r="J21" s="9"/>
      <c r="K21" s="9"/>
      <c r="L21" s="9"/>
      <c r="M21" s="9"/>
      <c r="N21" s="9"/>
      <c r="O21" s="9"/>
    </row>
    <row r="22" spans="1:24" s="5" customFormat="1" x14ac:dyDescent="0.25">
      <c r="A22" s="1" t="s">
        <v>13</v>
      </c>
      <c r="B22" s="9"/>
      <c r="C22" s="9"/>
      <c r="D22" s="9"/>
      <c r="E22" s="9"/>
      <c r="F22" s="9"/>
      <c r="G22" s="9"/>
      <c r="H22" s="9"/>
      <c r="I22" s="13">
        <f t="shared" si="0"/>
        <v>0</v>
      </c>
      <c r="J22" s="9"/>
      <c r="K22" s="9"/>
      <c r="L22" s="9"/>
      <c r="M22" s="9"/>
      <c r="N22" s="9"/>
      <c r="O22" s="9"/>
    </row>
    <row r="23" spans="1:24" s="5" customFormat="1" x14ac:dyDescent="0.25">
      <c r="A23" s="1" t="s">
        <v>14</v>
      </c>
      <c r="B23" s="9"/>
      <c r="C23" s="9"/>
      <c r="D23" s="9"/>
      <c r="E23" s="9"/>
      <c r="F23" s="9"/>
      <c r="G23" s="9"/>
      <c r="H23" s="9"/>
      <c r="I23" s="13">
        <f t="shared" si="0"/>
        <v>0</v>
      </c>
      <c r="J23" s="9"/>
      <c r="K23" s="9"/>
      <c r="L23" s="9"/>
      <c r="M23" s="9"/>
      <c r="N23" s="9"/>
      <c r="O23" s="9"/>
    </row>
    <row r="24" spans="1:24" s="5" customFormat="1" x14ac:dyDescent="0.25">
      <c r="A24" s="3" t="s">
        <v>28</v>
      </c>
      <c r="B24" s="9"/>
      <c r="C24" s="9"/>
      <c r="D24" s="9"/>
      <c r="E24" s="9"/>
      <c r="F24" s="9"/>
      <c r="G24" s="9"/>
      <c r="H24" s="9"/>
      <c r="I24" s="13">
        <f t="shared" si="0"/>
        <v>0</v>
      </c>
      <c r="J24" s="9"/>
      <c r="K24" s="9"/>
      <c r="L24" s="9"/>
      <c r="M24" s="9"/>
      <c r="N24" s="9"/>
      <c r="O24" s="9"/>
    </row>
    <row r="25" spans="1:24" s="5" customFormat="1" x14ac:dyDescent="0.25">
      <c r="A25" s="1" t="s">
        <v>15</v>
      </c>
      <c r="B25" s="9"/>
      <c r="C25" s="9"/>
      <c r="D25" s="9"/>
      <c r="E25" s="9"/>
      <c r="F25" s="9"/>
      <c r="G25" s="9"/>
      <c r="H25" s="9"/>
      <c r="I25" s="13">
        <f t="shared" si="0"/>
        <v>0</v>
      </c>
      <c r="J25" s="9"/>
      <c r="K25" s="9"/>
      <c r="L25" s="9"/>
      <c r="M25" s="9"/>
      <c r="N25" s="9"/>
      <c r="O25" s="9"/>
    </row>
    <row r="26" spans="1:24" s="5" customFormat="1" x14ac:dyDescent="0.25">
      <c r="A26" s="1" t="s">
        <v>17</v>
      </c>
      <c r="B26" s="9"/>
      <c r="C26" s="9"/>
      <c r="D26" s="9"/>
      <c r="E26" s="9"/>
      <c r="F26" s="9"/>
      <c r="G26" s="9"/>
      <c r="H26" s="9"/>
      <c r="I26" s="13">
        <f t="shared" si="0"/>
        <v>0</v>
      </c>
      <c r="J26" s="9"/>
      <c r="K26" s="9"/>
      <c r="L26" s="9"/>
      <c r="M26" s="9"/>
      <c r="N26" s="9"/>
      <c r="O26" s="9"/>
    </row>
    <row r="27" spans="1:24" s="5" customFormat="1" x14ac:dyDescent="0.25">
      <c r="A27" s="1" t="s">
        <v>16</v>
      </c>
      <c r="B27" s="9"/>
      <c r="C27" s="9"/>
      <c r="D27" s="9"/>
      <c r="E27" s="9"/>
      <c r="F27" s="9"/>
      <c r="G27" s="9"/>
      <c r="H27" s="9"/>
      <c r="I27" s="13">
        <f t="shared" si="0"/>
        <v>0</v>
      </c>
      <c r="J27" s="9"/>
      <c r="K27" s="9"/>
      <c r="L27" s="9"/>
      <c r="M27" s="9"/>
      <c r="N27" s="9"/>
      <c r="O27" s="9"/>
    </row>
    <row r="28" spans="1:24" s="5" customFormat="1" x14ac:dyDescent="0.25">
      <c r="A28" s="7"/>
      <c r="B28" s="9"/>
      <c r="C28" s="9"/>
      <c r="D28" s="9"/>
      <c r="E28" s="9"/>
      <c r="F28" s="9"/>
      <c r="G28" s="9"/>
      <c r="H28" s="9"/>
      <c r="I28" s="13"/>
      <c r="J28" s="9"/>
      <c r="K28" s="9"/>
      <c r="L28" s="9"/>
      <c r="M28" s="9">
        <f t="shared" ref="M28:V28" si="1">SUM(M2:M27)</f>
        <v>0</v>
      </c>
      <c r="N28" s="9">
        <f t="shared" si="1"/>
        <v>0</v>
      </c>
      <c r="O28" s="9"/>
      <c r="P28" s="5">
        <f t="shared" si="1"/>
        <v>0</v>
      </c>
      <c r="Q28" s="5">
        <f t="shared" si="1"/>
        <v>0</v>
      </c>
      <c r="R28" s="5">
        <f t="shared" si="1"/>
        <v>0</v>
      </c>
      <c r="S28" s="5">
        <f t="shared" si="1"/>
        <v>0</v>
      </c>
      <c r="T28" s="5">
        <f t="shared" si="1"/>
        <v>0</v>
      </c>
      <c r="U28" s="5">
        <f t="shared" si="1"/>
        <v>0</v>
      </c>
      <c r="V28" s="5">
        <f t="shared" si="1"/>
        <v>0</v>
      </c>
    </row>
    <row r="30" spans="1:24" s="5" customFormat="1" x14ac:dyDescent="0.25">
      <c r="A30" s="6" t="s">
        <v>22</v>
      </c>
      <c r="B30" s="9">
        <f>SUM(B2:H27)</f>
        <v>3960.71</v>
      </c>
      <c r="C30" s="9"/>
      <c r="D30" s="9"/>
      <c r="E30" s="9"/>
      <c r="F30" s="9"/>
      <c r="G30" s="9"/>
      <c r="H30" s="9"/>
      <c r="I30" s="13"/>
      <c r="J30" s="9"/>
      <c r="K30" s="9"/>
      <c r="L30" s="9"/>
      <c r="M30" s="9"/>
      <c r="N30" s="9"/>
      <c r="O30" s="9"/>
    </row>
    <row r="32" spans="1:24" s="5" customFormat="1" x14ac:dyDescent="0.25">
      <c r="A32" s="4" t="s">
        <v>24</v>
      </c>
      <c r="B32" s="15"/>
      <c r="C32" s="15"/>
      <c r="D32" s="9"/>
      <c r="E32" s="9"/>
      <c r="F32" s="9"/>
      <c r="G32" s="9"/>
      <c r="H32" s="9" t="s">
        <v>31</v>
      </c>
      <c r="I32" s="13"/>
      <c r="J32" s="9">
        <v>5000</v>
      </c>
      <c r="K32" s="9"/>
      <c r="L32" s="9"/>
      <c r="M32" s="9"/>
      <c r="N32" s="9"/>
      <c r="O32" s="9"/>
    </row>
    <row r="33" spans="1:24" s="5" customFormat="1" x14ac:dyDescent="0.25">
      <c r="A33" s="4" t="s">
        <v>25</v>
      </c>
      <c r="B33" s="15">
        <v>51715.94</v>
      </c>
      <c r="C33" s="15"/>
      <c r="D33" s="15"/>
      <c r="E33" s="15"/>
      <c r="F33" s="9"/>
      <c r="G33" s="9"/>
      <c r="H33" s="9" t="s">
        <v>32</v>
      </c>
      <c r="I33" s="13"/>
      <c r="J33" s="9">
        <f>B30</f>
        <v>3960.71</v>
      </c>
      <c r="K33" s="9"/>
      <c r="L33" s="9"/>
      <c r="M33" s="9"/>
      <c r="N33" s="9"/>
      <c r="O33" s="9"/>
    </row>
    <row r="34" spans="1:24" s="5" customFormat="1" x14ac:dyDescent="0.25">
      <c r="A34" s="8" t="s">
        <v>27</v>
      </c>
      <c r="B34" s="15">
        <v>5000</v>
      </c>
      <c r="C34" s="15"/>
      <c r="D34" s="9"/>
      <c r="E34" s="9"/>
      <c r="F34" s="9"/>
      <c r="G34" s="9"/>
      <c r="H34" s="9" t="s">
        <v>33</v>
      </c>
      <c r="I34" s="13"/>
      <c r="J34" s="9">
        <f>J32-J33</f>
        <v>1039.29</v>
      </c>
      <c r="K34" s="9"/>
      <c r="L34" s="9"/>
      <c r="M34" s="9"/>
      <c r="N34" s="9"/>
      <c r="O34" s="9"/>
    </row>
    <row r="35" spans="1:24" s="9" customFormat="1" x14ac:dyDescent="0.25">
      <c r="A35" s="8" t="s">
        <v>26</v>
      </c>
      <c r="B35" s="15">
        <f>B33-B34</f>
        <v>46715.94</v>
      </c>
      <c r="C35" s="15"/>
      <c r="D35" s="15">
        <v>46720</v>
      </c>
      <c r="E35" s="15"/>
      <c r="I35" s="13"/>
      <c r="P35" s="5"/>
      <c r="Q35" s="5"/>
      <c r="R35" s="5"/>
      <c r="S35" s="5"/>
      <c r="T35" s="5"/>
      <c r="U35" s="5"/>
      <c r="V35" s="5"/>
      <c r="W35" s="5"/>
      <c r="X35" s="5"/>
    </row>
    <row r="36" spans="1:24" s="9" customFormat="1" x14ac:dyDescent="0.25">
      <c r="A36" s="4"/>
      <c r="B36" s="15"/>
      <c r="C36" s="15"/>
      <c r="I36" s="13"/>
      <c r="P36" s="5"/>
      <c r="Q36" s="5"/>
      <c r="R36" s="5"/>
      <c r="S36" s="5"/>
      <c r="T36" s="5"/>
      <c r="U36" s="5"/>
      <c r="V36" s="5"/>
      <c r="W36" s="5"/>
      <c r="X36" s="5"/>
    </row>
  </sheetData>
  <mergeCells count="7">
    <mergeCell ref="B36:C36"/>
    <mergeCell ref="B32:C32"/>
    <mergeCell ref="B33:C33"/>
    <mergeCell ref="D33:E33"/>
    <mergeCell ref="B34:C34"/>
    <mergeCell ref="B35:C35"/>
    <mergeCell ref="D35:E35"/>
  </mergeCells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6"/>
  <sheetViews>
    <sheetView zoomScale="85" zoomScaleNormal="85" workbookViewId="0">
      <selection activeCell="B31" sqref="B31"/>
    </sheetView>
  </sheetViews>
  <sheetFormatPr defaultRowHeight="15" x14ac:dyDescent="0.25"/>
  <cols>
    <col min="1" max="1" width="33.42578125" style="4" bestFit="1" customWidth="1"/>
    <col min="2" max="2" width="9.85546875" style="9" customWidth="1"/>
    <col min="3" max="3" width="9.28515625" style="9" customWidth="1"/>
    <col min="4" max="4" width="9.85546875" style="9" customWidth="1"/>
    <col min="5" max="6" width="8.7109375" style="9" customWidth="1"/>
    <col min="7" max="7" width="10.42578125" style="13" customWidth="1"/>
    <col min="8" max="8" width="8.7109375" style="9" customWidth="1"/>
    <col min="9" max="9" width="9.7109375" style="9" customWidth="1"/>
    <col min="10" max="10" width="9.85546875" style="9" customWidth="1"/>
    <col min="11" max="14" width="8.7109375" style="9" customWidth="1"/>
    <col min="15" max="15" width="13.42578125" style="9" customWidth="1"/>
    <col min="16" max="24" width="8.7109375" style="5" customWidth="1"/>
  </cols>
  <sheetData>
    <row r="1" spans="1:24" x14ac:dyDescent="0.25">
      <c r="G1" s="13" t="s">
        <v>37</v>
      </c>
    </row>
    <row r="2" spans="1:24" s="9" customFormat="1" x14ac:dyDescent="0.25">
      <c r="A2" s="1" t="s">
        <v>0</v>
      </c>
      <c r="G2" s="13"/>
      <c r="P2" s="5"/>
      <c r="Q2" s="5"/>
      <c r="R2" s="5"/>
      <c r="S2" s="5"/>
      <c r="T2" s="5"/>
      <c r="U2" s="5"/>
      <c r="V2" s="5"/>
      <c r="W2" s="5"/>
      <c r="X2" s="5"/>
    </row>
    <row r="3" spans="1:24" s="9" customFormat="1" x14ac:dyDescent="0.25">
      <c r="A3" s="1" t="s">
        <v>1</v>
      </c>
      <c r="G3" s="13"/>
      <c r="P3" s="5"/>
      <c r="Q3" s="5"/>
      <c r="R3" s="5"/>
      <c r="S3" s="5"/>
      <c r="T3" s="5"/>
      <c r="U3" s="5"/>
      <c r="V3" s="5"/>
      <c r="W3" s="5"/>
      <c r="X3" s="5"/>
    </row>
    <row r="4" spans="1:24" s="9" customFormat="1" x14ac:dyDescent="0.25">
      <c r="A4" s="1" t="s">
        <v>2</v>
      </c>
      <c r="G4" s="13"/>
      <c r="P4" s="5"/>
      <c r="Q4" s="5"/>
      <c r="R4" s="5"/>
      <c r="S4" s="5"/>
      <c r="T4" s="5"/>
      <c r="U4" s="5"/>
      <c r="V4" s="5"/>
      <c r="W4" s="5"/>
      <c r="X4" s="5"/>
    </row>
    <row r="5" spans="1:24" s="9" customFormat="1" x14ac:dyDescent="0.25">
      <c r="A5" s="1" t="s">
        <v>3</v>
      </c>
      <c r="G5" s="13"/>
      <c r="P5" s="5"/>
      <c r="Q5" s="5"/>
      <c r="R5" s="5"/>
      <c r="S5" s="5"/>
      <c r="T5" s="5"/>
      <c r="U5" s="5"/>
      <c r="V5" s="5"/>
      <c r="W5" s="5"/>
      <c r="X5" s="5"/>
    </row>
    <row r="6" spans="1:24" s="9" customFormat="1" x14ac:dyDescent="0.25">
      <c r="A6" s="1" t="s">
        <v>29</v>
      </c>
      <c r="B6" s="9">
        <v>76</v>
      </c>
      <c r="C6" s="9">
        <v>100</v>
      </c>
      <c r="G6" s="13">
        <f>SUM(B6:F6)</f>
        <v>176</v>
      </c>
      <c r="P6" s="5"/>
      <c r="Q6" s="5"/>
      <c r="R6" s="5"/>
      <c r="S6" s="5"/>
      <c r="T6" s="5"/>
      <c r="U6" s="5"/>
      <c r="V6" s="5"/>
      <c r="W6" s="5"/>
      <c r="X6" s="5"/>
    </row>
    <row r="7" spans="1:24" s="9" customFormat="1" x14ac:dyDescent="0.25">
      <c r="A7" s="1" t="s">
        <v>4</v>
      </c>
      <c r="G7" s="13">
        <f t="shared" ref="G7:G27" si="0">SUM(B7:F7)</f>
        <v>0</v>
      </c>
      <c r="P7" s="5"/>
      <c r="Q7" s="5"/>
      <c r="R7" s="5"/>
      <c r="S7" s="5"/>
      <c r="T7" s="5"/>
      <c r="U7" s="5"/>
      <c r="V7" s="5"/>
      <c r="W7" s="5"/>
      <c r="X7" s="5"/>
    </row>
    <row r="8" spans="1:24" s="9" customFormat="1" x14ac:dyDescent="0.25">
      <c r="A8" s="2" t="s">
        <v>19</v>
      </c>
      <c r="G8" s="13">
        <f t="shared" si="0"/>
        <v>0</v>
      </c>
      <c r="P8" s="5"/>
      <c r="Q8" s="5"/>
      <c r="R8" s="5"/>
      <c r="S8" s="5"/>
      <c r="T8" s="5"/>
      <c r="U8" s="5"/>
      <c r="V8" s="5"/>
      <c r="W8" s="5"/>
      <c r="X8" s="5"/>
    </row>
    <row r="9" spans="1:24" s="9" customFormat="1" x14ac:dyDescent="0.25">
      <c r="A9" s="1" t="s">
        <v>5</v>
      </c>
      <c r="G9" s="13">
        <f t="shared" si="0"/>
        <v>0</v>
      </c>
      <c r="P9" s="5"/>
      <c r="Q9" s="5"/>
      <c r="R9" s="5"/>
      <c r="S9" s="5"/>
      <c r="T9" s="5"/>
      <c r="U9" s="5"/>
      <c r="V9" s="5"/>
      <c r="W9" s="5"/>
      <c r="X9" s="5"/>
    </row>
    <row r="10" spans="1:24" s="9" customFormat="1" x14ac:dyDescent="0.25">
      <c r="A10" s="1" t="s">
        <v>6</v>
      </c>
      <c r="B10" s="9">
        <v>1320</v>
      </c>
      <c r="G10" s="13">
        <f t="shared" si="0"/>
        <v>1320</v>
      </c>
      <c r="P10" s="5"/>
      <c r="Q10" s="5"/>
      <c r="R10" s="5"/>
      <c r="S10" s="5"/>
      <c r="T10" s="5"/>
      <c r="U10" s="5"/>
      <c r="V10" s="5"/>
      <c r="W10" s="5"/>
      <c r="X10" s="5"/>
    </row>
    <row r="11" spans="1:24" s="9" customFormat="1" ht="30" x14ac:dyDescent="0.25">
      <c r="A11" s="2" t="s">
        <v>23</v>
      </c>
      <c r="G11" s="13">
        <f t="shared" si="0"/>
        <v>0</v>
      </c>
      <c r="P11" s="5"/>
      <c r="Q11" s="5"/>
      <c r="R11" s="5"/>
      <c r="S11" s="5"/>
      <c r="T11" s="5"/>
      <c r="U11" s="5"/>
      <c r="V11" s="5"/>
      <c r="W11" s="5"/>
      <c r="X11" s="5"/>
    </row>
    <row r="12" spans="1:24" s="9" customFormat="1" x14ac:dyDescent="0.25">
      <c r="A12" s="1" t="s">
        <v>7</v>
      </c>
      <c r="B12" s="9">
        <v>1000</v>
      </c>
      <c r="G12" s="13">
        <f t="shared" si="0"/>
        <v>1000</v>
      </c>
      <c r="P12" s="5"/>
      <c r="Q12" s="5"/>
      <c r="R12" s="5"/>
      <c r="S12" s="5"/>
      <c r="T12" s="5"/>
      <c r="U12" s="5"/>
      <c r="V12" s="5"/>
      <c r="W12" s="5"/>
      <c r="X12" s="5"/>
    </row>
    <row r="13" spans="1:24" s="9" customFormat="1" x14ac:dyDescent="0.25">
      <c r="A13" s="1" t="s">
        <v>20</v>
      </c>
      <c r="G13" s="13">
        <f t="shared" si="0"/>
        <v>0</v>
      </c>
      <c r="P13" s="5"/>
      <c r="Q13" s="5"/>
      <c r="R13" s="5"/>
      <c r="S13" s="5"/>
      <c r="T13" s="5"/>
      <c r="U13" s="5"/>
      <c r="V13" s="5"/>
      <c r="W13" s="5"/>
      <c r="X13" s="5"/>
    </row>
    <row r="14" spans="1:24" s="9" customFormat="1" x14ac:dyDescent="0.25">
      <c r="A14" s="1" t="s">
        <v>8</v>
      </c>
      <c r="G14" s="13">
        <f t="shared" si="0"/>
        <v>0</v>
      </c>
      <c r="P14" s="5"/>
      <c r="Q14" s="5"/>
      <c r="R14" s="5"/>
      <c r="S14" s="5"/>
      <c r="T14" s="5"/>
      <c r="U14" s="5"/>
      <c r="V14" s="5"/>
      <c r="W14" s="5"/>
      <c r="X14" s="5"/>
    </row>
    <row r="15" spans="1:24" s="9" customFormat="1" x14ac:dyDescent="0.25">
      <c r="A15" s="1" t="s">
        <v>34</v>
      </c>
      <c r="G15" s="13">
        <f t="shared" si="0"/>
        <v>0</v>
      </c>
      <c r="P15" s="5"/>
      <c r="Q15" s="5"/>
      <c r="R15" s="5"/>
      <c r="S15" s="5"/>
      <c r="T15" s="5"/>
      <c r="U15" s="5"/>
      <c r="V15" s="5"/>
      <c r="W15" s="5"/>
      <c r="X15" s="5"/>
    </row>
    <row r="16" spans="1:24" s="9" customFormat="1" x14ac:dyDescent="0.25">
      <c r="A16" s="1" t="s">
        <v>18</v>
      </c>
      <c r="G16" s="13">
        <f t="shared" si="0"/>
        <v>0</v>
      </c>
      <c r="P16" s="5"/>
      <c r="Q16" s="5"/>
      <c r="R16" s="5"/>
      <c r="S16" s="5"/>
      <c r="T16" s="5"/>
      <c r="U16" s="5"/>
      <c r="V16" s="5"/>
      <c r="W16" s="5"/>
      <c r="X16" s="5"/>
    </row>
    <row r="17" spans="1:24" s="9" customFormat="1" x14ac:dyDescent="0.25">
      <c r="A17" s="1" t="s">
        <v>21</v>
      </c>
      <c r="G17" s="13">
        <f t="shared" si="0"/>
        <v>0</v>
      </c>
      <c r="P17" s="5"/>
      <c r="Q17" s="5"/>
      <c r="R17" s="5"/>
      <c r="S17" s="5"/>
      <c r="T17" s="5"/>
      <c r="U17" s="5"/>
      <c r="V17" s="5"/>
      <c r="W17" s="5"/>
      <c r="X17" s="5"/>
    </row>
    <row r="18" spans="1:24" s="9" customFormat="1" x14ac:dyDescent="0.25">
      <c r="A18" s="1" t="s">
        <v>9</v>
      </c>
      <c r="G18" s="13">
        <f t="shared" si="0"/>
        <v>0</v>
      </c>
      <c r="P18" s="5"/>
      <c r="Q18" s="5"/>
      <c r="R18" s="5"/>
      <c r="S18" s="5"/>
      <c r="T18" s="5"/>
      <c r="U18" s="5"/>
      <c r="V18" s="5"/>
      <c r="W18" s="5"/>
      <c r="X18" s="5"/>
    </row>
    <row r="19" spans="1:24" s="5" customFormat="1" x14ac:dyDescent="0.25">
      <c r="A19" s="1" t="s">
        <v>10</v>
      </c>
      <c r="B19" s="9"/>
      <c r="C19" s="9"/>
      <c r="D19" s="9"/>
      <c r="E19" s="9"/>
      <c r="F19" s="9"/>
      <c r="G19" s="13">
        <f t="shared" si="0"/>
        <v>0</v>
      </c>
      <c r="H19" s="9"/>
      <c r="I19" s="9"/>
      <c r="J19" s="9"/>
      <c r="K19" s="9"/>
      <c r="L19" s="9"/>
      <c r="M19" s="9"/>
      <c r="N19" s="9"/>
      <c r="O19" s="9"/>
    </row>
    <row r="20" spans="1:24" s="5" customFormat="1" x14ac:dyDescent="0.25">
      <c r="A20" s="1" t="s">
        <v>11</v>
      </c>
      <c r="B20" s="9"/>
      <c r="C20" s="9"/>
      <c r="D20" s="9"/>
      <c r="E20" s="9"/>
      <c r="F20" s="9"/>
      <c r="G20" s="13">
        <f t="shared" si="0"/>
        <v>0</v>
      </c>
      <c r="H20" s="9"/>
      <c r="I20" s="9"/>
      <c r="J20" s="9"/>
      <c r="K20" s="9"/>
      <c r="L20" s="9"/>
      <c r="M20" s="9"/>
      <c r="N20" s="9"/>
      <c r="O20" s="9"/>
    </row>
    <row r="21" spans="1:24" s="5" customFormat="1" x14ac:dyDescent="0.25">
      <c r="A21" s="1" t="s">
        <v>12</v>
      </c>
      <c r="B21" s="9"/>
      <c r="C21" s="9"/>
      <c r="D21" s="9"/>
      <c r="E21" s="9"/>
      <c r="F21" s="9"/>
      <c r="G21" s="13">
        <f t="shared" si="0"/>
        <v>0</v>
      </c>
      <c r="H21" s="9"/>
      <c r="I21" s="9"/>
      <c r="J21" s="9"/>
      <c r="K21" s="9"/>
      <c r="L21" s="9"/>
      <c r="M21" s="9"/>
      <c r="N21" s="9"/>
      <c r="O21" s="9"/>
    </row>
    <row r="22" spans="1:24" s="5" customFormat="1" x14ac:dyDescent="0.25">
      <c r="A22" s="1" t="s">
        <v>13</v>
      </c>
      <c r="B22" s="9">
        <v>2500</v>
      </c>
      <c r="C22" s="9"/>
      <c r="D22" s="9"/>
      <c r="E22" s="9"/>
      <c r="F22" s="9"/>
      <c r="G22" s="13">
        <f t="shared" si="0"/>
        <v>2500</v>
      </c>
      <c r="H22" s="9"/>
      <c r="I22" s="9"/>
      <c r="J22" s="9"/>
      <c r="K22" s="9"/>
      <c r="L22" s="9"/>
      <c r="M22" s="9"/>
      <c r="N22" s="9"/>
      <c r="O22" s="9"/>
    </row>
    <row r="23" spans="1:24" s="5" customFormat="1" x14ac:dyDescent="0.25">
      <c r="A23" s="1" t="s">
        <v>14</v>
      </c>
      <c r="B23" s="9"/>
      <c r="C23" s="9"/>
      <c r="D23" s="9"/>
      <c r="E23" s="9"/>
      <c r="F23" s="9"/>
      <c r="G23" s="13">
        <f t="shared" si="0"/>
        <v>0</v>
      </c>
      <c r="H23" s="9"/>
      <c r="I23" s="9"/>
      <c r="J23" s="9"/>
      <c r="K23" s="9"/>
      <c r="L23" s="9"/>
      <c r="M23" s="9"/>
      <c r="N23" s="9"/>
      <c r="O23" s="9"/>
    </row>
    <row r="24" spans="1:24" s="5" customFormat="1" x14ac:dyDescent="0.25">
      <c r="A24" s="3" t="s">
        <v>28</v>
      </c>
      <c r="B24" s="9"/>
      <c r="C24" s="9"/>
      <c r="D24" s="9"/>
      <c r="E24" s="9"/>
      <c r="F24" s="9"/>
      <c r="G24" s="13">
        <f t="shared" si="0"/>
        <v>0</v>
      </c>
      <c r="H24" s="9"/>
      <c r="I24" s="9"/>
      <c r="J24" s="9"/>
      <c r="K24" s="9"/>
      <c r="L24" s="9"/>
      <c r="M24" s="9"/>
      <c r="N24" s="9"/>
      <c r="O24" s="9"/>
    </row>
    <row r="25" spans="1:24" s="5" customFormat="1" x14ac:dyDescent="0.25">
      <c r="A25" s="1" t="s">
        <v>15</v>
      </c>
      <c r="B25" s="9"/>
      <c r="C25" s="9"/>
      <c r="D25" s="9"/>
      <c r="E25" s="9"/>
      <c r="F25" s="9"/>
      <c r="G25" s="13">
        <f t="shared" si="0"/>
        <v>0</v>
      </c>
      <c r="H25" s="9"/>
      <c r="I25" s="9"/>
      <c r="J25" s="9"/>
      <c r="K25" s="9"/>
      <c r="L25" s="9"/>
      <c r="M25" s="9"/>
      <c r="N25" s="9"/>
      <c r="O25" s="9"/>
    </row>
    <row r="26" spans="1:24" s="5" customFormat="1" x14ac:dyDescent="0.25">
      <c r="A26" s="1" t="s">
        <v>17</v>
      </c>
      <c r="B26" s="9"/>
      <c r="C26" s="9"/>
      <c r="D26" s="9"/>
      <c r="E26" s="9"/>
      <c r="F26" s="9"/>
      <c r="G26" s="13">
        <f t="shared" si="0"/>
        <v>0</v>
      </c>
      <c r="H26" s="9"/>
      <c r="I26" s="9"/>
      <c r="J26" s="9"/>
      <c r="K26" s="9"/>
      <c r="L26" s="9"/>
      <c r="M26" s="9"/>
      <c r="N26" s="9"/>
      <c r="O26" s="9"/>
    </row>
    <row r="27" spans="1:24" s="5" customFormat="1" x14ac:dyDescent="0.25">
      <c r="A27" s="1" t="s">
        <v>16</v>
      </c>
      <c r="B27" s="9"/>
      <c r="C27" s="9"/>
      <c r="D27" s="9"/>
      <c r="E27" s="9"/>
      <c r="F27" s="9"/>
      <c r="G27" s="13">
        <f t="shared" si="0"/>
        <v>0</v>
      </c>
      <c r="H27" s="9"/>
      <c r="I27" s="9"/>
      <c r="J27" s="9"/>
      <c r="K27" s="9"/>
      <c r="L27" s="9"/>
      <c r="M27" s="9"/>
      <c r="N27" s="9"/>
      <c r="O27" s="9"/>
    </row>
    <row r="28" spans="1:24" s="5" customFormat="1" x14ac:dyDescent="0.25">
      <c r="A28" s="7"/>
      <c r="B28" s="9"/>
      <c r="C28" s="9"/>
      <c r="D28" s="9"/>
      <c r="E28" s="9"/>
      <c r="F28" s="9"/>
      <c r="G28" s="13"/>
      <c r="H28" s="9"/>
      <c r="I28" s="9"/>
      <c r="J28" s="9"/>
      <c r="K28" s="9"/>
      <c r="L28" s="9"/>
      <c r="M28" s="9">
        <f t="shared" ref="M28:V28" si="1">SUM(M2:M27)</f>
        <v>0</v>
      </c>
      <c r="N28" s="9">
        <f t="shared" si="1"/>
        <v>0</v>
      </c>
      <c r="O28" s="9"/>
      <c r="P28" s="5">
        <f t="shared" si="1"/>
        <v>0</v>
      </c>
      <c r="Q28" s="5">
        <f t="shared" si="1"/>
        <v>0</v>
      </c>
      <c r="R28" s="5">
        <f t="shared" si="1"/>
        <v>0</v>
      </c>
      <c r="S28" s="5">
        <f t="shared" si="1"/>
        <v>0</v>
      </c>
      <c r="T28" s="5">
        <f t="shared" si="1"/>
        <v>0</v>
      </c>
      <c r="U28" s="5">
        <f t="shared" si="1"/>
        <v>0</v>
      </c>
      <c r="V28" s="5">
        <f t="shared" si="1"/>
        <v>0</v>
      </c>
    </row>
    <row r="30" spans="1:24" s="5" customFormat="1" x14ac:dyDescent="0.25">
      <c r="A30" s="6" t="s">
        <v>22</v>
      </c>
      <c r="B30" s="9">
        <f>SUM(B2:F28)</f>
        <v>4996</v>
      </c>
      <c r="C30" s="9"/>
      <c r="D30" s="9"/>
      <c r="E30" s="9"/>
      <c r="F30" s="9"/>
      <c r="G30" s="13"/>
      <c r="H30" s="9"/>
      <c r="I30" s="9"/>
      <c r="J30" s="9"/>
      <c r="K30" s="9"/>
      <c r="L30" s="9"/>
      <c r="M30" s="9"/>
      <c r="N30" s="9"/>
      <c r="O30" s="9"/>
    </row>
    <row r="32" spans="1:24" s="5" customFormat="1" x14ac:dyDescent="0.25">
      <c r="A32" s="4" t="s">
        <v>24</v>
      </c>
      <c r="B32" s="15"/>
      <c r="C32" s="15"/>
      <c r="D32" s="9"/>
      <c r="E32" s="9"/>
      <c r="F32" s="9"/>
      <c r="G32" s="13"/>
      <c r="H32" s="9" t="s">
        <v>31</v>
      </c>
      <c r="I32" s="9"/>
      <c r="J32" s="9">
        <v>5000</v>
      </c>
      <c r="K32" s="9"/>
      <c r="L32" s="9"/>
      <c r="M32" s="9"/>
      <c r="N32" s="9"/>
      <c r="O32" s="9"/>
    </row>
    <row r="33" spans="1:24" s="5" customFormat="1" x14ac:dyDescent="0.25">
      <c r="A33" s="4" t="s">
        <v>25</v>
      </c>
      <c r="B33" s="15">
        <v>70114.62</v>
      </c>
      <c r="C33" s="15"/>
      <c r="D33" s="15"/>
      <c r="E33" s="15"/>
      <c r="F33" s="9"/>
      <c r="G33" s="13"/>
      <c r="H33" s="9" t="s">
        <v>32</v>
      </c>
      <c r="I33" s="9"/>
      <c r="J33" s="9">
        <f>B30</f>
        <v>4996</v>
      </c>
      <c r="K33" s="9"/>
      <c r="L33" s="9"/>
      <c r="M33" s="9"/>
      <c r="N33" s="9"/>
      <c r="O33" s="9"/>
    </row>
    <row r="34" spans="1:24" s="5" customFormat="1" x14ac:dyDescent="0.25">
      <c r="A34" s="8" t="s">
        <v>27</v>
      </c>
      <c r="B34" s="15">
        <v>5000</v>
      </c>
      <c r="C34" s="15"/>
      <c r="D34" s="9"/>
      <c r="E34" s="9"/>
      <c r="F34" s="9"/>
      <c r="G34" s="13"/>
      <c r="H34" s="9" t="s">
        <v>33</v>
      </c>
      <c r="I34" s="9"/>
      <c r="J34" s="9">
        <f>J32-J33</f>
        <v>4</v>
      </c>
      <c r="K34" s="9"/>
      <c r="L34" s="9"/>
      <c r="M34" s="9"/>
      <c r="N34" s="9"/>
      <c r="O34" s="9"/>
    </row>
    <row r="35" spans="1:24" s="9" customFormat="1" x14ac:dyDescent="0.25">
      <c r="A35" s="8" t="s">
        <v>26</v>
      </c>
      <c r="B35" s="15">
        <f>B33-B34</f>
        <v>65114.619999999995</v>
      </c>
      <c r="C35" s="15"/>
      <c r="D35" s="15">
        <v>65115</v>
      </c>
      <c r="E35" s="15"/>
      <c r="G35" s="13"/>
      <c r="P35" s="5"/>
      <c r="Q35" s="5"/>
      <c r="R35" s="5"/>
      <c r="S35" s="5"/>
      <c r="T35" s="5"/>
      <c r="U35" s="5"/>
      <c r="V35" s="5"/>
      <c r="W35" s="5"/>
      <c r="X35" s="5"/>
    </row>
    <row r="36" spans="1:24" s="9" customFormat="1" x14ac:dyDescent="0.25">
      <c r="A36" s="4"/>
      <c r="B36" s="15"/>
      <c r="C36" s="15"/>
      <c r="G36" s="13"/>
      <c r="P36" s="5"/>
      <c r="Q36" s="5"/>
      <c r="R36" s="5"/>
      <c r="S36" s="5"/>
      <c r="T36" s="5"/>
      <c r="U36" s="5"/>
      <c r="V36" s="5"/>
      <c r="W36" s="5"/>
      <c r="X36" s="5"/>
    </row>
  </sheetData>
  <mergeCells count="7">
    <mergeCell ref="B36:C36"/>
    <mergeCell ref="B32:C32"/>
    <mergeCell ref="B33:C33"/>
    <mergeCell ref="D33:E33"/>
    <mergeCell ref="B34:C34"/>
    <mergeCell ref="B35:C35"/>
    <mergeCell ref="D35:E35"/>
  </mergeCells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6"/>
  <sheetViews>
    <sheetView zoomScale="85" zoomScaleNormal="85" workbookViewId="0">
      <selection activeCell="B31" sqref="B31"/>
    </sheetView>
  </sheetViews>
  <sheetFormatPr defaultRowHeight="15" x14ac:dyDescent="0.25"/>
  <cols>
    <col min="1" max="1" width="33.42578125" style="4" bestFit="1" customWidth="1"/>
    <col min="2" max="2" width="9.85546875" style="9" customWidth="1"/>
    <col min="3" max="3" width="9.28515625" style="9" customWidth="1"/>
    <col min="4" max="4" width="9.85546875" style="9" customWidth="1"/>
    <col min="5" max="6" width="8.7109375" style="9" customWidth="1"/>
    <col min="7" max="7" width="10.42578125" style="13" customWidth="1"/>
    <col min="8" max="8" width="8.7109375" style="9" customWidth="1"/>
    <col min="9" max="9" width="9.7109375" style="9" customWidth="1"/>
    <col min="10" max="10" width="9.85546875" style="9" customWidth="1"/>
    <col min="11" max="14" width="8.7109375" style="9" customWidth="1"/>
    <col min="15" max="15" width="13.42578125" style="9" customWidth="1"/>
    <col min="16" max="24" width="8.7109375" style="5" customWidth="1"/>
  </cols>
  <sheetData>
    <row r="1" spans="1:24" x14ac:dyDescent="0.25">
      <c r="G1" s="13" t="s">
        <v>37</v>
      </c>
    </row>
    <row r="2" spans="1:24" s="9" customFormat="1" x14ac:dyDescent="0.25">
      <c r="A2" s="1" t="s">
        <v>0</v>
      </c>
      <c r="G2" s="13"/>
      <c r="P2" s="5"/>
      <c r="Q2" s="5"/>
      <c r="R2" s="5"/>
      <c r="S2" s="5"/>
      <c r="T2" s="5"/>
      <c r="U2" s="5"/>
      <c r="V2" s="5"/>
      <c r="W2" s="5"/>
      <c r="X2" s="5"/>
    </row>
    <row r="3" spans="1:24" s="9" customFormat="1" x14ac:dyDescent="0.25">
      <c r="A3" s="1" t="s">
        <v>1</v>
      </c>
      <c r="G3" s="13"/>
      <c r="P3" s="5"/>
      <c r="Q3" s="5"/>
      <c r="R3" s="5"/>
      <c r="S3" s="5"/>
      <c r="T3" s="5"/>
      <c r="U3" s="5"/>
      <c r="V3" s="5"/>
      <c r="W3" s="5"/>
      <c r="X3" s="5"/>
    </row>
    <row r="4" spans="1:24" s="9" customFormat="1" x14ac:dyDescent="0.25">
      <c r="A4" s="1" t="s">
        <v>2</v>
      </c>
      <c r="G4" s="13"/>
      <c r="P4" s="5"/>
      <c r="Q4" s="5"/>
      <c r="R4" s="5"/>
      <c r="S4" s="5"/>
      <c r="T4" s="5"/>
      <c r="U4" s="5"/>
      <c r="V4" s="5"/>
      <c r="W4" s="5"/>
      <c r="X4" s="5"/>
    </row>
    <row r="5" spans="1:24" s="9" customFormat="1" x14ac:dyDescent="0.25">
      <c r="A5" s="1" t="s">
        <v>3</v>
      </c>
      <c r="G5" s="13"/>
      <c r="P5" s="5"/>
      <c r="Q5" s="5"/>
      <c r="R5" s="5"/>
      <c r="S5" s="5"/>
      <c r="T5" s="5"/>
      <c r="U5" s="5"/>
      <c r="V5" s="5"/>
      <c r="W5" s="5"/>
      <c r="X5" s="5"/>
    </row>
    <row r="6" spans="1:24" s="9" customFormat="1" x14ac:dyDescent="0.25">
      <c r="A6" s="1" t="s">
        <v>29</v>
      </c>
      <c r="B6" s="9">
        <v>16</v>
      </c>
      <c r="G6" s="13">
        <f>SUM(B6:F6)</f>
        <v>16</v>
      </c>
      <c r="P6" s="5"/>
      <c r="Q6" s="5"/>
      <c r="R6" s="5"/>
      <c r="S6" s="5"/>
      <c r="T6" s="5"/>
      <c r="U6" s="5"/>
      <c r="V6" s="5"/>
      <c r="W6" s="5"/>
      <c r="X6" s="5"/>
    </row>
    <row r="7" spans="1:24" s="9" customFormat="1" x14ac:dyDescent="0.25">
      <c r="A7" s="1" t="s">
        <v>4</v>
      </c>
      <c r="G7" s="13">
        <f t="shared" ref="G7:G27" si="0">SUM(B7:F7)</f>
        <v>0</v>
      </c>
      <c r="P7" s="5"/>
      <c r="Q7" s="5"/>
      <c r="R7" s="5"/>
      <c r="S7" s="5"/>
      <c r="T7" s="5"/>
      <c r="U7" s="5"/>
      <c r="V7" s="5"/>
      <c r="W7" s="5"/>
      <c r="X7" s="5"/>
    </row>
    <row r="8" spans="1:24" s="9" customFormat="1" x14ac:dyDescent="0.25">
      <c r="A8" s="2" t="s">
        <v>19</v>
      </c>
      <c r="G8" s="13">
        <f t="shared" si="0"/>
        <v>0</v>
      </c>
      <c r="P8" s="5"/>
      <c r="Q8" s="5"/>
      <c r="R8" s="5"/>
      <c r="S8" s="5"/>
      <c r="T8" s="5"/>
      <c r="U8" s="5"/>
      <c r="V8" s="5"/>
      <c r="W8" s="5"/>
      <c r="X8" s="5"/>
    </row>
    <row r="9" spans="1:24" s="9" customFormat="1" x14ac:dyDescent="0.25">
      <c r="A9" s="1" t="s">
        <v>5</v>
      </c>
      <c r="G9" s="13">
        <f t="shared" si="0"/>
        <v>0</v>
      </c>
      <c r="P9" s="5"/>
      <c r="Q9" s="5"/>
      <c r="R9" s="5"/>
      <c r="S9" s="5"/>
      <c r="T9" s="5"/>
      <c r="U9" s="5"/>
      <c r="V9" s="5"/>
      <c r="W9" s="5"/>
      <c r="X9" s="5"/>
    </row>
    <row r="10" spans="1:24" s="9" customFormat="1" x14ac:dyDescent="0.25">
      <c r="A10" s="1" t="s">
        <v>6</v>
      </c>
      <c r="B10" s="9">
        <v>76</v>
      </c>
      <c r="C10" s="9">
        <v>580</v>
      </c>
      <c r="D10" s="9">
        <v>66</v>
      </c>
      <c r="E10" s="9">
        <v>828</v>
      </c>
      <c r="G10" s="13">
        <f t="shared" si="0"/>
        <v>1550</v>
      </c>
      <c r="P10" s="5"/>
      <c r="Q10" s="5"/>
      <c r="R10" s="5"/>
      <c r="S10" s="5"/>
      <c r="T10" s="5"/>
      <c r="U10" s="5"/>
      <c r="V10" s="5"/>
      <c r="W10" s="5"/>
      <c r="X10" s="5"/>
    </row>
    <row r="11" spans="1:24" s="9" customFormat="1" ht="30" x14ac:dyDescent="0.25">
      <c r="A11" s="2" t="s">
        <v>23</v>
      </c>
      <c r="B11" s="9">
        <v>2521</v>
      </c>
      <c r="C11" s="9">
        <v>242.54</v>
      </c>
      <c r="G11" s="13">
        <f t="shared" si="0"/>
        <v>2763.54</v>
      </c>
      <c r="P11" s="5"/>
      <c r="Q11" s="5"/>
      <c r="R11" s="5"/>
      <c r="S11" s="5"/>
      <c r="T11" s="5"/>
      <c r="U11" s="5"/>
      <c r="V11" s="5"/>
      <c r="W11" s="5"/>
      <c r="X11" s="5"/>
    </row>
    <row r="12" spans="1:24" s="9" customFormat="1" x14ac:dyDescent="0.25">
      <c r="A12" s="1" t="s">
        <v>7</v>
      </c>
      <c r="G12" s="13">
        <f t="shared" si="0"/>
        <v>0</v>
      </c>
      <c r="P12" s="5"/>
      <c r="Q12" s="5"/>
      <c r="R12" s="5"/>
      <c r="S12" s="5"/>
      <c r="T12" s="5"/>
      <c r="U12" s="5"/>
      <c r="V12" s="5"/>
      <c r="W12" s="5"/>
      <c r="X12" s="5"/>
    </row>
    <row r="13" spans="1:24" s="9" customFormat="1" x14ac:dyDescent="0.25">
      <c r="A13" s="1" t="s">
        <v>20</v>
      </c>
      <c r="G13" s="13">
        <f t="shared" si="0"/>
        <v>0</v>
      </c>
      <c r="P13" s="5"/>
      <c r="Q13" s="5"/>
      <c r="R13" s="5"/>
      <c r="S13" s="5"/>
      <c r="T13" s="5"/>
      <c r="U13" s="5"/>
      <c r="V13" s="5"/>
      <c r="W13" s="5"/>
      <c r="X13" s="5"/>
    </row>
    <row r="14" spans="1:24" s="9" customFormat="1" x14ac:dyDescent="0.25">
      <c r="A14" s="1" t="s">
        <v>8</v>
      </c>
      <c r="B14" s="9">
        <v>563.20000000000005</v>
      </c>
      <c r="G14" s="13">
        <f t="shared" si="0"/>
        <v>563.20000000000005</v>
      </c>
      <c r="P14" s="5"/>
      <c r="Q14" s="5"/>
      <c r="R14" s="5"/>
      <c r="S14" s="5"/>
      <c r="T14" s="5"/>
      <c r="U14" s="5"/>
      <c r="V14" s="5"/>
      <c r="W14" s="5"/>
      <c r="X14" s="5"/>
    </row>
    <row r="15" spans="1:24" s="9" customFormat="1" x14ac:dyDescent="0.25">
      <c r="A15" s="1" t="s">
        <v>34</v>
      </c>
      <c r="G15" s="13">
        <f t="shared" si="0"/>
        <v>0</v>
      </c>
      <c r="P15" s="5"/>
      <c r="Q15" s="5"/>
      <c r="R15" s="5"/>
      <c r="S15" s="5"/>
      <c r="T15" s="5"/>
      <c r="U15" s="5"/>
      <c r="V15" s="5"/>
      <c r="W15" s="5"/>
      <c r="X15" s="5"/>
    </row>
    <row r="16" spans="1:24" s="9" customFormat="1" x14ac:dyDescent="0.25">
      <c r="A16" s="1" t="s">
        <v>18</v>
      </c>
      <c r="G16" s="13">
        <f t="shared" si="0"/>
        <v>0</v>
      </c>
      <c r="P16" s="5"/>
      <c r="Q16" s="5"/>
      <c r="R16" s="5"/>
      <c r="S16" s="5"/>
      <c r="T16" s="5"/>
      <c r="U16" s="5"/>
      <c r="V16" s="5"/>
      <c r="W16" s="5"/>
      <c r="X16" s="5"/>
    </row>
    <row r="17" spans="1:24" s="9" customFormat="1" x14ac:dyDescent="0.25">
      <c r="A17" s="1" t="s">
        <v>21</v>
      </c>
      <c r="G17" s="13">
        <f t="shared" si="0"/>
        <v>0</v>
      </c>
      <c r="P17" s="5"/>
      <c r="Q17" s="5"/>
      <c r="R17" s="5"/>
      <c r="S17" s="5"/>
      <c r="T17" s="5"/>
      <c r="U17" s="5"/>
      <c r="V17" s="5"/>
      <c r="W17" s="5"/>
      <c r="X17" s="5"/>
    </row>
    <row r="18" spans="1:24" s="9" customFormat="1" x14ac:dyDescent="0.25">
      <c r="A18" s="1" t="s">
        <v>9</v>
      </c>
      <c r="G18" s="13">
        <f t="shared" si="0"/>
        <v>0</v>
      </c>
      <c r="P18" s="5"/>
      <c r="Q18" s="5"/>
      <c r="R18" s="5"/>
      <c r="S18" s="5"/>
      <c r="T18" s="5"/>
      <c r="U18" s="5"/>
      <c r="V18" s="5"/>
      <c r="W18" s="5"/>
      <c r="X18" s="5"/>
    </row>
    <row r="19" spans="1:24" s="5" customFormat="1" x14ac:dyDescent="0.25">
      <c r="A19" s="1" t="s">
        <v>10</v>
      </c>
      <c r="B19" s="9"/>
      <c r="C19" s="9"/>
      <c r="D19" s="9"/>
      <c r="E19" s="9"/>
      <c r="F19" s="9"/>
      <c r="G19" s="13">
        <f t="shared" si="0"/>
        <v>0</v>
      </c>
      <c r="H19" s="9"/>
      <c r="I19" s="9"/>
      <c r="J19" s="9"/>
      <c r="K19" s="9"/>
      <c r="L19" s="9"/>
      <c r="M19" s="9"/>
      <c r="N19" s="9"/>
      <c r="O19" s="9"/>
    </row>
    <row r="20" spans="1:24" s="5" customFormat="1" x14ac:dyDescent="0.25">
      <c r="A20" s="1" t="s">
        <v>11</v>
      </c>
      <c r="B20" s="9"/>
      <c r="C20" s="9"/>
      <c r="D20" s="9"/>
      <c r="E20" s="9"/>
      <c r="F20" s="9"/>
      <c r="G20" s="13">
        <f t="shared" si="0"/>
        <v>0</v>
      </c>
      <c r="H20" s="9"/>
      <c r="I20" s="9"/>
      <c r="J20" s="9"/>
      <c r="K20" s="9"/>
      <c r="L20" s="9"/>
      <c r="M20" s="9"/>
      <c r="N20" s="9"/>
      <c r="O20" s="9"/>
    </row>
    <row r="21" spans="1:24" s="5" customFormat="1" x14ac:dyDescent="0.25">
      <c r="A21" s="1" t="s">
        <v>12</v>
      </c>
      <c r="B21" s="9">
        <v>50</v>
      </c>
      <c r="C21" s="9">
        <v>50</v>
      </c>
      <c r="D21" s="9"/>
      <c r="E21" s="9"/>
      <c r="F21" s="9"/>
      <c r="G21" s="13">
        <f t="shared" si="0"/>
        <v>100</v>
      </c>
      <c r="H21" s="9"/>
      <c r="I21" s="9"/>
      <c r="J21" s="9"/>
      <c r="K21" s="9"/>
      <c r="L21" s="9"/>
      <c r="M21" s="9"/>
      <c r="N21" s="9"/>
      <c r="O21" s="9"/>
    </row>
    <row r="22" spans="1:24" s="5" customFormat="1" x14ac:dyDescent="0.25">
      <c r="A22" s="1" t="s">
        <v>13</v>
      </c>
      <c r="B22" s="9"/>
      <c r="C22" s="9"/>
      <c r="D22" s="9"/>
      <c r="E22" s="9"/>
      <c r="F22" s="9"/>
      <c r="G22" s="13">
        <f t="shared" si="0"/>
        <v>0</v>
      </c>
      <c r="H22" s="9"/>
      <c r="I22" s="9"/>
      <c r="J22" s="9"/>
      <c r="K22" s="9"/>
      <c r="L22" s="9"/>
      <c r="M22" s="9"/>
      <c r="N22" s="9"/>
      <c r="O22" s="9"/>
    </row>
    <row r="23" spans="1:24" s="5" customFormat="1" x14ac:dyDescent="0.25">
      <c r="A23" s="1" t="s">
        <v>14</v>
      </c>
      <c r="B23" s="9"/>
      <c r="C23" s="9"/>
      <c r="D23" s="9"/>
      <c r="E23" s="9"/>
      <c r="F23" s="9"/>
      <c r="G23" s="13">
        <f t="shared" si="0"/>
        <v>0</v>
      </c>
      <c r="H23" s="9"/>
      <c r="I23" s="9"/>
      <c r="J23" s="9"/>
      <c r="K23" s="9"/>
      <c r="L23" s="9"/>
      <c r="M23" s="9"/>
      <c r="N23" s="9"/>
      <c r="O23" s="9"/>
    </row>
    <row r="24" spans="1:24" s="5" customFormat="1" x14ac:dyDescent="0.25">
      <c r="A24" s="3" t="s">
        <v>28</v>
      </c>
      <c r="B24" s="9"/>
      <c r="C24" s="9"/>
      <c r="D24" s="9"/>
      <c r="E24" s="9"/>
      <c r="F24" s="9"/>
      <c r="G24" s="13">
        <f t="shared" si="0"/>
        <v>0</v>
      </c>
      <c r="H24" s="9"/>
      <c r="I24" s="9"/>
      <c r="J24" s="9"/>
      <c r="K24" s="9"/>
      <c r="L24" s="9"/>
      <c r="M24" s="9"/>
      <c r="N24" s="9"/>
      <c r="O24" s="9"/>
    </row>
    <row r="25" spans="1:24" s="5" customFormat="1" x14ac:dyDescent="0.25">
      <c r="A25" s="1" t="s">
        <v>15</v>
      </c>
      <c r="B25" s="9"/>
      <c r="C25" s="9"/>
      <c r="D25" s="9"/>
      <c r="E25" s="9"/>
      <c r="F25" s="9"/>
      <c r="G25" s="13">
        <f t="shared" si="0"/>
        <v>0</v>
      </c>
      <c r="H25" s="9"/>
      <c r="I25" s="9"/>
      <c r="J25" s="9"/>
      <c r="K25" s="9"/>
      <c r="L25" s="9"/>
      <c r="M25" s="9"/>
      <c r="N25" s="9"/>
      <c r="O25" s="9"/>
    </row>
    <row r="26" spans="1:24" s="5" customFormat="1" x14ac:dyDescent="0.25">
      <c r="A26" s="1" t="s">
        <v>17</v>
      </c>
      <c r="B26" s="9"/>
      <c r="C26" s="9"/>
      <c r="D26" s="9"/>
      <c r="E26" s="9"/>
      <c r="F26" s="9"/>
      <c r="G26" s="13">
        <f t="shared" si="0"/>
        <v>0</v>
      </c>
      <c r="H26" s="9"/>
      <c r="I26" s="9"/>
      <c r="J26" s="9"/>
      <c r="K26" s="9"/>
      <c r="L26" s="9"/>
      <c r="M26" s="9"/>
      <c r="N26" s="9"/>
      <c r="O26" s="9"/>
    </row>
    <row r="27" spans="1:24" s="5" customFormat="1" x14ac:dyDescent="0.25">
      <c r="A27" s="1" t="s">
        <v>16</v>
      </c>
      <c r="B27" s="9"/>
      <c r="C27" s="9"/>
      <c r="D27" s="9"/>
      <c r="E27" s="9"/>
      <c r="F27" s="9"/>
      <c r="G27" s="13">
        <f t="shared" si="0"/>
        <v>0</v>
      </c>
      <c r="H27" s="9"/>
      <c r="I27" s="9"/>
      <c r="J27" s="9"/>
      <c r="K27" s="9"/>
      <c r="L27" s="9"/>
      <c r="M27" s="9"/>
      <c r="N27" s="9"/>
      <c r="O27" s="9"/>
    </row>
    <row r="28" spans="1:24" s="5" customFormat="1" x14ac:dyDescent="0.25">
      <c r="A28" s="7"/>
      <c r="B28" s="9"/>
      <c r="C28" s="9"/>
      <c r="D28" s="9"/>
      <c r="E28" s="9"/>
      <c r="F28" s="9"/>
      <c r="G28" s="13"/>
      <c r="H28" s="9"/>
      <c r="I28" s="9"/>
      <c r="J28" s="9"/>
      <c r="K28" s="9"/>
      <c r="L28" s="9"/>
      <c r="M28" s="9">
        <f t="shared" ref="M28:V28" si="1">SUM(M2:M27)</f>
        <v>0</v>
      </c>
      <c r="N28" s="9">
        <f t="shared" si="1"/>
        <v>0</v>
      </c>
      <c r="O28" s="9"/>
      <c r="P28" s="5">
        <f t="shared" si="1"/>
        <v>0</v>
      </c>
      <c r="Q28" s="5">
        <f t="shared" si="1"/>
        <v>0</v>
      </c>
      <c r="R28" s="5">
        <f t="shared" si="1"/>
        <v>0</v>
      </c>
      <c r="S28" s="5">
        <f t="shared" si="1"/>
        <v>0</v>
      </c>
      <c r="T28" s="5">
        <f t="shared" si="1"/>
        <v>0</v>
      </c>
      <c r="U28" s="5">
        <f t="shared" si="1"/>
        <v>0</v>
      </c>
      <c r="V28" s="5">
        <f t="shared" si="1"/>
        <v>0</v>
      </c>
    </row>
    <row r="30" spans="1:24" s="5" customFormat="1" x14ac:dyDescent="0.25">
      <c r="A30" s="6" t="s">
        <v>22</v>
      </c>
      <c r="B30" s="9">
        <f>SUM(B2:F27)</f>
        <v>4992.74</v>
      </c>
      <c r="C30" s="9"/>
      <c r="D30" s="9"/>
      <c r="E30" s="9"/>
      <c r="F30" s="9"/>
      <c r="G30" s="13"/>
      <c r="H30" s="9"/>
      <c r="I30" s="9"/>
      <c r="J30" s="9"/>
      <c r="K30" s="9"/>
      <c r="L30" s="9"/>
      <c r="M30" s="9"/>
      <c r="N30" s="9"/>
      <c r="O30" s="9"/>
    </row>
    <row r="32" spans="1:24" s="5" customFormat="1" x14ac:dyDescent="0.25">
      <c r="A32" s="4" t="s">
        <v>24</v>
      </c>
      <c r="B32" s="15"/>
      <c r="C32" s="15"/>
      <c r="D32" s="9"/>
      <c r="E32" s="9"/>
      <c r="F32" s="9"/>
      <c r="G32" s="13"/>
      <c r="H32" s="9" t="s">
        <v>31</v>
      </c>
      <c r="I32" s="9"/>
      <c r="J32" s="9">
        <v>5000</v>
      </c>
      <c r="K32" s="9"/>
      <c r="L32" s="9"/>
      <c r="M32" s="9"/>
      <c r="N32" s="9"/>
      <c r="O32" s="9"/>
    </row>
    <row r="33" spans="1:24" s="5" customFormat="1" x14ac:dyDescent="0.25">
      <c r="A33" s="4" t="s">
        <v>25</v>
      </c>
      <c r="B33" s="15">
        <v>100172.29</v>
      </c>
      <c r="C33" s="15"/>
      <c r="D33" s="15"/>
      <c r="E33" s="15"/>
      <c r="F33" s="9"/>
      <c r="G33" s="13"/>
      <c r="H33" s="9" t="s">
        <v>32</v>
      </c>
      <c r="I33" s="9"/>
      <c r="J33" s="9">
        <f>B30</f>
        <v>4992.74</v>
      </c>
      <c r="K33" s="9"/>
      <c r="L33" s="9"/>
      <c r="M33" s="9"/>
      <c r="N33" s="9"/>
      <c r="O33" s="9"/>
    </row>
    <row r="34" spans="1:24" s="5" customFormat="1" x14ac:dyDescent="0.25">
      <c r="A34" s="8" t="s">
        <v>27</v>
      </c>
      <c r="B34" s="15">
        <v>5000</v>
      </c>
      <c r="C34" s="15"/>
      <c r="D34" s="9"/>
      <c r="E34" s="9"/>
      <c r="F34" s="9"/>
      <c r="G34" s="13"/>
      <c r="H34" s="9" t="s">
        <v>33</v>
      </c>
      <c r="I34" s="9"/>
      <c r="J34" s="9">
        <f>J32-J33</f>
        <v>7.2600000000002183</v>
      </c>
      <c r="K34" s="9"/>
      <c r="L34" s="9"/>
      <c r="M34" s="9"/>
      <c r="N34" s="9"/>
      <c r="O34" s="9"/>
    </row>
    <row r="35" spans="1:24" s="9" customFormat="1" x14ac:dyDescent="0.25">
      <c r="A35" s="8" t="s">
        <v>26</v>
      </c>
      <c r="B35" s="15">
        <f>B33-B34</f>
        <v>95172.29</v>
      </c>
      <c r="C35" s="15"/>
      <c r="D35" s="15">
        <v>95175</v>
      </c>
      <c r="E35" s="15"/>
      <c r="G35" s="13"/>
      <c r="P35" s="5"/>
      <c r="Q35" s="5"/>
      <c r="R35" s="5"/>
      <c r="S35" s="5"/>
      <c r="T35" s="5"/>
      <c r="U35" s="5"/>
      <c r="V35" s="5"/>
      <c r="W35" s="5"/>
      <c r="X35" s="5"/>
    </row>
    <row r="36" spans="1:24" s="9" customFormat="1" x14ac:dyDescent="0.25">
      <c r="A36" s="4"/>
      <c r="B36" s="15"/>
      <c r="C36" s="15"/>
      <c r="G36" s="13"/>
      <c r="P36" s="5"/>
      <c r="Q36" s="5"/>
      <c r="R36" s="5"/>
      <c r="S36" s="5"/>
      <c r="T36" s="5"/>
      <c r="U36" s="5"/>
      <c r="V36" s="5"/>
      <c r="W36" s="5"/>
      <c r="X36" s="5"/>
    </row>
  </sheetData>
  <mergeCells count="7">
    <mergeCell ref="B36:C36"/>
    <mergeCell ref="B32:C32"/>
    <mergeCell ref="B33:C33"/>
    <mergeCell ref="D33:E33"/>
    <mergeCell ref="B34:C34"/>
    <mergeCell ref="B35:C35"/>
    <mergeCell ref="D35:E35"/>
  </mergeCell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6"/>
  <sheetViews>
    <sheetView zoomScale="85" zoomScaleNormal="85" workbookViewId="0">
      <selection activeCell="B31" sqref="B31"/>
    </sheetView>
  </sheetViews>
  <sheetFormatPr defaultRowHeight="15" x14ac:dyDescent="0.25"/>
  <cols>
    <col min="1" max="1" width="33.42578125" style="4" bestFit="1" customWidth="1"/>
    <col min="2" max="2" width="9.85546875" style="9" customWidth="1"/>
    <col min="3" max="3" width="9.28515625" style="9" customWidth="1"/>
    <col min="4" max="4" width="9.85546875" style="9" customWidth="1"/>
    <col min="5" max="5" width="8.7109375" style="9" customWidth="1"/>
    <col min="6" max="6" width="10.28515625" style="13" customWidth="1"/>
    <col min="7" max="7" width="10.42578125" style="9" customWidth="1"/>
    <col min="8" max="8" width="8.7109375" style="9" customWidth="1"/>
    <col min="9" max="9" width="9.7109375" style="9" customWidth="1"/>
    <col min="10" max="10" width="9.85546875" style="9" customWidth="1"/>
    <col min="11" max="14" width="8.7109375" style="9" customWidth="1"/>
    <col min="15" max="15" width="13.42578125" style="9" customWidth="1"/>
    <col min="16" max="24" width="8.7109375" style="5" customWidth="1"/>
  </cols>
  <sheetData>
    <row r="1" spans="1:24" x14ac:dyDescent="0.25">
      <c r="F1" s="13" t="s">
        <v>37</v>
      </c>
    </row>
    <row r="2" spans="1:24" x14ac:dyDescent="0.25">
      <c r="A2" s="1" t="s">
        <v>0</v>
      </c>
    </row>
    <row r="3" spans="1:24" x14ac:dyDescent="0.25">
      <c r="A3" s="1" t="s">
        <v>1</v>
      </c>
    </row>
    <row r="4" spans="1:24" x14ac:dyDescent="0.25">
      <c r="A4" s="1" t="s">
        <v>2</v>
      </c>
    </row>
    <row r="5" spans="1:24" x14ac:dyDescent="0.25">
      <c r="A5" s="1" t="s">
        <v>3</v>
      </c>
    </row>
    <row r="6" spans="1:24" x14ac:dyDescent="0.25">
      <c r="A6" s="1" t="s">
        <v>29</v>
      </c>
      <c r="B6" s="9">
        <v>16</v>
      </c>
      <c r="C6" s="9">
        <v>76</v>
      </c>
      <c r="D6" s="9">
        <v>66</v>
      </c>
      <c r="F6" s="13">
        <f>SUM(B6:E6)</f>
        <v>158</v>
      </c>
    </row>
    <row r="7" spans="1:24" x14ac:dyDescent="0.25">
      <c r="A7" s="1" t="s">
        <v>4</v>
      </c>
      <c r="F7" s="13">
        <f t="shared" ref="F7:F27" si="0">SUM(B7:E7)</f>
        <v>0</v>
      </c>
    </row>
    <row r="8" spans="1:24" x14ac:dyDescent="0.25">
      <c r="A8" s="2" t="s">
        <v>19</v>
      </c>
      <c r="F8" s="13">
        <f t="shared" si="0"/>
        <v>0</v>
      </c>
    </row>
    <row r="9" spans="1:24" x14ac:dyDescent="0.25">
      <c r="A9" s="1" t="s">
        <v>5</v>
      </c>
      <c r="F9" s="13">
        <f t="shared" si="0"/>
        <v>0</v>
      </c>
    </row>
    <row r="10" spans="1:24" x14ac:dyDescent="0.25">
      <c r="A10" s="1" t="s">
        <v>6</v>
      </c>
      <c r="B10" s="9">
        <v>580</v>
      </c>
      <c r="C10" s="9">
        <v>828</v>
      </c>
      <c r="F10" s="13">
        <f t="shared" si="0"/>
        <v>1408</v>
      </c>
    </row>
    <row r="11" spans="1:24" ht="30" x14ac:dyDescent="0.25">
      <c r="A11" s="2" t="s">
        <v>23</v>
      </c>
      <c r="B11" s="9">
        <v>2521</v>
      </c>
      <c r="C11" s="9">
        <v>242.54</v>
      </c>
      <c r="F11" s="13">
        <f t="shared" si="0"/>
        <v>2763.54</v>
      </c>
    </row>
    <row r="12" spans="1:24" x14ac:dyDescent="0.25">
      <c r="A12" s="1" t="s">
        <v>7</v>
      </c>
      <c r="F12" s="13">
        <f t="shared" si="0"/>
        <v>0</v>
      </c>
    </row>
    <row r="13" spans="1:24" x14ac:dyDescent="0.25">
      <c r="A13" s="1" t="s">
        <v>20</v>
      </c>
      <c r="F13" s="13">
        <f t="shared" si="0"/>
        <v>0</v>
      </c>
    </row>
    <row r="14" spans="1:24" s="9" customFormat="1" x14ac:dyDescent="0.25">
      <c r="A14" s="1" t="s">
        <v>8</v>
      </c>
      <c r="B14" s="9">
        <v>563.20000000000005</v>
      </c>
      <c r="F14" s="13">
        <f t="shared" si="0"/>
        <v>563.20000000000005</v>
      </c>
      <c r="P14" s="5"/>
      <c r="Q14" s="5"/>
      <c r="R14" s="5"/>
      <c r="S14" s="5"/>
      <c r="T14" s="5"/>
      <c r="U14" s="5"/>
      <c r="V14" s="5"/>
      <c r="W14" s="5"/>
      <c r="X14" s="5"/>
    </row>
    <row r="15" spans="1:24" s="9" customFormat="1" x14ac:dyDescent="0.25">
      <c r="A15" s="1" t="s">
        <v>34</v>
      </c>
      <c r="F15" s="13">
        <f t="shared" si="0"/>
        <v>0</v>
      </c>
      <c r="P15" s="5"/>
      <c r="Q15" s="5"/>
      <c r="R15" s="5"/>
      <c r="S15" s="5"/>
      <c r="T15" s="5"/>
      <c r="U15" s="5"/>
      <c r="V15" s="5"/>
      <c r="W15" s="5"/>
      <c r="X15" s="5"/>
    </row>
    <row r="16" spans="1:24" s="9" customFormat="1" x14ac:dyDescent="0.25">
      <c r="A16" s="1" t="s">
        <v>18</v>
      </c>
      <c r="F16" s="13">
        <f t="shared" si="0"/>
        <v>0</v>
      </c>
      <c r="P16" s="5"/>
      <c r="Q16" s="5"/>
      <c r="R16" s="5"/>
      <c r="S16" s="5"/>
      <c r="T16" s="5"/>
      <c r="U16" s="5"/>
      <c r="V16" s="5"/>
      <c r="W16" s="5"/>
      <c r="X16" s="5"/>
    </row>
    <row r="17" spans="1:24" s="9" customFormat="1" x14ac:dyDescent="0.25">
      <c r="A17" s="1" t="s">
        <v>21</v>
      </c>
      <c r="F17" s="13">
        <f t="shared" si="0"/>
        <v>0</v>
      </c>
      <c r="P17" s="5"/>
      <c r="Q17" s="5"/>
      <c r="R17" s="5"/>
      <c r="S17" s="5"/>
      <c r="T17" s="5"/>
      <c r="U17" s="5"/>
      <c r="V17" s="5"/>
      <c r="W17" s="5"/>
      <c r="X17" s="5"/>
    </row>
    <row r="18" spans="1:24" s="9" customFormat="1" x14ac:dyDescent="0.25">
      <c r="A18" s="1" t="s">
        <v>9</v>
      </c>
      <c r="F18" s="13">
        <f t="shared" si="0"/>
        <v>0</v>
      </c>
      <c r="P18" s="5"/>
      <c r="Q18" s="5"/>
      <c r="R18" s="5"/>
      <c r="S18" s="5"/>
      <c r="T18" s="5"/>
      <c r="U18" s="5"/>
      <c r="V18" s="5"/>
      <c r="W18" s="5"/>
      <c r="X18" s="5"/>
    </row>
    <row r="19" spans="1:24" s="5" customFormat="1" x14ac:dyDescent="0.25">
      <c r="A19" s="1" t="s">
        <v>10</v>
      </c>
      <c r="B19" s="9"/>
      <c r="C19" s="9"/>
      <c r="D19" s="9"/>
      <c r="E19" s="9"/>
      <c r="F19" s="13">
        <f t="shared" si="0"/>
        <v>0</v>
      </c>
      <c r="G19" s="9"/>
      <c r="H19" s="9"/>
      <c r="I19" s="9"/>
      <c r="J19" s="9"/>
      <c r="K19" s="9"/>
      <c r="L19" s="9"/>
      <c r="M19" s="9"/>
      <c r="N19" s="9"/>
      <c r="O19" s="9"/>
    </row>
    <row r="20" spans="1:24" s="5" customFormat="1" x14ac:dyDescent="0.25">
      <c r="A20" s="1" t="s">
        <v>11</v>
      </c>
      <c r="B20" s="9"/>
      <c r="C20" s="9"/>
      <c r="D20" s="9"/>
      <c r="E20" s="9"/>
      <c r="F20" s="13">
        <f t="shared" si="0"/>
        <v>0</v>
      </c>
      <c r="G20" s="9"/>
      <c r="H20" s="9"/>
      <c r="I20" s="9"/>
      <c r="J20" s="9"/>
      <c r="K20" s="9"/>
      <c r="L20" s="9"/>
      <c r="M20" s="9"/>
      <c r="N20" s="9"/>
      <c r="O20" s="9"/>
    </row>
    <row r="21" spans="1:24" s="5" customFormat="1" x14ac:dyDescent="0.25">
      <c r="A21" s="1" t="s">
        <v>12</v>
      </c>
      <c r="B21" s="9">
        <v>50</v>
      </c>
      <c r="C21" s="9">
        <v>50</v>
      </c>
      <c r="D21" s="9"/>
      <c r="E21" s="9"/>
      <c r="F21" s="13">
        <f t="shared" si="0"/>
        <v>100</v>
      </c>
      <c r="G21" s="9"/>
      <c r="H21" s="9"/>
      <c r="I21" s="9"/>
      <c r="J21" s="9"/>
      <c r="K21" s="9"/>
      <c r="L21" s="9"/>
      <c r="M21" s="9"/>
      <c r="N21" s="9"/>
      <c r="O21" s="9"/>
    </row>
    <row r="22" spans="1:24" s="5" customFormat="1" x14ac:dyDescent="0.25">
      <c r="A22" s="1" t="s">
        <v>13</v>
      </c>
      <c r="B22" s="9"/>
      <c r="C22" s="9"/>
      <c r="D22" s="9"/>
      <c r="E22" s="9"/>
      <c r="F22" s="13">
        <f t="shared" si="0"/>
        <v>0</v>
      </c>
      <c r="G22" s="9"/>
      <c r="H22" s="9"/>
      <c r="I22" s="9"/>
      <c r="J22" s="9"/>
      <c r="K22" s="9"/>
      <c r="L22" s="9"/>
      <c r="M22" s="9"/>
      <c r="N22" s="9"/>
      <c r="O22" s="9"/>
    </row>
    <row r="23" spans="1:24" s="5" customFormat="1" x14ac:dyDescent="0.25">
      <c r="A23" s="1" t="s">
        <v>14</v>
      </c>
      <c r="B23" s="9"/>
      <c r="C23" s="9"/>
      <c r="D23" s="9"/>
      <c r="E23" s="9"/>
      <c r="F23" s="13">
        <f t="shared" si="0"/>
        <v>0</v>
      </c>
      <c r="G23" s="9"/>
      <c r="H23" s="9"/>
      <c r="I23" s="9"/>
      <c r="J23" s="9"/>
      <c r="K23" s="9"/>
      <c r="L23" s="9"/>
      <c r="M23" s="9"/>
      <c r="N23" s="9"/>
      <c r="O23" s="9"/>
    </row>
    <row r="24" spans="1:24" s="5" customFormat="1" x14ac:dyDescent="0.25">
      <c r="A24" s="3" t="s">
        <v>28</v>
      </c>
      <c r="B24" s="9"/>
      <c r="C24" s="9"/>
      <c r="D24" s="9"/>
      <c r="E24" s="9"/>
      <c r="F24" s="13">
        <f t="shared" si="0"/>
        <v>0</v>
      </c>
      <c r="G24" s="9"/>
      <c r="H24" s="9"/>
      <c r="I24" s="9"/>
      <c r="J24" s="9"/>
      <c r="K24" s="9"/>
      <c r="L24" s="9"/>
      <c r="M24" s="9"/>
      <c r="N24" s="9"/>
      <c r="O24" s="9"/>
    </row>
    <row r="25" spans="1:24" s="5" customFormat="1" x14ac:dyDescent="0.25">
      <c r="A25" s="1" t="s">
        <v>15</v>
      </c>
      <c r="B25" s="9"/>
      <c r="C25" s="9"/>
      <c r="D25" s="9"/>
      <c r="E25" s="9"/>
      <c r="F25" s="13">
        <f t="shared" si="0"/>
        <v>0</v>
      </c>
      <c r="G25" s="9"/>
      <c r="H25" s="9"/>
      <c r="I25" s="9"/>
      <c r="J25" s="9"/>
      <c r="K25" s="9"/>
      <c r="L25" s="9"/>
      <c r="M25" s="9"/>
      <c r="N25" s="9"/>
      <c r="O25" s="9"/>
    </row>
    <row r="26" spans="1:24" s="5" customFormat="1" x14ac:dyDescent="0.25">
      <c r="A26" s="1" t="s">
        <v>17</v>
      </c>
      <c r="B26" s="9"/>
      <c r="C26" s="9"/>
      <c r="D26" s="9"/>
      <c r="E26" s="9"/>
      <c r="F26" s="13">
        <f t="shared" si="0"/>
        <v>0</v>
      </c>
      <c r="G26" s="9"/>
      <c r="H26" s="9"/>
      <c r="I26" s="9"/>
      <c r="J26" s="9"/>
      <c r="K26" s="9"/>
      <c r="L26" s="9"/>
      <c r="M26" s="9"/>
      <c r="N26" s="9"/>
      <c r="O26" s="9"/>
    </row>
    <row r="27" spans="1:24" s="5" customFormat="1" x14ac:dyDescent="0.25">
      <c r="A27" s="1" t="s">
        <v>16</v>
      </c>
      <c r="B27" s="9"/>
      <c r="C27" s="9"/>
      <c r="D27" s="9"/>
      <c r="E27" s="9"/>
      <c r="F27" s="13">
        <f t="shared" si="0"/>
        <v>0</v>
      </c>
      <c r="G27" s="9"/>
      <c r="H27" s="9"/>
      <c r="I27" s="9"/>
      <c r="J27" s="9"/>
      <c r="K27" s="9"/>
      <c r="L27" s="9"/>
      <c r="M27" s="9"/>
      <c r="N27" s="9"/>
      <c r="O27" s="9"/>
    </row>
    <row r="28" spans="1:24" s="5" customFormat="1" x14ac:dyDescent="0.25">
      <c r="A28" s="7"/>
      <c r="B28" s="9"/>
      <c r="C28" s="9"/>
      <c r="D28" s="9"/>
      <c r="E28" s="9"/>
      <c r="F28" s="13"/>
      <c r="G28" s="9"/>
      <c r="H28" s="9"/>
      <c r="I28" s="9"/>
      <c r="J28" s="9"/>
      <c r="K28" s="9"/>
      <c r="L28" s="9"/>
      <c r="M28" s="9">
        <f t="shared" ref="M28:V28" si="1">SUM(M2:M27)</f>
        <v>0</v>
      </c>
      <c r="N28" s="9">
        <f t="shared" si="1"/>
        <v>0</v>
      </c>
      <c r="O28" s="9"/>
      <c r="P28" s="5">
        <f t="shared" si="1"/>
        <v>0</v>
      </c>
      <c r="Q28" s="5">
        <f t="shared" si="1"/>
        <v>0</v>
      </c>
      <c r="R28" s="5">
        <f t="shared" si="1"/>
        <v>0</v>
      </c>
      <c r="S28" s="5">
        <f t="shared" si="1"/>
        <v>0</v>
      </c>
      <c r="T28" s="5">
        <f t="shared" si="1"/>
        <v>0</v>
      </c>
      <c r="U28" s="5">
        <f t="shared" si="1"/>
        <v>0</v>
      </c>
      <c r="V28" s="5">
        <f t="shared" si="1"/>
        <v>0</v>
      </c>
    </row>
    <row r="30" spans="1:24" s="5" customFormat="1" x14ac:dyDescent="0.25">
      <c r="A30" s="6" t="s">
        <v>22</v>
      </c>
      <c r="B30" s="9">
        <f>SUM(B2:E27)</f>
        <v>4992.74</v>
      </c>
      <c r="C30" s="9"/>
      <c r="D30" s="9"/>
      <c r="E30" s="9"/>
      <c r="F30" s="13"/>
      <c r="G30" s="9"/>
      <c r="H30" s="9"/>
      <c r="I30" s="9"/>
      <c r="J30" s="9"/>
      <c r="K30" s="9"/>
      <c r="L30" s="9"/>
      <c r="M30" s="9"/>
      <c r="N30" s="9"/>
      <c r="O30" s="9"/>
    </row>
    <row r="32" spans="1:24" s="5" customFormat="1" x14ac:dyDescent="0.25">
      <c r="A32" s="4" t="s">
        <v>24</v>
      </c>
      <c r="B32" s="15"/>
      <c r="C32" s="15"/>
      <c r="D32" s="9"/>
      <c r="E32" s="9"/>
      <c r="F32" s="13"/>
      <c r="G32" s="9"/>
      <c r="H32" s="9" t="s">
        <v>31</v>
      </c>
      <c r="I32" s="9"/>
      <c r="J32" s="9">
        <v>5000</v>
      </c>
      <c r="K32" s="9"/>
      <c r="L32" s="9"/>
      <c r="M32" s="9"/>
      <c r="N32" s="9"/>
      <c r="O32" s="9"/>
    </row>
    <row r="33" spans="1:24" s="5" customFormat="1" x14ac:dyDescent="0.25">
      <c r="A33" s="4" t="s">
        <v>25</v>
      </c>
      <c r="B33" s="15">
        <v>100172.29</v>
      </c>
      <c r="C33" s="15"/>
      <c r="D33" s="15"/>
      <c r="E33" s="15"/>
      <c r="F33" s="13"/>
      <c r="G33" s="9"/>
      <c r="H33" s="9" t="s">
        <v>32</v>
      </c>
      <c r="I33" s="9"/>
      <c r="J33" s="9">
        <f>B30</f>
        <v>4992.74</v>
      </c>
      <c r="K33" s="9"/>
      <c r="L33" s="9"/>
      <c r="M33" s="9"/>
      <c r="N33" s="9"/>
      <c r="O33" s="9"/>
    </row>
    <row r="34" spans="1:24" s="5" customFormat="1" x14ac:dyDescent="0.25">
      <c r="A34" s="8" t="s">
        <v>27</v>
      </c>
      <c r="B34" s="15">
        <v>5000</v>
      </c>
      <c r="C34" s="15"/>
      <c r="D34" s="9"/>
      <c r="E34" s="9"/>
      <c r="F34" s="13"/>
      <c r="G34" s="9"/>
      <c r="H34" s="9" t="s">
        <v>33</v>
      </c>
      <c r="I34" s="9"/>
      <c r="J34" s="9">
        <f>J32-J33</f>
        <v>7.2600000000002183</v>
      </c>
      <c r="K34" s="9"/>
      <c r="L34" s="9"/>
      <c r="M34" s="9"/>
      <c r="N34" s="9"/>
      <c r="O34" s="9"/>
    </row>
    <row r="35" spans="1:24" s="9" customFormat="1" x14ac:dyDescent="0.25">
      <c r="A35" s="8" t="s">
        <v>26</v>
      </c>
      <c r="B35" s="15">
        <f>B33-B34</f>
        <v>95172.29</v>
      </c>
      <c r="C35" s="15"/>
      <c r="D35" s="15">
        <v>95175</v>
      </c>
      <c r="E35" s="15"/>
      <c r="F35" s="13"/>
      <c r="P35" s="5"/>
      <c r="Q35" s="5"/>
      <c r="R35" s="5"/>
      <c r="S35" s="5"/>
      <c r="T35" s="5"/>
      <c r="U35" s="5"/>
      <c r="V35" s="5"/>
      <c r="W35" s="5"/>
      <c r="X35" s="5"/>
    </row>
    <row r="36" spans="1:24" s="9" customFormat="1" x14ac:dyDescent="0.25">
      <c r="A36" s="4"/>
      <c r="B36" s="15"/>
      <c r="C36" s="15"/>
      <c r="F36" s="13"/>
      <c r="P36" s="5"/>
      <c r="Q36" s="5"/>
      <c r="R36" s="5"/>
      <c r="S36" s="5"/>
      <c r="T36" s="5"/>
      <c r="U36" s="5"/>
      <c r="V36" s="5"/>
      <c r="W36" s="5"/>
      <c r="X36" s="5"/>
    </row>
  </sheetData>
  <mergeCells count="7">
    <mergeCell ref="B36:C36"/>
    <mergeCell ref="B32:C32"/>
    <mergeCell ref="B33:C33"/>
    <mergeCell ref="D33:E33"/>
    <mergeCell ref="B34:C34"/>
    <mergeCell ref="B35:C35"/>
    <mergeCell ref="D35:E35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Mar 1</vt:lpstr>
      <vt:lpstr>Mar 3</vt:lpstr>
      <vt:lpstr>Mar 5</vt:lpstr>
      <vt:lpstr>Mar 6</vt:lpstr>
      <vt:lpstr>Mar 7</vt:lpstr>
      <vt:lpstr>Mar 8</vt:lpstr>
      <vt:lpstr>Mar 9</vt:lpstr>
      <vt:lpstr>Mar 10</vt:lpstr>
      <vt:lpstr>Mar 12</vt:lpstr>
      <vt:lpstr>Mar 13</vt:lpstr>
      <vt:lpstr>Mar 14</vt:lpstr>
      <vt:lpstr>Mar 15</vt:lpstr>
      <vt:lpstr>Mar 16</vt:lpstr>
      <vt:lpstr>Mar 17</vt:lpstr>
      <vt:lpstr>Mar 19</vt:lpstr>
      <vt:lpstr>Mar 20</vt:lpstr>
      <vt:lpstr>Mar 21</vt:lpstr>
      <vt:lpstr>Mar 22</vt:lpstr>
      <vt:lpstr>Mar 23</vt:lpstr>
      <vt:lpstr>Mar 24</vt:lpstr>
      <vt:lpstr>Mar 26</vt:lpstr>
      <vt:lpstr>Mar 27</vt:lpstr>
      <vt:lpstr>Mar28</vt:lpstr>
      <vt:lpstr>29-31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CLEAR</dc:creator>
  <cp:lastModifiedBy>HMP Consulting</cp:lastModifiedBy>
  <dcterms:created xsi:type="dcterms:W3CDTF">2018-06-28T08:12:00Z</dcterms:created>
  <dcterms:modified xsi:type="dcterms:W3CDTF">2019-02-19T08:13:50Z</dcterms:modified>
</cp:coreProperties>
</file>