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<sst xmlns="http://schemas.openxmlformats.org/spreadsheetml/2006/main" count="42" uniqueCount="29">
  <si>
    <t xml:space="preserve">SEE DERIVATION BELOW</t>
  </si>
  <si>
    <t xml:space="preserve">Probe layout and geometry for 1X64 (H3) </t>
  </si>
  <si>
    <t xml:space="preserve">Neronexus/ Omnetics site </t>
  </si>
  <si>
    <t xml:space="preserve">Intan pin</t>
  </si>
  <si>
    <t xml:space="preserve">Intan Channel (starts at 0)</t>
  </si>
  <si>
    <t xml:space="preserve">Shank #</t>
  </si>
  <si>
    <t xml:space="preserve">X coordinates (um)</t>
  </si>
  <si>
    <t xml:space="preserve">Y coordinates (um)</t>
  </si>
  <si>
    <t xml:space="preserve">Superficial</t>
  </si>
  <si>
    <t xml:space="preserve">Deep</t>
  </si>
  <si>
    <t xml:space="preserve">CHANGE THE BLUE ONLY</t>
  </si>
  <si>
    <t xml:space="preserve">DERIVATION/PIN PATTERNs</t>
  </si>
  <si>
    <t xml:space="preserve">Connector A (FRONT W/ ELECTRONICS)</t>
  </si>
  <si>
    <t xml:space="preserve">Connector B</t>
  </si>
  <si>
    <t xml:space="preserve">Intan Preamp Pin - gnd circle at upper right, pins down</t>
  </si>
  <si>
    <t xml:space="preserve">Neuronexus/ Omnetics (Recording site)</t>
  </si>
  <si>
    <t xml:space="preserve">Other Side (Recording Site)</t>
  </si>
  <si>
    <t xml:space="preserve">Intan Channel Pin</t>
  </si>
  <si>
    <t xml:space="preserve">inside</t>
  </si>
  <si>
    <t xml:space="preserve">outside (omnetics printed)</t>
  </si>
  <si>
    <t xml:space="preserve">G</t>
  </si>
  <si>
    <t xml:space="preserve">Gnd 2</t>
  </si>
  <si>
    <t xml:space="preserve">Ref</t>
  </si>
  <si>
    <t xml:space="preserve">R</t>
  </si>
  <si>
    <t xml:space="preserve">Gnd 1</t>
  </si>
  <si>
    <t xml:space="preserve">http://www.intantech.com/files/Intan_RHD2000_eval_system.pdf</t>
  </si>
  <si>
    <t xml:space="preserve">FOR ALGORITHMIC USE (VLOOKUP)</t>
  </si>
  <si>
    <t xml:space="preserve">Amplirec</t>
  </si>
  <si>
    <t xml:space="preserve">Omnetics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</si>
</sst>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Cambria"/>
      <family val="1"/>
      <charset val="1"/>
    </font>
    <font>
      <u val="single"/>
      <sz val="11"/>
      <color rgb="FF1155CC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FFCC99"/>
      </patternFill>
    </fill>
    <fill>
      <patternFill patternType="solid">
        <fgColor rgb="FF6FA8DC"/>
        <bgColor rgb="FF6D9EEB"/>
      </patternFill>
    </fill>
    <fill>
      <patternFill patternType="solid">
        <fgColor rgb="FF3D85C6"/>
        <bgColor rgb="FF3C78D8"/>
      </patternFill>
    </fill>
    <fill>
      <patternFill patternType="solid">
        <fgColor rgb="FF3C78D8"/>
        <bgColor rgb="FF3D85C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1155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9CC00"/>
      <rgbColor rgb="FFFFCC00"/>
      <rgbColor rgb="FFFF9900"/>
      <rgbColor rgb="FFFF6600"/>
      <rgbColor rgb="FF666699"/>
      <rgbColor rgb="FF6FA8DC"/>
      <rgbColor rgb="FF003366"/>
      <rgbColor rgb="FF3D85C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intantech.com/files/Intan_RHD2000_eval_system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6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90" zoomScaleNormal="9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4.4948979591837"/>
    <col collapsed="false" hidden="false" max="2" min="2" style="0" width="11.6071428571429"/>
    <col collapsed="false" hidden="false" max="3" min="3" style="0" width="24.4948979591837"/>
    <col collapsed="false" hidden="false" max="4" min="4" style="0" width="15.2551020408163"/>
    <col collapsed="false" hidden="false" max="5" min="5" style="0" width="20.1122448979592"/>
    <col collapsed="false" hidden="false" max="13" min="6" style="0" width="15.2551020408163"/>
    <col collapsed="false" hidden="false" max="14" min="14" style="0" width="17.6836734693878"/>
    <col collapsed="false" hidden="false" max="1025" min="15" style="0" width="15.2551020408163"/>
  </cols>
  <sheetData>
    <row r="1" customFormat="false" ht="15.75" hidden="false" customHeight="false" outlineLevel="0" collapsed="false">
      <c r="A1" s="1" t="s">
        <v>0</v>
      </c>
      <c r="B1" s="1"/>
      <c r="C1" s="1"/>
      <c r="F1" s="1"/>
      <c r="G1" s="1" t="s">
        <v>1</v>
      </c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</row>
    <row r="2" customFormat="false" ht="15.75" hidden="false" customHeight="false" outlineLevel="0" collapsed="false">
      <c r="A2" s="3" t="s">
        <v>2</v>
      </c>
      <c r="B2" s="4" t="s">
        <v>3</v>
      </c>
      <c r="C2" s="5" t="s">
        <v>4</v>
      </c>
      <c r="D2" s="6" t="s">
        <v>5</v>
      </c>
      <c r="F2" s="1"/>
      <c r="G2" s="1" t="s">
        <v>6</v>
      </c>
      <c r="H2" s="1" t="s">
        <v>7</v>
      </c>
      <c r="I2" s="1"/>
      <c r="J2" s="1"/>
      <c r="K2" s="1"/>
      <c r="L2" s="2"/>
      <c r="M2" s="1"/>
      <c r="N2" s="2"/>
      <c r="O2" s="2"/>
      <c r="P2" s="1"/>
      <c r="Q2" s="1"/>
      <c r="R2" s="1"/>
      <c r="S2" s="1"/>
      <c r="T2" s="1"/>
      <c r="U2" s="1"/>
    </row>
    <row r="3" customFormat="false" ht="15.75" hidden="false" customHeight="false" outlineLevel="0" collapsed="false">
      <c r="A3" s="7" t="n">
        <v>26</v>
      </c>
      <c r="B3" s="8" t="n">
        <f aca="false">VLOOKUP(A3,D$92:E$156,2,0)</f>
        <v>54</v>
      </c>
      <c r="C3" s="9" t="n">
        <f aca="false">B3</f>
        <v>54</v>
      </c>
      <c r="D3" s="6" t="n">
        <v>1</v>
      </c>
      <c r="F3" s="1" t="s">
        <v>8</v>
      </c>
      <c r="G3" s="1" t="n">
        <v>0</v>
      </c>
      <c r="H3" s="10" t="n">
        <v>1260</v>
      </c>
      <c r="I3" s="1"/>
      <c r="J3" s="10"/>
      <c r="K3" s="10"/>
      <c r="L3" s="11"/>
      <c r="M3" s="10"/>
      <c r="N3" s="11"/>
      <c r="O3" s="11"/>
      <c r="P3" s="10"/>
      <c r="Q3" s="1"/>
      <c r="R3" s="1"/>
      <c r="S3" s="1"/>
      <c r="T3" s="1"/>
      <c r="U3" s="1"/>
    </row>
    <row r="4" customFormat="false" ht="15.75" hidden="false" customHeight="false" outlineLevel="0" collapsed="false">
      <c r="A4" s="7" t="n">
        <v>35</v>
      </c>
      <c r="B4" s="8" t="n">
        <f aca="false">VLOOKUP(A4,D$92:E$156,2,0)</f>
        <v>45</v>
      </c>
      <c r="C4" s="9" t="n">
        <f aca="false">B4</f>
        <v>45</v>
      </c>
      <c r="D4" s="6" t="n">
        <v>1</v>
      </c>
      <c r="F4" s="1"/>
      <c r="G4" s="1" t="n">
        <v>0</v>
      </c>
      <c r="H4" s="10" t="n">
        <v>1240</v>
      </c>
      <c r="I4" s="1"/>
      <c r="J4" s="10"/>
      <c r="K4" s="10"/>
      <c r="L4" s="11"/>
      <c r="M4" s="10"/>
      <c r="N4" s="11"/>
      <c r="O4" s="11"/>
      <c r="P4" s="10"/>
      <c r="Q4" s="1"/>
      <c r="R4" s="1"/>
      <c r="S4" s="1"/>
      <c r="T4" s="1"/>
      <c r="U4" s="1"/>
    </row>
    <row r="5" customFormat="false" ht="15.75" hidden="false" customHeight="false" outlineLevel="0" collapsed="false">
      <c r="A5" s="7" t="n">
        <v>33</v>
      </c>
      <c r="B5" s="8" t="n">
        <f aca="false">VLOOKUP(A5,D$92:E$156,2,0)</f>
        <v>47</v>
      </c>
      <c r="C5" s="9" t="n">
        <f aca="false">B5</f>
        <v>47</v>
      </c>
      <c r="D5" s="6" t="n">
        <v>1</v>
      </c>
      <c r="F5" s="1"/>
      <c r="G5" s="1" t="n">
        <v>0</v>
      </c>
      <c r="H5" s="10" t="n">
        <v>1220</v>
      </c>
      <c r="I5" s="1"/>
      <c r="J5" s="10"/>
      <c r="K5" s="10"/>
      <c r="L5" s="11"/>
      <c r="M5" s="10"/>
      <c r="N5" s="11"/>
      <c r="O5" s="11"/>
      <c r="P5" s="10"/>
      <c r="Q5" s="1"/>
      <c r="R5" s="1"/>
      <c r="S5" s="1"/>
      <c r="T5" s="1"/>
      <c r="U5" s="1"/>
    </row>
    <row r="6" customFormat="false" ht="15.75" hidden="false" customHeight="false" outlineLevel="0" collapsed="false">
      <c r="A6" s="7" t="n">
        <v>24</v>
      </c>
      <c r="B6" s="8" t="n">
        <f aca="false">VLOOKUP(A6,D$92:E$156,2,0)</f>
        <v>56</v>
      </c>
      <c r="C6" s="9" t="n">
        <f aca="false">B6</f>
        <v>56</v>
      </c>
      <c r="D6" s="6" t="n">
        <v>1</v>
      </c>
      <c r="F6" s="1"/>
      <c r="G6" s="1" t="n">
        <v>0</v>
      </c>
      <c r="H6" s="10" t="n">
        <v>1200</v>
      </c>
      <c r="I6" s="1"/>
      <c r="J6" s="10"/>
      <c r="K6" s="10"/>
      <c r="L6" s="11"/>
      <c r="M6" s="10"/>
      <c r="N6" s="11"/>
      <c r="O6" s="11"/>
      <c r="P6" s="10"/>
      <c r="Q6" s="1"/>
      <c r="R6" s="1"/>
      <c r="S6" s="1"/>
      <c r="T6" s="1"/>
      <c r="U6" s="1"/>
    </row>
    <row r="7" customFormat="false" ht="15.75" hidden="false" customHeight="false" outlineLevel="0" collapsed="false">
      <c r="A7" s="7" t="n">
        <v>37</v>
      </c>
      <c r="B7" s="8" t="n">
        <f aca="false">VLOOKUP(A7,D$92:E$156,2,0)</f>
        <v>43</v>
      </c>
      <c r="C7" s="9" t="n">
        <f aca="false">B7</f>
        <v>43</v>
      </c>
      <c r="D7" s="6" t="n">
        <v>1</v>
      </c>
      <c r="F7" s="1"/>
      <c r="G7" s="1" t="n">
        <v>0</v>
      </c>
      <c r="H7" s="10" t="n">
        <v>1180</v>
      </c>
      <c r="I7" s="1"/>
      <c r="J7" s="10"/>
      <c r="K7" s="10"/>
      <c r="L7" s="11"/>
      <c r="M7" s="10"/>
      <c r="N7" s="11"/>
      <c r="O7" s="11"/>
      <c r="P7" s="10"/>
      <c r="Q7" s="1"/>
      <c r="R7" s="1"/>
      <c r="S7" s="1"/>
      <c r="T7" s="1"/>
      <c r="U7" s="1"/>
    </row>
    <row r="8" customFormat="false" ht="15.75" hidden="false" customHeight="false" outlineLevel="0" collapsed="false">
      <c r="A8" s="7" t="n">
        <v>28</v>
      </c>
      <c r="B8" s="8" t="n">
        <f aca="false">VLOOKUP(A8,D$92:E$156,2,0)</f>
        <v>52</v>
      </c>
      <c r="C8" s="9" t="n">
        <f aca="false">B8</f>
        <v>52</v>
      </c>
      <c r="D8" s="6" t="n">
        <v>1</v>
      </c>
      <c r="F8" s="1"/>
      <c r="G8" s="1" t="n">
        <v>0</v>
      </c>
      <c r="H8" s="10" t="n">
        <v>1160</v>
      </c>
      <c r="I8" s="1"/>
      <c r="J8" s="10"/>
      <c r="K8" s="10"/>
      <c r="L8" s="11"/>
      <c r="M8" s="10"/>
      <c r="N8" s="11"/>
      <c r="O8" s="11"/>
      <c r="P8" s="10"/>
      <c r="Q8" s="1"/>
      <c r="R8" s="1"/>
      <c r="S8" s="1"/>
      <c r="T8" s="1"/>
      <c r="U8" s="1"/>
    </row>
    <row r="9" customFormat="false" ht="15.75" hidden="false" customHeight="false" outlineLevel="0" collapsed="false">
      <c r="A9" s="7" t="n">
        <v>41</v>
      </c>
      <c r="B9" s="8" t="n">
        <f aca="false">VLOOKUP(A9,D$92:E$156,2,0)</f>
        <v>39</v>
      </c>
      <c r="C9" s="9" t="n">
        <f aca="false">B9</f>
        <v>39</v>
      </c>
      <c r="D9" s="6" t="n">
        <v>1</v>
      </c>
      <c r="F9" s="1"/>
      <c r="G9" s="1" t="n">
        <v>0</v>
      </c>
      <c r="H9" s="10" t="n">
        <v>1140</v>
      </c>
      <c r="I9" s="1"/>
      <c r="J9" s="10"/>
      <c r="K9" s="10"/>
      <c r="L9" s="11"/>
      <c r="M9" s="10"/>
      <c r="N9" s="11"/>
      <c r="O9" s="11"/>
      <c r="P9" s="10"/>
      <c r="Q9" s="1"/>
      <c r="R9" s="1"/>
      <c r="S9" s="1"/>
      <c r="T9" s="1"/>
      <c r="U9" s="1"/>
    </row>
    <row r="10" customFormat="false" ht="15.75" hidden="false" customHeight="false" outlineLevel="0" collapsed="false">
      <c r="A10" s="7" t="n">
        <v>39</v>
      </c>
      <c r="B10" s="8" t="n">
        <f aca="false">VLOOKUP(A10,D$92:E$156,2,0)</f>
        <v>41</v>
      </c>
      <c r="C10" s="9" t="n">
        <f aca="false">B10</f>
        <v>41</v>
      </c>
      <c r="D10" s="6" t="n">
        <v>1</v>
      </c>
      <c r="F10" s="1"/>
      <c r="G10" s="1" t="n">
        <v>0</v>
      </c>
      <c r="H10" s="10" t="n">
        <v>1120</v>
      </c>
      <c r="I10" s="1"/>
      <c r="J10" s="10"/>
      <c r="K10" s="10"/>
      <c r="L10" s="11"/>
      <c r="M10" s="10"/>
      <c r="N10" s="11"/>
      <c r="O10" s="11"/>
      <c r="P10" s="10"/>
      <c r="Q10" s="1"/>
      <c r="R10" s="1"/>
      <c r="S10" s="1"/>
      <c r="T10" s="1"/>
      <c r="U10" s="1"/>
    </row>
    <row r="11" customFormat="false" ht="15.75" hidden="false" customHeight="false" outlineLevel="0" collapsed="false">
      <c r="A11" s="7" t="n">
        <v>27</v>
      </c>
      <c r="B11" s="8" t="n">
        <f aca="false">VLOOKUP(A11,D$92:E$156,2,0)</f>
        <v>53</v>
      </c>
      <c r="C11" s="9" t="n">
        <f aca="false">B11</f>
        <v>53</v>
      </c>
      <c r="D11" s="6" t="n">
        <v>1</v>
      </c>
      <c r="F11" s="1"/>
      <c r="G11" s="1" t="n">
        <v>0</v>
      </c>
      <c r="H11" s="10" t="n">
        <v>1100</v>
      </c>
      <c r="I11" s="1"/>
      <c r="J11" s="10"/>
      <c r="K11" s="10"/>
      <c r="L11" s="11"/>
      <c r="M11" s="10"/>
      <c r="N11" s="11"/>
      <c r="O11" s="11"/>
      <c r="P11" s="10"/>
      <c r="Q11" s="1"/>
      <c r="R11" s="1"/>
      <c r="S11" s="1"/>
      <c r="T11" s="1"/>
      <c r="U11" s="1"/>
    </row>
    <row r="12" customFormat="false" ht="15.75" hidden="false" customHeight="false" outlineLevel="0" collapsed="false">
      <c r="A12" s="7" t="n">
        <v>40</v>
      </c>
      <c r="B12" s="8" t="n">
        <f aca="false">VLOOKUP(A12,D$92:E$156,2,0)</f>
        <v>40</v>
      </c>
      <c r="C12" s="9" t="n">
        <f aca="false">B12</f>
        <v>40</v>
      </c>
      <c r="D12" s="6" t="n">
        <v>1</v>
      </c>
      <c r="F12" s="1"/>
      <c r="G12" s="1" t="n">
        <v>0</v>
      </c>
      <c r="H12" s="10" t="n">
        <v>1080</v>
      </c>
      <c r="I12" s="1"/>
      <c r="J12" s="10"/>
      <c r="K12" s="10"/>
      <c r="L12" s="11"/>
      <c r="M12" s="10"/>
      <c r="N12" s="11"/>
      <c r="O12" s="11"/>
      <c r="P12" s="10"/>
      <c r="Q12" s="1"/>
      <c r="R12" s="1"/>
      <c r="S12" s="1"/>
      <c r="T12" s="1"/>
      <c r="U12" s="1"/>
    </row>
    <row r="13" customFormat="false" ht="15.75" hidden="false" customHeight="false" outlineLevel="0" collapsed="false">
      <c r="A13" s="7" t="n">
        <v>23</v>
      </c>
      <c r="B13" s="8" t="n">
        <f aca="false">VLOOKUP(A13,D$92:E$156,2,0)</f>
        <v>57</v>
      </c>
      <c r="C13" s="9" t="n">
        <f aca="false">B13</f>
        <v>57</v>
      </c>
      <c r="D13" s="6" t="n">
        <v>1</v>
      </c>
      <c r="F13" s="1"/>
      <c r="G13" s="1" t="n">
        <v>0</v>
      </c>
      <c r="H13" s="10" t="n">
        <v>1060</v>
      </c>
      <c r="I13" s="1"/>
      <c r="J13" s="10"/>
      <c r="K13" s="10"/>
      <c r="L13" s="11"/>
      <c r="M13" s="10"/>
      <c r="N13" s="11"/>
      <c r="O13" s="11"/>
      <c r="P13" s="10"/>
      <c r="Q13" s="1"/>
      <c r="R13" s="1"/>
      <c r="S13" s="1"/>
      <c r="T13" s="1"/>
      <c r="U13" s="1"/>
    </row>
    <row r="14" customFormat="false" ht="15.75" hidden="false" customHeight="false" outlineLevel="0" collapsed="false">
      <c r="A14" s="7" t="n">
        <v>36</v>
      </c>
      <c r="B14" s="8" t="n">
        <f aca="false">VLOOKUP(A14,D$92:E$156,2,0)</f>
        <v>44</v>
      </c>
      <c r="C14" s="9" t="n">
        <f aca="false">B14</f>
        <v>44</v>
      </c>
      <c r="D14" s="6" t="n">
        <v>1</v>
      </c>
      <c r="F14" s="1"/>
      <c r="G14" s="1" t="n">
        <v>0</v>
      </c>
      <c r="H14" s="10" t="n">
        <v>1040</v>
      </c>
      <c r="I14" s="1"/>
      <c r="J14" s="10"/>
      <c r="K14" s="10"/>
      <c r="L14" s="11"/>
      <c r="M14" s="10"/>
      <c r="N14" s="11"/>
      <c r="O14" s="11"/>
      <c r="P14" s="10"/>
      <c r="Q14" s="1"/>
      <c r="R14" s="1"/>
      <c r="S14" s="1"/>
      <c r="T14" s="1"/>
      <c r="U14" s="1"/>
    </row>
    <row r="15" customFormat="false" ht="15.75" hidden="false" customHeight="false" outlineLevel="0" collapsed="false">
      <c r="A15" s="7" t="n">
        <v>38</v>
      </c>
      <c r="B15" s="8" t="n">
        <f aca="false">VLOOKUP(A15,D$92:E$156,2,0)</f>
        <v>42</v>
      </c>
      <c r="C15" s="9" t="n">
        <f aca="false">B15</f>
        <v>42</v>
      </c>
      <c r="D15" s="6" t="n">
        <v>1</v>
      </c>
      <c r="F15" s="1"/>
      <c r="G15" s="1" t="n">
        <v>0</v>
      </c>
      <c r="H15" s="10" t="n">
        <v>1020</v>
      </c>
      <c r="I15" s="1"/>
      <c r="J15" s="10"/>
      <c r="K15" s="10"/>
      <c r="L15" s="11"/>
      <c r="M15" s="10"/>
      <c r="N15" s="11"/>
      <c r="O15" s="11"/>
      <c r="P15" s="10"/>
      <c r="Q15" s="1"/>
      <c r="R15" s="1"/>
      <c r="S15" s="1"/>
      <c r="T15" s="1"/>
      <c r="U15" s="1"/>
    </row>
    <row r="16" customFormat="false" ht="15.75" hidden="false" customHeight="false" outlineLevel="0" collapsed="false">
      <c r="A16" s="7" t="n">
        <v>25</v>
      </c>
      <c r="B16" s="8" t="n">
        <f aca="false">VLOOKUP(A16,D$92:E$156,2,0)</f>
        <v>55</v>
      </c>
      <c r="C16" s="9" t="n">
        <f aca="false">B16</f>
        <v>55</v>
      </c>
      <c r="D16" s="6" t="n">
        <v>1</v>
      </c>
      <c r="F16" s="1"/>
      <c r="G16" s="1" t="n">
        <v>0</v>
      </c>
      <c r="H16" s="10" t="n">
        <v>1000</v>
      </c>
      <c r="I16" s="1"/>
      <c r="J16" s="10"/>
      <c r="K16" s="10"/>
      <c r="L16" s="11"/>
      <c r="M16" s="10"/>
      <c r="N16" s="11"/>
      <c r="O16" s="11"/>
      <c r="P16" s="10"/>
      <c r="Q16" s="1"/>
      <c r="R16" s="1"/>
      <c r="S16" s="1"/>
      <c r="T16" s="1"/>
      <c r="U16" s="1"/>
    </row>
    <row r="17" customFormat="false" ht="15.75" hidden="false" customHeight="false" outlineLevel="0" collapsed="false">
      <c r="A17" s="7" t="n">
        <v>34</v>
      </c>
      <c r="B17" s="8" t="n">
        <f aca="false">VLOOKUP(A17,D$92:E$156,2,0)</f>
        <v>46</v>
      </c>
      <c r="C17" s="9" t="n">
        <f aca="false">B17</f>
        <v>46</v>
      </c>
      <c r="D17" s="6" t="n">
        <v>1</v>
      </c>
      <c r="F17" s="1"/>
      <c r="G17" s="1" t="n">
        <v>0</v>
      </c>
      <c r="H17" s="10" t="n">
        <v>980</v>
      </c>
      <c r="I17" s="1"/>
      <c r="J17" s="10"/>
      <c r="K17" s="10"/>
      <c r="L17" s="11"/>
      <c r="M17" s="10"/>
      <c r="N17" s="11"/>
      <c r="O17" s="11"/>
      <c r="P17" s="10"/>
      <c r="Q17" s="1"/>
      <c r="R17" s="1"/>
      <c r="S17" s="1"/>
      <c r="T17" s="1"/>
      <c r="U17" s="1"/>
    </row>
    <row r="18" customFormat="false" ht="15.75" hidden="false" customHeight="false" outlineLevel="0" collapsed="false">
      <c r="A18" s="7" t="n">
        <v>21</v>
      </c>
      <c r="B18" s="8" t="n">
        <f aca="false">VLOOKUP(A18,D$92:E$156,2,0)</f>
        <v>59</v>
      </c>
      <c r="C18" s="9" t="n">
        <f aca="false">B18</f>
        <v>59</v>
      </c>
      <c r="D18" s="6" t="n">
        <v>1</v>
      </c>
      <c r="F18" s="1"/>
      <c r="G18" s="1" t="n">
        <v>0</v>
      </c>
      <c r="H18" s="10" t="n">
        <v>960</v>
      </c>
      <c r="I18" s="1"/>
      <c r="J18" s="10"/>
      <c r="K18" s="10"/>
      <c r="L18" s="11"/>
      <c r="M18" s="10"/>
      <c r="N18" s="11"/>
      <c r="O18" s="11"/>
      <c r="P18" s="10"/>
      <c r="Q18" s="1"/>
      <c r="R18" s="1"/>
      <c r="S18" s="1"/>
      <c r="T18" s="1"/>
      <c r="U18" s="1"/>
    </row>
    <row r="19" customFormat="false" ht="15.75" hidden="false" customHeight="false" outlineLevel="0" collapsed="false">
      <c r="A19" s="7" t="n">
        <v>22</v>
      </c>
      <c r="B19" s="8" t="n">
        <f aca="false">VLOOKUP(A19,D$92:E$156,2,0)</f>
        <v>58</v>
      </c>
      <c r="C19" s="9" t="n">
        <f aca="false">B19</f>
        <v>58</v>
      </c>
      <c r="D19" s="6" t="n">
        <v>1</v>
      </c>
      <c r="F19" s="1"/>
      <c r="G19" s="1" t="n">
        <v>0</v>
      </c>
      <c r="H19" s="10" t="n">
        <v>940</v>
      </c>
      <c r="I19" s="1"/>
      <c r="J19" s="10"/>
      <c r="K19" s="10"/>
      <c r="L19" s="11"/>
      <c r="M19" s="10"/>
      <c r="N19" s="11"/>
      <c r="O19" s="11"/>
      <c r="P19" s="10"/>
      <c r="Q19" s="1"/>
      <c r="R19" s="1"/>
      <c r="S19" s="1"/>
      <c r="T19" s="1"/>
      <c r="U19" s="1"/>
    </row>
    <row r="20" customFormat="false" ht="15.75" hidden="false" customHeight="false" outlineLevel="0" collapsed="false">
      <c r="A20" s="7" t="n">
        <v>43</v>
      </c>
      <c r="B20" s="8" t="n">
        <f aca="false">VLOOKUP(A20,D$92:E$156,2,0)</f>
        <v>37</v>
      </c>
      <c r="C20" s="9" t="n">
        <f aca="false">B20</f>
        <v>37</v>
      </c>
      <c r="D20" s="6" t="n">
        <v>1</v>
      </c>
      <c r="F20" s="1"/>
      <c r="G20" s="1" t="n">
        <v>0</v>
      </c>
      <c r="H20" s="10" t="n">
        <v>920</v>
      </c>
      <c r="I20" s="1"/>
      <c r="J20" s="10"/>
      <c r="K20" s="10"/>
      <c r="L20" s="11"/>
      <c r="M20" s="10"/>
      <c r="N20" s="11"/>
      <c r="O20" s="11"/>
      <c r="P20" s="10"/>
      <c r="Q20" s="1"/>
      <c r="R20" s="1"/>
      <c r="S20" s="1"/>
      <c r="T20" s="1"/>
      <c r="U20" s="1"/>
    </row>
    <row r="21" customFormat="false" ht="15.75" hidden="false" customHeight="false" outlineLevel="0" collapsed="false">
      <c r="A21" s="7" t="n">
        <v>30</v>
      </c>
      <c r="B21" s="8" t="n">
        <f aca="false">VLOOKUP(A21,D$92:E$156,2,0)</f>
        <v>50</v>
      </c>
      <c r="C21" s="9" t="n">
        <f aca="false">B21</f>
        <v>50</v>
      </c>
      <c r="D21" s="6" t="n">
        <v>1</v>
      </c>
      <c r="F21" s="1"/>
      <c r="G21" s="1" t="n">
        <v>0</v>
      </c>
      <c r="H21" s="10" t="n">
        <v>900</v>
      </c>
      <c r="I21" s="1"/>
      <c r="J21" s="10"/>
      <c r="K21" s="10"/>
      <c r="L21" s="11"/>
      <c r="M21" s="10"/>
      <c r="N21" s="11"/>
      <c r="O21" s="11"/>
      <c r="P21" s="10"/>
      <c r="Q21" s="1"/>
      <c r="R21" s="1"/>
      <c r="S21" s="1"/>
      <c r="T21" s="1"/>
      <c r="U21" s="1"/>
    </row>
    <row r="22" customFormat="false" ht="15.75" hidden="false" customHeight="false" outlineLevel="0" collapsed="false">
      <c r="A22" s="7" t="n">
        <v>20</v>
      </c>
      <c r="B22" s="8" t="n">
        <f aca="false">VLOOKUP(A22,D$92:E$156,2,0)</f>
        <v>60</v>
      </c>
      <c r="C22" s="9" t="n">
        <f aca="false">B22</f>
        <v>60</v>
      </c>
      <c r="D22" s="6" t="n">
        <v>1</v>
      </c>
      <c r="F22" s="1"/>
      <c r="G22" s="1" t="n">
        <v>0</v>
      </c>
      <c r="H22" s="10" t="n">
        <v>880</v>
      </c>
      <c r="I22" s="1"/>
      <c r="J22" s="10"/>
      <c r="K22" s="10"/>
      <c r="L22" s="11"/>
      <c r="M22" s="10"/>
      <c r="N22" s="11"/>
      <c r="O22" s="11"/>
      <c r="P22" s="10"/>
      <c r="Q22" s="1"/>
      <c r="R22" s="1"/>
      <c r="S22" s="1"/>
      <c r="T22" s="1"/>
      <c r="U22" s="1"/>
    </row>
    <row r="23" customFormat="false" ht="15.75" hidden="false" customHeight="false" outlineLevel="0" collapsed="false">
      <c r="A23" s="7" t="n">
        <v>45</v>
      </c>
      <c r="B23" s="8" t="n">
        <f aca="false">VLOOKUP(A23,D$92:E$156,2,0)</f>
        <v>35</v>
      </c>
      <c r="C23" s="9" t="n">
        <f aca="false">B23</f>
        <v>35</v>
      </c>
      <c r="D23" s="6" t="n">
        <v>1</v>
      </c>
      <c r="F23" s="1"/>
      <c r="G23" s="1" t="n">
        <v>0</v>
      </c>
      <c r="H23" s="10" t="n">
        <v>860</v>
      </c>
      <c r="I23" s="1"/>
      <c r="J23" s="10"/>
      <c r="K23" s="10"/>
      <c r="L23" s="11"/>
      <c r="M23" s="10"/>
      <c r="N23" s="11"/>
      <c r="O23" s="11"/>
      <c r="P23" s="10"/>
      <c r="Q23" s="1"/>
      <c r="R23" s="1"/>
      <c r="S23" s="1"/>
      <c r="T23" s="1"/>
      <c r="U23" s="1"/>
    </row>
    <row r="24" customFormat="false" ht="15.75" hidden="false" customHeight="false" outlineLevel="0" collapsed="false">
      <c r="A24" s="7" t="n">
        <v>29</v>
      </c>
      <c r="B24" s="8" t="n">
        <f aca="false">VLOOKUP(A24,D$92:E$156,2,0)</f>
        <v>51</v>
      </c>
      <c r="C24" s="9" t="n">
        <f aca="false">B24</f>
        <v>51</v>
      </c>
      <c r="D24" s="6" t="n">
        <v>1</v>
      </c>
      <c r="F24" s="1"/>
      <c r="G24" s="1" t="n">
        <v>0</v>
      </c>
      <c r="H24" s="10" t="n">
        <v>840</v>
      </c>
      <c r="I24" s="1"/>
      <c r="J24" s="10"/>
      <c r="K24" s="10"/>
      <c r="L24" s="11"/>
      <c r="M24" s="10"/>
      <c r="N24" s="11"/>
      <c r="O24" s="11"/>
      <c r="P24" s="10"/>
      <c r="Q24" s="1"/>
      <c r="R24" s="1"/>
      <c r="S24" s="1"/>
      <c r="T24" s="1"/>
      <c r="U24" s="1"/>
    </row>
    <row r="25" customFormat="false" ht="15.75" hidden="false" customHeight="false" outlineLevel="0" collapsed="false">
      <c r="A25" s="7" t="n">
        <v>17</v>
      </c>
      <c r="B25" s="8" t="n">
        <f aca="false">VLOOKUP(A25,D$92:E$156,2,0)</f>
        <v>63</v>
      </c>
      <c r="C25" s="9" t="n">
        <f aca="false">B25</f>
        <v>63</v>
      </c>
      <c r="D25" s="6" t="n">
        <v>1</v>
      </c>
      <c r="F25" s="1"/>
      <c r="G25" s="1" t="n">
        <v>0</v>
      </c>
      <c r="H25" s="10" t="n">
        <v>820</v>
      </c>
      <c r="I25" s="1"/>
      <c r="J25" s="10"/>
      <c r="K25" s="10"/>
      <c r="L25" s="11"/>
      <c r="M25" s="10"/>
      <c r="N25" s="11"/>
      <c r="O25" s="11"/>
      <c r="P25" s="10"/>
      <c r="Q25" s="1"/>
      <c r="R25" s="1"/>
      <c r="S25" s="1"/>
      <c r="T25" s="1"/>
      <c r="U25" s="1"/>
    </row>
    <row r="26" customFormat="false" ht="15.75" hidden="false" customHeight="false" outlineLevel="0" collapsed="false">
      <c r="A26" s="7" t="n">
        <v>50</v>
      </c>
      <c r="B26" s="8" t="n">
        <f aca="false">VLOOKUP(A26,D$92:E$156,2,0)</f>
        <v>30</v>
      </c>
      <c r="C26" s="9" t="n">
        <f aca="false">B26</f>
        <v>30</v>
      </c>
      <c r="D26" s="6" t="n">
        <v>1</v>
      </c>
      <c r="F26" s="1"/>
      <c r="G26" s="1" t="n">
        <v>0</v>
      </c>
      <c r="H26" s="10" t="n">
        <v>800</v>
      </c>
      <c r="I26" s="1"/>
      <c r="J26" s="10"/>
      <c r="K26" s="10"/>
      <c r="L26" s="11"/>
      <c r="M26" s="10"/>
      <c r="N26" s="11"/>
      <c r="O26" s="11"/>
      <c r="P26" s="10"/>
      <c r="Q26" s="1"/>
      <c r="R26" s="1"/>
      <c r="S26" s="1"/>
      <c r="T26" s="1"/>
      <c r="U26" s="1"/>
    </row>
    <row r="27" customFormat="false" ht="15.75" hidden="false" customHeight="false" outlineLevel="0" collapsed="false">
      <c r="A27" s="7" t="n">
        <v>48</v>
      </c>
      <c r="B27" s="8" t="n">
        <f aca="false">VLOOKUP(A27,D$92:E$156,2,0)</f>
        <v>32</v>
      </c>
      <c r="C27" s="9" t="n">
        <f aca="false">B27</f>
        <v>32</v>
      </c>
      <c r="D27" s="6" t="n">
        <v>1</v>
      </c>
      <c r="F27" s="1"/>
      <c r="G27" s="1" t="n">
        <v>0</v>
      </c>
      <c r="H27" s="10" t="n">
        <v>780</v>
      </c>
      <c r="I27" s="1"/>
      <c r="J27" s="10"/>
      <c r="K27" s="10"/>
      <c r="L27" s="11"/>
      <c r="M27" s="10"/>
      <c r="N27" s="11"/>
      <c r="O27" s="11"/>
      <c r="P27" s="10"/>
      <c r="Q27" s="1"/>
      <c r="R27" s="1"/>
      <c r="S27" s="1"/>
      <c r="T27" s="1"/>
      <c r="U27" s="1"/>
    </row>
    <row r="28" customFormat="false" ht="15.75" hidden="false" customHeight="false" outlineLevel="0" collapsed="false">
      <c r="A28" s="7" t="n">
        <v>47</v>
      </c>
      <c r="B28" s="8" t="n">
        <f aca="false">VLOOKUP(A28,D$92:E$156,2,0)</f>
        <v>33</v>
      </c>
      <c r="C28" s="9" t="n">
        <f aca="false">B28</f>
        <v>33</v>
      </c>
      <c r="D28" s="6" t="n">
        <v>1</v>
      </c>
      <c r="F28" s="1"/>
      <c r="G28" s="1" t="n">
        <v>0</v>
      </c>
      <c r="H28" s="10" t="n">
        <v>760</v>
      </c>
      <c r="I28" s="1"/>
      <c r="J28" s="10"/>
      <c r="K28" s="10"/>
      <c r="L28" s="11"/>
      <c r="M28" s="10"/>
      <c r="N28" s="11"/>
      <c r="O28" s="11"/>
      <c r="P28" s="10"/>
      <c r="Q28" s="1"/>
      <c r="R28" s="1"/>
      <c r="S28" s="1"/>
      <c r="T28" s="1"/>
      <c r="U28" s="1"/>
    </row>
    <row r="29" customFormat="false" ht="15.75" hidden="false" customHeight="false" outlineLevel="0" collapsed="false">
      <c r="A29" s="7" t="n">
        <v>18</v>
      </c>
      <c r="B29" s="8" t="n">
        <f aca="false">VLOOKUP(A29,D$92:E$156,2,0)</f>
        <v>62</v>
      </c>
      <c r="C29" s="9" t="n">
        <f aca="false">B29</f>
        <v>62</v>
      </c>
      <c r="D29" s="6" t="n">
        <v>1</v>
      </c>
      <c r="F29" s="1"/>
      <c r="G29" s="1" t="n">
        <v>0</v>
      </c>
      <c r="H29" s="10" t="n">
        <v>740</v>
      </c>
      <c r="I29" s="1"/>
      <c r="J29" s="10"/>
      <c r="K29" s="10"/>
      <c r="L29" s="11"/>
      <c r="M29" s="10"/>
      <c r="N29" s="11"/>
      <c r="O29" s="11"/>
      <c r="P29" s="10"/>
      <c r="Q29" s="1"/>
      <c r="R29" s="1"/>
      <c r="S29" s="1"/>
      <c r="T29" s="1"/>
      <c r="U29" s="1"/>
    </row>
    <row r="30" customFormat="false" ht="15.75" hidden="false" customHeight="false" outlineLevel="0" collapsed="false">
      <c r="A30" s="7" t="n">
        <v>32</v>
      </c>
      <c r="B30" s="8" t="n">
        <f aca="false">VLOOKUP(A30,D$92:E$156,2,0)</f>
        <v>48</v>
      </c>
      <c r="C30" s="9" t="n">
        <f aca="false">B30</f>
        <v>48</v>
      </c>
      <c r="D30" s="6" t="n">
        <v>1</v>
      </c>
      <c r="F30" s="1"/>
      <c r="G30" s="1" t="n">
        <v>0</v>
      </c>
      <c r="H30" s="10" t="n">
        <v>720</v>
      </c>
      <c r="I30" s="1"/>
      <c r="J30" s="10"/>
      <c r="K30" s="10"/>
      <c r="L30" s="11"/>
      <c r="M30" s="10"/>
      <c r="N30" s="11"/>
      <c r="O30" s="11"/>
      <c r="P30" s="10"/>
      <c r="Q30" s="1"/>
      <c r="R30" s="1"/>
      <c r="S30" s="1"/>
      <c r="T30" s="1"/>
      <c r="U30" s="1"/>
    </row>
    <row r="31" customFormat="false" ht="15.75" hidden="false" customHeight="false" outlineLevel="0" collapsed="false">
      <c r="A31" s="7" t="n">
        <v>46</v>
      </c>
      <c r="B31" s="8" t="n">
        <f aca="false">VLOOKUP(A31,D$92:E$156,2,0)</f>
        <v>34</v>
      </c>
      <c r="C31" s="9" t="n">
        <f aca="false">B31</f>
        <v>34</v>
      </c>
      <c r="D31" s="6" t="n">
        <v>1</v>
      </c>
      <c r="F31" s="1"/>
      <c r="G31" s="1" t="n">
        <v>0</v>
      </c>
      <c r="H31" s="10" t="n">
        <v>700</v>
      </c>
      <c r="I31" s="1"/>
      <c r="J31" s="10"/>
      <c r="K31" s="10"/>
      <c r="L31" s="11"/>
      <c r="M31" s="10"/>
      <c r="N31" s="11"/>
      <c r="O31" s="11"/>
      <c r="P31" s="10"/>
      <c r="Q31" s="1"/>
      <c r="R31" s="1"/>
      <c r="S31" s="1"/>
      <c r="T31" s="1"/>
      <c r="U31" s="1"/>
    </row>
    <row r="32" customFormat="false" ht="15.75" hidden="false" customHeight="false" outlineLevel="0" collapsed="false">
      <c r="A32" s="7" t="n">
        <v>19</v>
      </c>
      <c r="B32" s="8" t="n">
        <f aca="false">VLOOKUP(A32,D$92:E$156,2,0)</f>
        <v>61</v>
      </c>
      <c r="C32" s="9" t="n">
        <f aca="false">B32</f>
        <v>61</v>
      </c>
      <c r="D32" s="6" t="n">
        <v>1</v>
      </c>
      <c r="F32" s="1"/>
      <c r="G32" s="1" t="n">
        <v>0</v>
      </c>
      <c r="H32" s="10" t="n">
        <v>680</v>
      </c>
      <c r="I32" s="1"/>
      <c r="J32" s="10"/>
      <c r="K32" s="10"/>
      <c r="L32" s="11"/>
      <c r="M32" s="10"/>
      <c r="N32" s="11"/>
      <c r="O32" s="11"/>
      <c r="P32" s="10"/>
      <c r="Q32" s="1"/>
      <c r="R32" s="1"/>
      <c r="S32" s="1"/>
      <c r="T32" s="1"/>
      <c r="U32" s="1"/>
    </row>
    <row r="33" customFormat="false" ht="15.75" hidden="false" customHeight="false" outlineLevel="0" collapsed="false">
      <c r="A33" s="7" t="n">
        <v>42</v>
      </c>
      <c r="B33" s="8" t="n">
        <f aca="false">VLOOKUP(A33,D$92:E$156,2,0)</f>
        <v>38</v>
      </c>
      <c r="C33" s="9" t="n">
        <f aca="false">B33</f>
        <v>38</v>
      </c>
      <c r="D33" s="6" t="n">
        <v>1</v>
      </c>
      <c r="F33" s="1"/>
      <c r="G33" s="1" t="n">
        <v>0</v>
      </c>
      <c r="H33" s="10" t="n">
        <v>660</v>
      </c>
      <c r="I33" s="1"/>
      <c r="J33" s="10"/>
      <c r="K33" s="10"/>
      <c r="L33" s="11"/>
      <c r="M33" s="10"/>
      <c r="N33" s="11"/>
      <c r="O33" s="11"/>
      <c r="P33" s="10"/>
      <c r="Q33" s="1"/>
      <c r="R33" s="1"/>
      <c r="S33" s="1"/>
      <c r="T33" s="1"/>
      <c r="U33" s="1"/>
    </row>
    <row r="34" customFormat="false" ht="15.75" hidden="false" customHeight="false" outlineLevel="0" collapsed="false">
      <c r="A34" s="7" t="n">
        <v>44</v>
      </c>
      <c r="B34" s="8" t="n">
        <f aca="false">VLOOKUP(A34,D$92:E$156,2,0)</f>
        <v>36</v>
      </c>
      <c r="C34" s="9" t="n">
        <f aca="false">B34</f>
        <v>36</v>
      </c>
      <c r="D34" s="6" t="n">
        <v>1</v>
      </c>
      <c r="F34" s="1"/>
      <c r="G34" s="1" t="n">
        <v>0</v>
      </c>
      <c r="H34" s="10" t="n">
        <v>640</v>
      </c>
      <c r="I34" s="1"/>
      <c r="J34" s="10"/>
      <c r="K34" s="10"/>
      <c r="L34" s="11"/>
      <c r="M34" s="10"/>
      <c r="N34" s="11"/>
      <c r="O34" s="11"/>
      <c r="P34" s="10"/>
      <c r="Q34" s="1"/>
      <c r="R34" s="1"/>
      <c r="S34" s="1"/>
      <c r="T34" s="1"/>
      <c r="U34" s="1"/>
    </row>
    <row r="35" customFormat="false" ht="15.75" hidden="false" customHeight="false" outlineLevel="0" collapsed="false">
      <c r="A35" s="7" t="n">
        <v>12</v>
      </c>
      <c r="B35" s="8" t="n">
        <f aca="false">VLOOKUP(A35,D$92:E$156,2,0)</f>
        <v>4</v>
      </c>
      <c r="C35" s="9" t="n">
        <f aca="false">B35</f>
        <v>4</v>
      </c>
      <c r="D35" s="6" t="n">
        <v>1</v>
      </c>
      <c r="F35" s="1"/>
      <c r="G35" s="1" t="n">
        <v>0</v>
      </c>
      <c r="H35" s="10" t="n">
        <v>620</v>
      </c>
      <c r="I35" s="1"/>
      <c r="J35" s="10"/>
      <c r="K35" s="10"/>
      <c r="L35" s="11"/>
      <c r="M35" s="10"/>
      <c r="N35" s="11"/>
      <c r="O35" s="11"/>
      <c r="P35" s="10"/>
      <c r="Q35" s="1"/>
      <c r="R35" s="1"/>
      <c r="S35" s="1"/>
      <c r="T35" s="1"/>
      <c r="U35" s="1"/>
    </row>
    <row r="36" customFormat="false" ht="15.75" hidden="false" customHeight="false" outlineLevel="0" collapsed="false">
      <c r="A36" s="7" t="n">
        <v>53</v>
      </c>
      <c r="B36" s="8" t="n">
        <f aca="false">VLOOKUP(A36,D$92:E$156,2,0)</f>
        <v>27</v>
      </c>
      <c r="C36" s="9" t="n">
        <f aca="false">B36</f>
        <v>27</v>
      </c>
      <c r="D36" s="6" t="n">
        <v>1</v>
      </c>
      <c r="F36" s="1"/>
      <c r="G36" s="1" t="n">
        <v>0</v>
      </c>
      <c r="H36" s="10" t="n">
        <v>600</v>
      </c>
      <c r="I36" s="1"/>
      <c r="J36" s="10"/>
      <c r="K36" s="10"/>
      <c r="L36" s="11"/>
      <c r="M36" s="10"/>
      <c r="N36" s="11"/>
      <c r="O36" s="11"/>
      <c r="P36" s="10"/>
      <c r="Q36" s="1"/>
      <c r="R36" s="1"/>
      <c r="S36" s="1"/>
      <c r="T36" s="1"/>
      <c r="U36" s="1"/>
    </row>
    <row r="37" customFormat="false" ht="15.75" hidden="false" customHeight="false" outlineLevel="0" collapsed="false">
      <c r="A37" s="7" t="n">
        <v>4</v>
      </c>
      <c r="B37" s="8" t="n">
        <f aca="false">VLOOKUP(A37,D$92:E$156,2,0)</f>
        <v>12</v>
      </c>
      <c r="C37" s="9" t="n">
        <f aca="false">B37</f>
        <v>12</v>
      </c>
      <c r="D37" s="6" t="n">
        <v>1</v>
      </c>
      <c r="F37" s="1"/>
      <c r="G37" s="1" t="n">
        <v>0</v>
      </c>
      <c r="H37" s="10" t="n">
        <v>580</v>
      </c>
      <c r="I37" s="1"/>
      <c r="J37" s="10"/>
      <c r="K37" s="10"/>
      <c r="L37" s="11"/>
      <c r="M37" s="10"/>
      <c r="N37" s="11"/>
      <c r="O37" s="11"/>
      <c r="P37" s="10"/>
      <c r="Q37" s="1"/>
      <c r="R37" s="1"/>
      <c r="S37" s="1"/>
      <c r="T37" s="1"/>
      <c r="U37" s="1"/>
    </row>
    <row r="38" customFormat="false" ht="15.75" hidden="false" customHeight="false" outlineLevel="0" collapsed="false">
      <c r="A38" s="7" t="n">
        <v>14</v>
      </c>
      <c r="B38" s="8" t="n">
        <f aca="false">VLOOKUP(A38,D$92:E$156,2,0)</f>
        <v>2</v>
      </c>
      <c r="C38" s="9" t="n">
        <f aca="false">B38</f>
        <v>2</v>
      </c>
      <c r="D38" s="6" t="n">
        <v>1</v>
      </c>
      <c r="F38" s="1"/>
      <c r="G38" s="1" t="n">
        <v>0</v>
      </c>
      <c r="H38" s="10" t="n">
        <v>560</v>
      </c>
      <c r="I38" s="1"/>
      <c r="J38" s="10"/>
      <c r="K38" s="10"/>
      <c r="L38" s="11"/>
      <c r="M38" s="10"/>
      <c r="N38" s="11"/>
      <c r="O38" s="11"/>
      <c r="P38" s="10"/>
      <c r="Q38" s="1"/>
      <c r="R38" s="1"/>
      <c r="S38" s="1"/>
      <c r="T38" s="1"/>
      <c r="U38" s="1"/>
    </row>
    <row r="39" customFormat="false" ht="15.75" hidden="false" customHeight="false" outlineLevel="0" collapsed="false">
      <c r="A39" s="7" t="n">
        <v>51</v>
      </c>
      <c r="B39" s="8" t="n">
        <f aca="false">VLOOKUP(A39,D$92:E$156,2,0)</f>
        <v>29</v>
      </c>
      <c r="C39" s="9" t="n">
        <f aca="false">B39</f>
        <v>29</v>
      </c>
      <c r="D39" s="6" t="n">
        <v>1</v>
      </c>
      <c r="F39" s="1"/>
      <c r="G39" s="1" t="n">
        <v>0</v>
      </c>
      <c r="H39" s="10" t="n">
        <v>540</v>
      </c>
      <c r="I39" s="1"/>
      <c r="J39" s="10"/>
      <c r="K39" s="10"/>
      <c r="L39" s="11"/>
      <c r="M39" s="10"/>
      <c r="N39" s="11"/>
      <c r="O39" s="11"/>
      <c r="P39" s="10"/>
      <c r="Q39" s="1"/>
      <c r="R39" s="1"/>
      <c r="S39" s="1"/>
      <c r="T39" s="1"/>
      <c r="U39" s="1"/>
    </row>
    <row r="40" customFormat="false" ht="15.75" hidden="false" customHeight="false" outlineLevel="0" collapsed="false">
      <c r="A40" s="7" t="n">
        <v>3</v>
      </c>
      <c r="B40" s="8" t="n">
        <f aca="false">VLOOKUP(A40,D$92:E$156,2,0)</f>
        <v>13</v>
      </c>
      <c r="C40" s="9" t="n">
        <f aca="false">B40</f>
        <v>13</v>
      </c>
      <c r="D40" s="6" t="n">
        <v>1</v>
      </c>
      <c r="F40" s="1"/>
      <c r="G40" s="1" t="n">
        <v>0</v>
      </c>
      <c r="H40" s="10" t="n">
        <v>520</v>
      </c>
      <c r="I40" s="1"/>
      <c r="J40" s="10"/>
      <c r="K40" s="10"/>
      <c r="L40" s="11"/>
      <c r="M40" s="10"/>
      <c r="N40" s="11"/>
      <c r="O40" s="11"/>
      <c r="P40" s="10"/>
      <c r="Q40" s="1"/>
      <c r="R40" s="1"/>
      <c r="S40" s="1"/>
      <c r="T40" s="1"/>
      <c r="U40" s="1"/>
    </row>
    <row r="41" customFormat="false" ht="15.75" hidden="false" customHeight="false" outlineLevel="0" collapsed="false">
      <c r="A41" s="7" t="n">
        <v>15</v>
      </c>
      <c r="B41" s="8" t="n">
        <f aca="false">VLOOKUP(A41,D$92:E$156,2,0)</f>
        <v>1</v>
      </c>
      <c r="C41" s="9" t="n">
        <f aca="false">B41</f>
        <v>1</v>
      </c>
      <c r="D41" s="6" t="n">
        <v>1</v>
      </c>
      <c r="F41" s="1"/>
      <c r="G41" s="1" t="n">
        <v>0</v>
      </c>
      <c r="H41" s="10" t="n">
        <v>500</v>
      </c>
      <c r="I41" s="1"/>
      <c r="J41" s="10"/>
      <c r="K41" s="10"/>
      <c r="L41" s="11"/>
      <c r="M41" s="10"/>
      <c r="N41" s="11"/>
      <c r="O41" s="11"/>
      <c r="P41" s="10"/>
      <c r="Q41" s="1"/>
      <c r="R41" s="1"/>
      <c r="S41" s="1"/>
      <c r="T41" s="1"/>
      <c r="U41" s="1"/>
    </row>
    <row r="42" customFormat="false" ht="15.75" hidden="false" customHeight="false" outlineLevel="0" collapsed="false">
      <c r="A42" s="7" t="n">
        <v>1</v>
      </c>
      <c r="B42" s="8" t="n">
        <f aca="false">VLOOKUP(A42,D$92:E$156,2,0)</f>
        <v>15</v>
      </c>
      <c r="C42" s="9" t="n">
        <f aca="false">B42</f>
        <v>15</v>
      </c>
      <c r="D42" s="6" t="n">
        <v>1</v>
      </c>
      <c r="F42" s="1"/>
      <c r="G42" s="1" t="n">
        <v>0</v>
      </c>
      <c r="H42" s="10" t="n">
        <v>480</v>
      </c>
      <c r="I42" s="1"/>
      <c r="J42" s="10"/>
      <c r="K42" s="10"/>
      <c r="L42" s="11"/>
      <c r="M42" s="10"/>
      <c r="N42" s="11"/>
      <c r="O42" s="11"/>
      <c r="P42" s="10"/>
      <c r="Q42" s="1"/>
      <c r="R42" s="1"/>
      <c r="S42" s="1"/>
      <c r="T42" s="1"/>
      <c r="U42" s="1"/>
    </row>
    <row r="43" customFormat="false" ht="15.75" hidden="false" customHeight="false" outlineLevel="0" collapsed="false">
      <c r="A43" s="7" t="n">
        <v>31</v>
      </c>
      <c r="B43" s="8" t="n">
        <f aca="false">VLOOKUP(A43,D$92:E$156,2,0)</f>
        <v>49</v>
      </c>
      <c r="C43" s="9" t="n">
        <f aca="false">B43</f>
        <v>49</v>
      </c>
      <c r="D43" s="6" t="n">
        <v>1</v>
      </c>
      <c r="F43" s="1"/>
      <c r="G43" s="1" t="n">
        <v>0</v>
      </c>
      <c r="H43" s="10" t="n">
        <v>460</v>
      </c>
      <c r="I43" s="1"/>
      <c r="J43" s="10"/>
      <c r="K43" s="10"/>
      <c r="L43" s="11"/>
      <c r="M43" s="10"/>
      <c r="N43" s="11"/>
      <c r="O43" s="11"/>
      <c r="P43" s="10"/>
      <c r="Q43" s="1"/>
      <c r="R43" s="1"/>
      <c r="S43" s="1"/>
      <c r="T43" s="1"/>
      <c r="U43" s="1"/>
    </row>
    <row r="44" customFormat="false" ht="15.75" hidden="false" customHeight="false" outlineLevel="0" collapsed="false">
      <c r="A44" s="7" t="n">
        <v>49</v>
      </c>
      <c r="B44" s="8" t="n">
        <f aca="false">VLOOKUP(A44,D$92:E$156,2,0)</f>
        <v>31</v>
      </c>
      <c r="C44" s="9" t="n">
        <f aca="false">B44</f>
        <v>31</v>
      </c>
      <c r="D44" s="6" t="n">
        <v>1</v>
      </c>
      <c r="F44" s="1"/>
      <c r="G44" s="1" t="n">
        <v>0</v>
      </c>
      <c r="H44" s="10" t="n">
        <v>440</v>
      </c>
      <c r="I44" s="1"/>
      <c r="J44" s="10"/>
      <c r="K44" s="10"/>
      <c r="L44" s="11"/>
      <c r="M44" s="10"/>
      <c r="N44" s="11"/>
      <c r="O44" s="11"/>
      <c r="P44" s="10"/>
      <c r="Q44" s="1"/>
      <c r="R44" s="1"/>
      <c r="S44" s="1"/>
      <c r="T44" s="1"/>
      <c r="U44" s="1"/>
    </row>
    <row r="45" customFormat="false" ht="15.75" hidden="false" customHeight="false" outlineLevel="0" collapsed="false">
      <c r="A45" s="7" t="n">
        <v>16</v>
      </c>
      <c r="B45" s="8" t="n">
        <f aca="false">VLOOKUP(A45,D$92:E$156,2,0)</f>
        <v>0</v>
      </c>
      <c r="C45" s="9" t="n">
        <f aca="false">B45</f>
        <v>0</v>
      </c>
      <c r="D45" s="6" t="n">
        <v>1</v>
      </c>
      <c r="F45" s="1"/>
      <c r="G45" s="1" t="n">
        <v>0</v>
      </c>
      <c r="H45" s="10" t="n">
        <v>420</v>
      </c>
      <c r="I45" s="1"/>
      <c r="J45" s="10"/>
      <c r="K45" s="10"/>
      <c r="L45" s="11"/>
      <c r="M45" s="10"/>
      <c r="N45" s="11"/>
      <c r="O45" s="11"/>
      <c r="P45" s="10"/>
      <c r="Q45" s="1"/>
      <c r="R45" s="1"/>
      <c r="S45" s="1"/>
      <c r="T45" s="1"/>
      <c r="U45" s="1"/>
    </row>
    <row r="46" customFormat="false" ht="15.75" hidden="false" customHeight="false" outlineLevel="0" collapsed="false">
      <c r="A46" s="7" t="n">
        <v>2</v>
      </c>
      <c r="B46" s="8" t="n">
        <f aca="false">VLOOKUP(A46,D$92:E$156,2,0)</f>
        <v>14</v>
      </c>
      <c r="C46" s="9" t="n">
        <f aca="false">B46</f>
        <v>14</v>
      </c>
      <c r="D46" s="6" t="n">
        <v>1</v>
      </c>
      <c r="F46" s="1"/>
      <c r="G46" s="1" t="n">
        <v>0</v>
      </c>
      <c r="H46" s="10" t="n">
        <v>400</v>
      </c>
      <c r="I46" s="1"/>
      <c r="J46" s="10"/>
      <c r="K46" s="10"/>
      <c r="L46" s="11"/>
      <c r="M46" s="10"/>
      <c r="N46" s="11"/>
      <c r="O46" s="11"/>
      <c r="P46" s="10"/>
      <c r="Q46" s="1"/>
      <c r="R46" s="1"/>
      <c r="S46" s="1"/>
      <c r="T46" s="1"/>
      <c r="U46" s="1"/>
    </row>
    <row r="47" customFormat="false" ht="15.75" hidden="false" customHeight="false" outlineLevel="0" collapsed="false">
      <c r="A47" s="7" t="n">
        <v>52</v>
      </c>
      <c r="B47" s="8" t="n">
        <f aca="false">VLOOKUP(A47,D$92:E$156,2,0)</f>
        <v>28</v>
      </c>
      <c r="C47" s="9" t="n">
        <f aca="false">B47</f>
        <v>28</v>
      </c>
      <c r="D47" s="6" t="n">
        <v>1</v>
      </c>
      <c r="F47" s="1"/>
      <c r="G47" s="1" t="n">
        <v>0</v>
      </c>
      <c r="H47" s="10" t="n">
        <v>380</v>
      </c>
      <c r="I47" s="1"/>
      <c r="J47" s="10"/>
      <c r="K47" s="10"/>
      <c r="L47" s="11"/>
      <c r="M47" s="10"/>
      <c r="N47" s="11"/>
      <c r="O47" s="11"/>
      <c r="P47" s="10"/>
      <c r="Q47" s="1"/>
      <c r="R47" s="1"/>
      <c r="S47" s="1"/>
      <c r="T47" s="1"/>
      <c r="U47" s="1"/>
    </row>
    <row r="48" customFormat="false" ht="15.75" hidden="false" customHeight="false" outlineLevel="0" collapsed="false">
      <c r="A48" s="7" t="n">
        <v>13</v>
      </c>
      <c r="B48" s="8" t="n">
        <f aca="false">VLOOKUP(A48,D$92:E$156,2,0)</f>
        <v>3</v>
      </c>
      <c r="C48" s="9" t="n">
        <f aca="false">B48</f>
        <v>3</v>
      </c>
      <c r="D48" s="6" t="n">
        <v>1</v>
      </c>
      <c r="F48" s="1"/>
      <c r="G48" s="1" t="n">
        <v>0</v>
      </c>
      <c r="H48" s="10" t="n">
        <v>360</v>
      </c>
      <c r="I48" s="1"/>
      <c r="J48" s="10"/>
      <c r="K48" s="10"/>
      <c r="L48" s="11"/>
      <c r="M48" s="10"/>
      <c r="N48" s="11"/>
      <c r="O48" s="11"/>
      <c r="P48" s="10"/>
      <c r="Q48" s="1"/>
      <c r="R48" s="1"/>
      <c r="S48" s="1"/>
      <c r="T48" s="1"/>
      <c r="U48" s="1"/>
    </row>
    <row r="49" customFormat="false" ht="15.75" hidden="false" customHeight="false" outlineLevel="0" collapsed="false">
      <c r="A49" s="7" t="n">
        <v>56</v>
      </c>
      <c r="B49" s="8" t="n">
        <f aca="false">VLOOKUP(A49,D$92:E$156,2,0)</f>
        <v>24</v>
      </c>
      <c r="C49" s="9" t="n">
        <f aca="false">B49</f>
        <v>24</v>
      </c>
      <c r="D49" s="6" t="n">
        <v>1</v>
      </c>
      <c r="F49" s="1"/>
      <c r="G49" s="1" t="n">
        <v>0</v>
      </c>
      <c r="H49" s="10" t="n">
        <v>340</v>
      </c>
      <c r="I49" s="1"/>
      <c r="J49" s="10"/>
      <c r="K49" s="10"/>
      <c r="L49" s="11"/>
      <c r="M49" s="10"/>
      <c r="N49" s="11"/>
      <c r="O49" s="11"/>
      <c r="P49" s="10"/>
      <c r="Q49" s="1"/>
      <c r="R49" s="1"/>
      <c r="S49" s="1"/>
      <c r="T49" s="1"/>
      <c r="U49" s="1"/>
    </row>
    <row r="50" customFormat="false" ht="15.75" hidden="false" customHeight="false" outlineLevel="0" collapsed="false">
      <c r="A50" s="7" t="n">
        <v>54</v>
      </c>
      <c r="B50" s="8" t="n">
        <f aca="false">VLOOKUP(A50,D$92:E$156,2,0)</f>
        <v>26</v>
      </c>
      <c r="C50" s="9" t="n">
        <f aca="false">B50</f>
        <v>26</v>
      </c>
      <c r="D50" s="6" t="n">
        <v>1</v>
      </c>
      <c r="F50" s="1"/>
      <c r="G50" s="1" t="n">
        <v>0</v>
      </c>
      <c r="H50" s="10" t="n">
        <v>320</v>
      </c>
      <c r="I50" s="1"/>
      <c r="J50" s="10"/>
      <c r="K50" s="10"/>
      <c r="L50" s="11"/>
      <c r="M50" s="10"/>
      <c r="N50" s="11"/>
      <c r="O50" s="11"/>
      <c r="P50" s="10"/>
      <c r="Q50" s="1"/>
      <c r="R50" s="1"/>
      <c r="S50" s="1"/>
      <c r="T50" s="1"/>
      <c r="U50" s="1"/>
    </row>
    <row r="51" customFormat="false" ht="15.75" hidden="false" customHeight="false" outlineLevel="0" collapsed="false">
      <c r="A51" s="7" t="n">
        <v>8</v>
      </c>
      <c r="B51" s="8" t="n">
        <f aca="false">VLOOKUP(A51,D$92:E$156,2,0)</f>
        <v>8</v>
      </c>
      <c r="C51" s="9" t="n">
        <f aca="false">B51</f>
        <v>8</v>
      </c>
      <c r="D51" s="6" t="n">
        <v>1</v>
      </c>
      <c r="F51" s="1"/>
      <c r="G51" s="1" t="n">
        <v>0</v>
      </c>
      <c r="H51" s="10" t="n">
        <v>300</v>
      </c>
      <c r="I51" s="1"/>
      <c r="J51" s="10"/>
      <c r="K51" s="10"/>
      <c r="L51" s="11"/>
      <c r="M51" s="10"/>
      <c r="N51" s="11"/>
      <c r="O51" s="11"/>
      <c r="P51" s="10"/>
      <c r="Q51" s="1"/>
      <c r="R51" s="1"/>
      <c r="S51" s="1"/>
      <c r="T51" s="1"/>
      <c r="U51" s="1"/>
    </row>
    <row r="52" customFormat="false" ht="15.75" hidden="false" customHeight="false" outlineLevel="0" collapsed="false">
      <c r="A52" s="7" t="n">
        <v>61</v>
      </c>
      <c r="B52" s="8" t="n">
        <f aca="false">VLOOKUP(A52,D$92:E$156,2,0)</f>
        <v>19</v>
      </c>
      <c r="C52" s="9" t="n">
        <f aca="false">B52</f>
        <v>19</v>
      </c>
      <c r="D52" s="6" t="n">
        <v>1</v>
      </c>
      <c r="F52" s="1"/>
      <c r="G52" s="1" t="n">
        <v>0</v>
      </c>
      <c r="H52" s="10" t="n">
        <v>280</v>
      </c>
      <c r="I52" s="1"/>
      <c r="J52" s="10"/>
      <c r="K52" s="10"/>
      <c r="L52" s="11"/>
      <c r="M52" s="10"/>
      <c r="N52" s="11"/>
      <c r="O52" s="11"/>
      <c r="P52" s="10"/>
      <c r="Q52" s="1"/>
      <c r="R52" s="1"/>
      <c r="S52" s="1"/>
      <c r="T52" s="1"/>
      <c r="U52" s="1"/>
    </row>
    <row r="53" customFormat="false" ht="15.75" hidden="false" customHeight="false" outlineLevel="0" collapsed="false">
      <c r="A53" s="7" t="n">
        <v>63</v>
      </c>
      <c r="B53" s="8" t="n">
        <f aca="false">VLOOKUP(A53,D$92:E$156,2,0)</f>
        <v>17</v>
      </c>
      <c r="C53" s="9" t="n">
        <f aca="false">B53</f>
        <v>17</v>
      </c>
      <c r="D53" s="6" t="n">
        <v>1</v>
      </c>
      <c r="F53" s="1"/>
      <c r="G53" s="1" t="n">
        <v>0</v>
      </c>
      <c r="H53" s="10" t="n">
        <v>260</v>
      </c>
      <c r="I53" s="1"/>
      <c r="J53" s="10"/>
      <c r="K53" s="10"/>
      <c r="L53" s="11"/>
      <c r="M53" s="10"/>
      <c r="N53" s="11"/>
      <c r="O53" s="11"/>
      <c r="P53" s="10"/>
      <c r="Q53" s="1"/>
      <c r="R53" s="1"/>
      <c r="S53" s="1"/>
      <c r="T53" s="1"/>
      <c r="U53" s="1"/>
    </row>
    <row r="54" customFormat="false" ht="15.75" hidden="false" customHeight="false" outlineLevel="0" collapsed="false">
      <c r="A54" s="7" t="n">
        <v>10</v>
      </c>
      <c r="B54" s="8" t="n">
        <f aca="false">VLOOKUP(A54,D$92:E$156,2,0)</f>
        <v>6</v>
      </c>
      <c r="C54" s="9" t="n">
        <f aca="false">B54</f>
        <v>6</v>
      </c>
      <c r="D54" s="6" t="n">
        <v>1</v>
      </c>
      <c r="F54" s="1"/>
      <c r="G54" s="1" t="n">
        <v>0</v>
      </c>
      <c r="H54" s="10" t="n">
        <v>240</v>
      </c>
      <c r="I54" s="1"/>
      <c r="J54" s="10"/>
      <c r="K54" s="10"/>
      <c r="L54" s="11"/>
      <c r="M54" s="10"/>
      <c r="N54" s="11"/>
      <c r="O54" s="11"/>
      <c r="P54" s="10"/>
      <c r="Q54" s="1"/>
      <c r="R54" s="1"/>
      <c r="S54" s="1"/>
      <c r="T54" s="1"/>
      <c r="U54" s="1"/>
    </row>
    <row r="55" customFormat="false" ht="15.75" hidden="false" customHeight="false" outlineLevel="0" collapsed="false">
      <c r="A55" s="7" t="n">
        <v>59</v>
      </c>
      <c r="B55" s="8" t="n">
        <f aca="false">VLOOKUP(A55,D$92:E$156,2,0)</f>
        <v>21</v>
      </c>
      <c r="C55" s="9" t="n">
        <f aca="false">B55</f>
        <v>21</v>
      </c>
      <c r="D55" s="6" t="n">
        <v>1</v>
      </c>
      <c r="F55" s="1"/>
      <c r="G55" s="1" t="n">
        <v>0</v>
      </c>
      <c r="H55" s="10" t="n">
        <v>220</v>
      </c>
      <c r="I55" s="1"/>
      <c r="J55" s="10"/>
      <c r="K55" s="10"/>
      <c r="L55" s="11"/>
      <c r="M55" s="10"/>
      <c r="N55" s="11"/>
      <c r="O55" s="11"/>
      <c r="P55" s="10"/>
      <c r="Q55" s="1"/>
      <c r="R55" s="1"/>
      <c r="S55" s="1"/>
      <c r="T55" s="1"/>
      <c r="U55" s="1"/>
    </row>
    <row r="56" customFormat="false" ht="15.75" hidden="false" customHeight="false" outlineLevel="0" collapsed="false">
      <c r="A56" s="7" t="n">
        <v>6</v>
      </c>
      <c r="B56" s="8" t="n">
        <f aca="false">VLOOKUP(A56,D$92:E$156,2,0)</f>
        <v>10</v>
      </c>
      <c r="C56" s="9" t="n">
        <f aca="false">B56</f>
        <v>10</v>
      </c>
      <c r="D56" s="6" t="n">
        <v>1</v>
      </c>
      <c r="F56" s="1"/>
      <c r="G56" s="1" t="n">
        <v>0</v>
      </c>
      <c r="H56" s="10" t="n">
        <v>200</v>
      </c>
      <c r="I56" s="1"/>
      <c r="J56" s="10"/>
      <c r="K56" s="10"/>
      <c r="L56" s="11"/>
      <c r="M56" s="10"/>
      <c r="N56" s="11"/>
      <c r="O56" s="11"/>
      <c r="P56" s="10"/>
      <c r="Q56" s="1"/>
      <c r="R56" s="1"/>
      <c r="S56" s="1"/>
      <c r="T56" s="1"/>
      <c r="U56" s="1"/>
    </row>
    <row r="57" customFormat="false" ht="15.75" hidden="false" customHeight="false" outlineLevel="0" collapsed="false">
      <c r="A57" s="7" t="n">
        <v>55</v>
      </c>
      <c r="B57" s="8" t="n">
        <f aca="false">VLOOKUP(A57,D$92:E$156,2,0)</f>
        <v>25</v>
      </c>
      <c r="C57" s="9" t="n">
        <f aca="false">B57</f>
        <v>25</v>
      </c>
      <c r="D57" s="6" t="n">
        <v>1</v>
      </c>
      <c r="F57" s="1"/>
      <c r="G57" s="1" t="n">
        <v>0</v>
      </c>
      <c r="H57" s="10" t="n">
        <v>180</v>
      </c>
      <c r="I57" s="1"/>
      <c r="J57" s="10"/>
      <c r="K57" s="10"/>
      <c r="L57" s="11"/>
      <c r="M57" s="10"/>
      <c r="N57" s="11"/>
      <c r="O57" s="11"/>
      <c r="P57" s="10"/>
      <c r="Q57" s="1"/>
      <c r="R57" s="1"/>
      <c r="S57" s="1"/>
      <c r="T57" s="1"/>
      <c r="U57" s="1"/>
    </row>
    <row r="58" customFormat="false" ht="15.75" hidden="false" customHeight="false" outlineLevel="0" collapsed="false">
      <c r="A58" s="7" t="n">
        <v>57</v>
      </c>
      <c r="B58" s="8" t="n">
        <f aca="false">VLOOKUP(A58,D$92:E$156,2,0)</f>
        <v>23</v>
      </c>
      <c r="C58" s="9" t="n">
        <f aca="false">B58</f>
        <v>23</v>
      </c>
      <c r="D58" s="6" t="n">
        <v>1</v>
      </c>
      <c r="F58" s="1"/>
      <c r="G58" s="1" t="n">
        <v>0</v>
      </c>
      <c r="H58" s="10" t="n">
        <v>160</v>
      </c>
      <c r="I58" s="1"/>
      <c r="J58" s="10"/>
      <c r="K58" s="10"/>
      <c r="L58" s="11"/>
      <c r="M58" s="10"/>
      <c r="N58" s="11"/>
      <c r="O58" s="11"/>
      <c r="P58" s="10"/>
      <c r="Q58" s="1"/>
      <c r="R58" s="1"/>
      <c r="S58" s="1"/>
      <c r="T58" s="1"/>
      <c r="U58" s="1"/>
    </row>
    <row r="59" customFormat="false" ht="15.75" hidden="false" customHeight="false" outlineLevel="0" collapsed="false">
      <c r="A59" s="7" t="n">
        <v>5</v>
      </c>
      <c r="B59" s="8" t="n">
        <f aca="false">VLOOKUP(A59,D$92:E$156,2,0)</f>
        <v>11</v>
      </c>
      <c r="C59" s="9" t="n">
        <f aca="false">B59</f>
        <v>11</v>
      </c>
      <c r="D59" s="6" t="n">
        <v>1</v>
      </c>
      <c r="F59" s="1"/>
      <c r="G59" s="1" t="n">
        <v>0</v>
      </c>
      <c r="H59" s="10" t="n">
        <v>140</v>
      </c>
      <c r="I59" s="1"/>
      <c r="J59" s="10"/>
      <c r="K59" s="10"/>
      <c r="L59" s="11"/>
      <c r="M59" s="10"/>
      <c r="N59" s="11"/>
      <c r="O59" s="11"/>
      <c r="P59" s="10"/>
      <c r="Q59" s="1"/>
      <c r="R59" s="1"/>
      <c r="S59" s="1"/>
      <c r="T59" s="1"/>
      <c r="U59" s="1"/>
    </row>
    <row r="60" customFormat="false" ht="15.75" hidden="false" customHeight="false" outlineLevel="0" collapsed="false">
      <c r="A60" s="7" t="n">
        <v>58</v>
      </c>
      <c r="B60" s="8" t="n">
        <f aca="false">VLOOKUP(A60,D$92:E$156,2,0)</f>
        <v>22</v>
      </c>
      <c r="C60" s="9" t="n">
        <f aca="false">B60</f>
        <v>22</v>
      </c>
      <c r="D60" s="6" t="n">
        <v>1</v>
      </c>
      <c r="F60" s="1"/>
      <c r="G60" s="1" t="n">
        <v>0</v>
      </c>
      <c r="H60" s="10" t="n">
        <v>120</v>
      </c>
      <c r="I60" s="1"/>
      <c r="J60" s="10"/>
      <c r="K60" s="10"/>
      <c r="L60" s="11"/>
      <c r="M60" s="10"/>
      <c r="N60" s="11"/>
      <c r="O60" s="11"/>
      <c r="P60" s="10"/>
      <c r="Q60" s="1"/>
      <c r="R60" s="1"/>
      <c r="S60" s="1"/>
      <c r="T60" s="1"/>
      <c r="U60" s="1"/>
    </row>
    <row r="61" customFormat="false" ht="15.75" hidden="false" customHeight="false" outlineLevel="0" collapsed="false">
      <c r="A61" s="7" t="n">
        <v>9</v>
      </c>
      <c r="B61" s="8" t="n">
        <f aca="false">VLOOKUP(A61,D$92:E$156,2,0)</f>
        <v>7</v>
      </c>
      <c r="C61" s="9" t="n">
        <f aca="false">B61</f>
        <v>7</v>
      </c>
      <c r="D61" s="6" t="n">
        <v>1</v>
      </c>
      <c r="F61" s="1"/>
      <c r="G61" s="1" t="n">
        <v>0</v>
      </c>
      <c r="H61" s="10" t="n">
        <v>100</v>
      </c>
      <c r="I61" s="1"/>
      <c r="J61" s="10"/>
      <c r="K61" s="10"/>
      <c r="L61" s="11"/>
      <c r="M61" s="10"/>
      <c r="N61" s="11"/>
      <c r="O61" s="11"/>
      <c r="P61" s="10"/>
      <c r="Q61" s="1"/>
      <c r="R61" s="1"/>
      <c r="S61" s="1"/>
      <c r="T61" s="1"/>
      <c r="U61" s="1"/>
    </row>
    <row r="62" customFormat="false" ht="15.75" hidden="false" customHeight="false" outlineLevel="0" collapsed="false">
      <c r="A62" s="7" t="n">
        <v>62</v>
      </c>
      <c r="B62" s="8" t="n">
        <f aca="false">VLOOKUP(A62,D$92:E$156,2,0)</f>
        <v>18</v>
      </c>
      <c r="C62" s="9" t="n">
        <f aca="false">B62</f>
        <v>18</v>
      </c>
      <c r="D62" s="6" t="n">
        <v>1</v>
      </c>
      <c r="F62" s="1"/>
      <c r="G62" s="1" t="n">
        <v>0</v>
      </c>
      <c r="H62" s="10" t="n">
        <v>80</v>
      </c>
      <c r="I62" s="1"/>
      <c r="J62" s="10"/>
      <c r="K62" s="10"/>
      <c r="L62" s="11"/>
      <c r="M62" s="10"/>
      <c r="N62" s="11"/>
      <c r="O62" s="11"/>
      <c r="P62" s="10"/>
      <c r="Q62" s="1"/>
      <c r="R62" s="1"/>
      <c r="S62" s="1"/>
      <c r="T62" s="1"/>
      <c r="U62" s="1"/>
    </row>
    <row r="63" customFormat="false" ht="15.75" hidden="false" customHeight="false" outlineLevel="0" collapsed="false">
      <c r="A63" s="7" t="n">
        <v>60</v>
      </c>
      <c r="B63" s="8" t="n">
        <f aca="false">VLOOKUP(A63,D$92:E$156,2,0)</f>
        <v>20</v>
      </c>
      <c r="C63" s="9" t="n">
        <f aca="false">B63</f>
        <v>20</v>
      </c>
      <c r="D63" s="6" t="n">
        <v>1</v>
      </c>
      <c r="F63" s="1"/>
      <c r="G63" s="1" t="n">
        <v>0</v>
      </c>
      <c r="H63" s="10" t="n">
        <v>60</v>
      </c>
      <c r="I63" s="1"/>
      <c r="J63" s="10"/>
      <c r="K63" s="10"/>
      <c r="L63" s="11"/>
      <c r="M63" s="10"/>
      <c r="N63" s="11"/>
      <c r="O63" s="11"/>
      <c r="P63" s="10"/>
      <c r="Q63" s="1"/>
      <c r="R63" s="1"/>
      <c r="S63" s="1"/>
      <c r="T63" s="1"/>
      <c r="U63" s="1"/>
    </row>
    <row r="64" customFormat="false" ht="15.75" hidden="false" customHeight="false" outlineLevel="0" collapsed="false">
      <c r="A64" s="7" t="n">
        <v>7</v>
      </c>
      <c r="B64" s="8" t="n">
        <f aca="false">VLOOKUP(A64,D$92:E$156,2,0)</f>
        <v>9</v>
      </c>
      <c r="C64" s="9" t="n">
        <f aca="false">B64</f>
        <v>9</v>
      </c>
      <c r="D64" s="6" t="n">
        <v>1</v>
      </c>
      <c r="F64" s="1"/>
      <c r="G64" s="1" t="n">
        <v>0</v>
      </c>
      <c r="H64" s="10" t="n">
        <v>40</v>
      </c>
      <c r="I64" s="1"/>
      <c r="J64" s="10"/>
      <c r="K64" s="10"/>
      <c r="L64" s="11"/>
      <c r="M64" s="10"/>
      <c r="N64" s="11"/>
      <c r="O64" s="11"/>
      <c r="P64" s="10"/>
      <c r="Q64" s="1"/>
      <c r="R64" s="1"/>
      <c r="S64" s="1"/>
      <c r="T64" s="1"/>
      <c r="U64" s="1"/>
    </row>
    <row r="65" customFormat="false" ht="15.75" hidden="false" customHeight="false" outlineLevel="0" collapsed="false">
      <c r="A65" s="7" t="n">
        <v>64</v>
      </c>
      <c r="B65" s="8" t="n">
        <f aca="false">VLOOKUP(A65,D$92:E$156,2,0)</f>
        <v>16</v>
      </c>
      <c r="C65" s="9" t="n">
        <f aca="false">B65</f>
        <v>16</v>
      </c>
      <c r="D65" s="6" t="n">
        <v>1</v>
      </c>
      <c r="F65" s="1"/>
      <c r="G65" s="1" t="n">
        <v>0</v>
      </c>
      <c r="H65" s="10" t="n">
        <v>20</v>
      </c>
      <c r="I65" s="1"/>
      <c r="J65" s="10"/>
      <c r="K65" s="10"/>
      <c r="L65" s="11"/>
      <c r="M65" s="10"/>
      <c r="N65" s="11"/>
      <c r="O65" s="11"/>
      <c r="P65" s="10"/>
      <c r="Q65" s="1"/>
      <c r="R65" s="1"/>
      <c r="S65" s="1"/>
      <c r="T65" s="1"/>
      <c r="U65" s="1"/>
    </row>
    <row r="66" customFormat="false" ht="15.75" hidden="false" customHeight="false" outlineLevel="0" collapsed="false">
      <c r="A66" s="7" t="n">
        <v>11</v>
      </c>
      <c r="B66" s="8" t="n">
        <f aca="false">VLOOKUP(A66,D$92:E$156,2,0)</f>
        <v>5</v>
      </c>
      <c r="C66" s="9" t="n">
        <f aca="false">B66</f>
        <v>5</v>
      </c>
      <c r="D66" s="6" t="n">
        <v>1</v>
      </c>
      <c r="F66" s="1" t="s">
        <v>9</v>
      </c>
      <c r="G66" s="1" t="n">
        <v>0</v>
      </c>
      <c r="H66" s="10" t="n">
        <v>0</v>
      </c>
      <c r="I66" s="1"/>
      <c r="J66" s="10"/>
      <c r="K66" s="10"/>
      <c r="L66" s="11"/>
      <c r="M66" s="10"/>
      <c r="N66" s="11"/>
      <c r="O66" s="11"/>
      <c r="P66" s="10"/>
      <c r="Q66" s="1"/>
      <c r="R66" s="1"/>
      <c r="S66" s="1"/>
      <c r="T66" s="1"/>
      <c r="U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customFormat="false" ht="15.75" hidden="false" customHeight="false" outlineLevel="0" collapsed="false">
      <c r="A68" s="1"/>
      <c r="B68" s="1"/>
      <c r="C68" s="1"/>
      <c r="D68" s="2" t="s">
        <v>10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customFormat="false" ht="15.75" hidden="false" customHeight="false" outlineLevel="0" collapsed="false">
      <c r="A69" s="1" t="s">
        <v>11</v>
      </c>
      <c r="B69" s="2" t="s">
        <v>12</v>
      </c>
      <c r="C69" s="1"/>
      <c r="E69" s="1"/>
      <c r="F69" s="1"/>
      <c r="G69" s="1"/>
      <c r="H69" s="2" t="s">
        <v>13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customFormat="false" ht="15.75" hidden="false" customHeight="false" outlineLevel="0" collapsed="false">
      <c r="A70" s="4" t="s">
        <v>14</v>
      </c>
      <c r="B70" s="12" t="s">
        <v>15</v>
      </c>
      <c r="C70" s="12"/>
      <c r="D70" s="12" t="s">
        <v>16</v>
      </c>
      <c r="E70" s="4" t="s">
        <v>17</v>
      </c>
      <c r="F70" s="1"/>
      <c r="G70" s="4" t="s">
        <v>17</v>
      </c>
      <c r="H70" s="3" t="s">
        <v>18</v>
      </c>
      <c r="I70" s="1" t="s">
        <v>19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customFormat="false" ht="15.75" hidden="false" customHeight="false" outlineLevel="0" collapsed="false">
      <c r="A71" s="4" t="s">
        <v>20</v>
      </c>
      <c r="B71" s="12" t="s">
        <v>21</v>
      </c>
      <c r="C71" s="12"/>
      <c r="D71" s="12" t="s">
        <v>22</v>
      </c>
      <c r="E71" s="4" t="s">
        <v>23</v>
      </c>
      <c r="F71" s="1"/>
      <c r="G71" s="4" t="s">
        <v>20</v>
      </c>
      <c r="H71" s="3" t="s">
        <v>21</v>
      </c>
      <c r="I71" s="3" t="s">
        <v>22</v>
      </c>
      <c r="J71" s="4" t="s">
        <v>23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customFormat="false" ht="15.75" hidden="false" customHeight="false" outlineLevel="0" collapsed="false">
      <c r="A72" s="8" t="n">
        <v>46</v>
      </c>
      <c r="B72" s="13" t="n">
        <v>34</v>
      </c>
      <c r="C72" s="12"/>
      <c r="D72" s="13" t="n">
        <v>33</v>
      </c>
      <c r="E72" s="8" t="n">
        <v>47</v>
      </c>
      <c r="F72" s="1"/>
      <c r="G72" s="8" t="n">
        <v>49</v>
      </c>
      <c r="H72" s="14" t="n">
        <v>31</v>
      </c>
      <c r="I72" s="14" t="n">
        <v>32</v>
      </c>
      <c r="J72" s="8" t="n">
        <v>48</v>
      </c>
      <c r="K72" s="1"/>
      <c r="L72" s="10"/>
      <c r="M72" s="1"/>
      <c r="N72" s="10"/>
      <c r="O72" s="1"/>
      <c r="P72" s="1"/>
      <c r="Q72" s="1"/>
      <c r="R72" s="1"/>
      <c r="S72" s="1"/>
      <c r="T72" s="1"/>
      <c r="U72" s="1"/>
    </row>
    <row r="73" customFormat="false" ht="15.75" hidden="false" customHeight="false" outlineLevel="0" collapsed="false">
      <c r="A73" s="8" t="n">
        <v>44</v>
      </c>
      <c r="B73" s="13" t="n">
        <v>36</v>
      </c>
      <c r="C73" s="12"/>
      <c r="D73" s="13" t="n">
        <v>35</v>
      </c>
      <c r="E73" s="8" t="n">
        <v>45</v>
      </c>
      <c r="F73" s="1"/>
      <c r="G73" s="8" t="n">
        <v>51</v>
      </c>
      <c r="H73" s="14" t="n">
        <v>29</v>
      </c>
      <c r="I73" s="14" t="n">
        <v>30</v>
      </c>
      <c r="J73" s="8" t="n">
        <v>50</v>
      </c>
      <c r="K73" s="1"/>
      <c r="L73" s="10"/>
      <c r="M73" s="1"/>
      <c r="N73" s="10"/>
      <c r="O73" s="1"/>
      <c r="P73" s="1"/>
      <c r="Q73" s="1"/>
      <c r="R73" s="1"/>
      <c r="S73" s="1"/>
      <c r="T73" s="1"/>
      <c r="U73" s="1"/>
    </row>
    <row r="74" customFormat="false" ht="15.75" hidden="false" customHeight="false" outlineLevel="0" collapsed="false">
      <c r="A74" s="8" t="n">
        <v>42</v>
      </c>
      <c r="B74" s="13" t="n">
        <v>38</v>
      </c>
      <c r="C74" s="12"/>
      <c r="D74" s="13" t="n">
        <v>37</v>
      </c>
      <c r="E74" s="8" t="n">
        <v>43</v>
      </c>
      <c r="F74" s="1"/>
      <c r="G74" s="8" t="n">
        <v>53</v>
      </c>
      <c r="H74" s="14" t="n">
        <v>27</v>
      </c>
      <c r="I74" s="14" t="n">
        <v>28</v>
      </c>
      <c r="J74" s="8" t="n">
        <v>52</v>
      </c>
      <c r="K74" s="1"/>
      <c r="L74" s="10"/>
      <c r="M74" s="1"/>
      <c r="N74" s="10"/>
      <c r="O74" s="1"/>
      <c r="P74" s="1"/>
      <c r="Q74" s="1"/>
      <c r="R74" s="1"/>
      <c r="S74" s="1"/>
      <c r="T74" s="1"/>
      <c r="U74" s="1"/>
    </row>
    <row r="75" customFormat="false" ht="15.75" hidden="false" customHeight="false" outlineLevel="0" collapsed="false">
      <c r="A75" s="8" t="n">
        <v>40</v>
      </c>
      <c r="B75" s="13" t="n">
        <v>40</v>
      </c>
      <c r="C75" s="12"/>
      <c r="D75" s="13" t="n">
        <v>39</v>
      </c>
      <c r="E75" s="8" t="n">
        <v>41</v>
      </c>
      <c r="F75" s="1"/>
      <c r="G75" s="8" t="n">
        <v>55</v>
      </c>
      <c r="H75" s="14" t="n">
        <v>25</v>
      </c>
      <c r="I75" s="14" t="n">
        <v>26</v>
      </c>
      <c r="J75" s="8" t="n">
        <v>54</v>
      </c>
      <c r="K75" s="1"/>
      <c r="L75" s="10"/>
      <c r="M75" s="1"/>
      <c r="N75" s="10"/>
      <c r="O75" s="1"/>
      <c r="P75" s="1"/>
      <c r="Q75" s="1"/>
      <c r="R75" s="1"/>
      <c r="S75" s="1"/>
      <c r="T75" s="1"/>
      <c r="U75" s="1"/>
    </row>
    <row r="76" customFormat="false" ht="15.75" hidden="false" customHeight="false" outlineLevel="0" collapsed="false">
      <c r="A76" s="8" t="n">
        <v>38</v>
      </c>
      <c r="B76" s="13" t="n">
        <v>42</v>
      </c>
      <c r="C76" s="12"/>
      <c r="D76" s="13" t="n">
        <v>41</v>
      </c>
      <c r="E76" s="8" t="n">
        <v>39</v>
      </c>
      <c r="F76" s="1"/>
      <c r="G76" s="8" t="n">
        <v>57</v>
      </c>
      <c r="H76" s="14" t="n">
        <v>23</v>
      </c>
      <c r="I76" s="14" t="n">
        <v>24</v>
      </c>
      <c r="J76" s="8" t="n">
        <v>56</v>
      </c>
      <c r="K76" s="1"/>
      <c r="L76" s="10"/>
      <c r="M76" s="1"/>
      <c r="N76" s="10"/>
      <c r="O76" s="1"/>
      <c r="P76" s="1"/>
      <c r="Q76" s="1"/>
      <c r="R76" s="1"/>
      <c r="S76" s="1"/>
      <c r="T76" s="1"/>
      <c r="U76" s="1"/>
    </row>
    <row r="77" customFormat="false" ht="15.75" hidden="false" customHeight="false" outlineLevel="0" collapsed="false">
      <c r="A77" s="8" t="n">
        <v>36</v>
      </c>
      <c r="B77" s="13" t="n">
        <v>44</v>
      </c>
      <c r="C77" s="12"/>
      <c r="D77" s="13" t="n">
        <v>43</v>
      </c>
      <c r="E77" s="8" t="n">
        <v>37</v>
      </c>
      <c r="F77" s="1"/>
      <c r="G77" s="8" t="n">
        <v>59</v>
      </c>
      <c r="H77" s="14" t="n">
        <v>21</v>
      </c>
      <c r="I77" s="14" t="n">
        <v>22</v>
      </c>
      <c r="J77" s="8" t="n">
        <v>58</v>
      </c>
      <c r="K77" s="1"/>
      <c r="L77" s="10"/>
      <c r="M77" s="1"/>
      <c r="N77" s="10"/>
      <c r="O77" s="1"/>
      <c r="P77" s="1"/>
      <c r="Q77" s="1"/>
      <c r="R77" s="1"/>
      <c r="S77" s="1"/>
      <c r="T77" s="1"/>
      <c r="U77" s="1"/>
    </row>
    <row r="78" customFormat="false" ht="15.75" hidden="false" customHeight="false" outlineLevel="0" collapsed="false">
      <c r="A78" s="8" t="n">
        <v>34</v>
      </c>
      <c r="B78" s="13" t="n">
        <v>46</v>
      </c>
      <c r="C78" s="12"/>
      <c r="D78" s="13" t="n">
        <v>45</v>
      </c>
      <c r="E78" s="8" t="n">
        <v>35</v>
      </c>
      <c r="F78" s="1"/>
      <c r="G78" s="8" t="n">
        <v>61</v>
      </c>
      <c r="H78" s="14" t="n">
        <v>19</v>
      </c>
      <c r="I78" s="14" t="n">
        <v>20</v>
      </c>
      <c r="J78" s="8" t="n">
        <v>60</v>
      </c>
      <c r="K78" s="1"/>
      <c r="L78" s="10"/>
      <c r="M78" s="1"/>
      <c r="N78" s="10"/>
      <c r="O78" s="1"/>
      <c r="P78" s="1"/>
      <c r="Q78" s="1"/>
      <c r="R78" s="1"/>
      <c r="S78" s="1"/>
      <c r="T78" s="1"/>
      <c r="U78" s="1"/>
    </row>
    <row r="79" customFormat="false" ht="15.75" hidden="false" customHeight="false" outlineLevel="0" collapsed="false">
      <c r="A79" s="8" t="n">
        <v>32</v>
      </c>
      <c r="B79" s="13" t="n">
        <v>48</v>
      </c>
      <c r="C79" s="12"/>
      <c r="D79" s="13" t="n">
        <v>47</v>
      </c>
      <c r="E79" s="8" t="n">
        <v>33</v>
      </c>
      <c r="F79" s="1"/>
      <c r="G79" s="8" t="n">
        <v>63</v>
      </c>
      <c r="H79" s="14" t="n">
        <v>17</v>
      </c>
      <c r="I79" s="14" t="n">
        <v>18</v>
      </c>
      <c r="J79" s="8" t="n">
        <v>62</v>
      </c>
      <c r="K79" s="1"/>
      <c r="L79" s="10"/>
      <c r="M79" s="1"/>
      <c r="N79" s="10"/>
      <c r="O79" s="1"/>
      <c r="P79" s="1"/>
      <c r="Q79" s="1"/>
      <c r="R79" s="1"/>
      <c r="S79" s="1"/>
      <c r="T79" s="1"/>
      <c r="U79" s="1"/>
    </row>
    <row r="80" customFormat="false" ht="15.75" hidden="false" customHeight="false" outlineLevel="0" collapsed="false">
      <c r="A80" s="8" t="n">
        <v>30</v>
      </c>
      <c r="B80" s="13" t="n">
        <v>50</v>
      </c>
      <c r="C80" s="12"/>
      <c r="D80" s="13" t="n">
        <v>49</v>
      </c>
      <c r="E80" s="8" t="n">
        <v>31</v>
      </c>
      <c r="F80" s="1"/>
      <c r="G80" s="8" t="n">
        <v>1</v>
      </c>
      <c r="H80" s="14" t="n">
        <v>15</v>
      </c>
      <c r="I80" s="14" t="n">
        <v>16</v>
      </c>
      <c r="J80" s="8" t="n">
        <v>0</v>
      </c>
      <c r="K80" s="1"/>
      <c r="L80" s="10"/>
      <c r="M80" s="1"/>
      <c r="N80" s="10"/>
      <c r="O80" s="1"/>
      <c r="P80" s="1"/>
      <c r="Q80" s="1"/>
      <c r="R80" s="1"/>
      <c r="S80" s="1"/>
      <c r="T80" s="1"/>
      <c r="U80" s="1"/>
    </row>
    <row r="81" customFormat="false" ht="15.75" hidden="false" customHeight="false" outlineLevel="0" collapsed="false">
      <c r="A81" s="8" t="n">
        <v>28</v>
      </c>
      <c r="B81" s="13" t="n">
        <v>52</v>
      </c>
      <c r="C81" s="12"/>
      <c r="D81" s="13" t="n">
        <v>51</v>
      </c>
      <c r="E81" s="8" t="n">
        <v>29</v>
      </c>
      <c r="F81" s="1"/>
      <c r="G81" s="8" t="n">
        <v>3</v>
      </c>
      <c r="H81" s="14" t="n">
        <v>13</v>
      </c>
      <c r="I81" s="14" t="n">
        <v>14</v>
      </c>
      <c r="J81" s="8" t="n">
        <v>2</v>
      </c>
      <c r="K81" s="1"/>
      <c r="L81" s="10"/>
      <c r="M81" s="1"/>
      <c r="N81" s="10"/>
      <c r="O81" s="1"/>
      <c r="P81" s="1"/>
      <c r="Q81" s="1"/>
      <c r="R81" s="1"/>
      <c r="S81" s="1"/>
      <c r="T81" s="1"/>
      <c r="U81" s="1"/>
    </row>
    <row r="82" customFormat="false" ht="15.75" hidden="false" customHeight="false" outlineLevel="0" collapsed="false">
      <c r="A82" s="8" t="n">
        <v>26</v>
      </c>
      <c r="B82" s="13" t="n">
        <v>54</v>
      </c>
      <c r="C82" s="12"/>
      <c r="D82" s="13" t="n">
        <v>53</v>
      </c>
      <c r="E82" s="8" t="n">
        <v>27</v>
      </c>
      <c r="F82" s="1"/>
      <c r="G82" s="8" t="n">
        <v>5</v>
      </c>
      <c r="H82" s="14" t="n">
        <v>11</v>
      </c>
      <c r="I82" s="14" t="n">
        <v>12</v>
      </c>
      <c r="J82" s="8" t="n">
        <v>4</v>
      </c>
      <c r="K82" s="1"/>
      <c r="L82" s="10"/>
      <c r="M82" s="1"/>
      <c r="N82" s="10"/>
      <c r="O82" s="1"/>
      <c r="P82" s="1"/>
      <c r="Q82" s="1"/>
      <c r="R82" s="1"/>
      <c r="S82" s="1"/>
      <c r="T82" s="1"/>
      <c r="U82" s="1"/>
    </row>
    <row r="83" customFormat="false" ht="15.75" hidden="false" customHeight="false" outlineLevel="0" collapsed="false">
      <c r="A83" s="8" t="n">
        <v>24</v>
      </c>
      <c r="B83" s="13" t="n">
        <v>56</v>
      </c>
      <c r="C83" s="12"/>
      <c r="D83" s="13" t="n">
        <v>55</v>
      </c>
      <c r="E83" s="8" t="n">
        <v>25</v>
      </c>
      <c r="F83" s="1"/>
      <c r="G83" s="8" t="n">
        <v>7</v>
      </c>
      <c r="H83" s="14" t="n">
        <v>9</v>
      </c>
      <c r="I83" s="14" t="n">
        <v>10</v>
      </c>
      <c r="J83" s="8" t="n">
        <v>6</v>
      </c>
      <c r="K83" s="1"/>
      <c r="L83" s="10"/>
      <c r="M83" s="1"/>
      <c r="N83" s="10"/>
      <c r="O83" s="1"/>
      <c r="P83" s="1"/>
      <c r="Q83" s="1"/>
      <c r="R83" s="1"/>
      <c r="S83" s="1"/>
      <c r="T83" s="1"/>
      <c r="U83" s="1"/>
    </row>
    <row r="84" customFormat="false" ht="15.75" hidden="false" customHeight="false" outlineLevel="0" collapsed="false">
      <c r="A84" s="8" t="n">
        <v>22</v>
      </c>
      <c r="B84" s="13" t="n">
        <v>58</v>
      </c>
      <c r="C84" s="12"/>
      <c r="D84" s="13" t="n">
        <v>57</v>
      </c>
      <c r="E84" s="8" t="n">
        <v>23</v>
      </c>
      <c r="F84" s="1"/>
      <c r="G84" s="8" t="n">
        <v>9</v>
      </c>
      <c r="H84" s="14" t="n">
        <v>7</v>
      </c>
      <c r="I84" s="14" t="n">
        <v>8</v>
      </c>
      <c r="J84" s="8" t="n">
        <v>8</v>
      </c>
      <c r="K84" s="1"/>
      <c r="L84" s="10"/>
      <c r="M84" s="1"/>
      <c r="N84" s="10"/>
      <c r="O84" s="1"/>
      <c r="P84" s="1"/>
      <c r="Q84" s="1"/>
      <c r="R84" s="1"/>
      <c r="S84" s="1"/>
      <c r="T84" s="1"/>
      <c r="U84" s="1"/>
    </row>
    <row r="85" customFormat="false" ht="15.75" hidden="false" customHeight="false" outlineLevel="0" collapsed="false">
      <c r="A85" s="8" t="n">
        <v>20</v>
      </c>
      <c r="B85" s="13" t="n">
        <v>60</v>
      </c>
      <c r="C85" s="12"/>
      <c r="D85" s="13" t="n">
        <v>59</v>
      </c>
      <c r="E85" s="8" t="n">
        <v>21</v>
      </c>
      <c r="F85" s="1"/>
      <c r="G85" s="8" t="n">
        <v>11</v>
      </c>
      <c r="H85" s="14" t="n">
        <v>5</v>
      </c>
      <c r="I85" s="14" t="n">
        <v>6</v>
      </c>
      <c r="J85" s="8" t="n">
        <v>10</v>
      </c>
      <c r="K85" s="1"/>
      <c r="L85" s="10"/>
      <c r="M85" s="1"/>
      <c r="N85" s="10"/>
      <c r="O85" s="1"/>
      <c r="P85" s="1"/>
      <c r="Q85" s="1"/>
      <c r="R85" s="1"/>
      <c r="S85" s="1"/>
      <c r="T85" s="1"/>
      <c r="U85" s="1"/>
    </row>
    <row r="86" customFormat="false" ht="15.75" hidden="false" customHeight="false" outlineLevel="0" collapsed="false">
      <c r="A86" s="8" t="n">
        <v>18</v>
      </c>
      <c r="B86" s="13" t="n">
        <v>62</v>
      </c>
      <c r="C86" s="12"/>
      <c r="D86" s="13" t="n">
        <v>61</v>
      </c>
      <c r="E86" s="8" t="n">
        <v>19</v>
      </c>
      <c r="F86" s="1"/>
      <c r="G86" s="8" t="n">
        <v>13</v>
      </c>
      <c r="H86" s="14" t="n">
        <v>3</v>
      </c>
      <c r="I86" s="14" t="n">
        <v>4</v>
      </c>
      <c r="J86" s="8" t="n">
        <v>12</v>
      </c>
      <c r="K86" s="1"/>
      <c r="L86" s="10"/>
      <c r="M86" s="1"/>
      <c r="N86" s="10"/>
      <c r="O86" s="1"/>
      <c r="P86" s="1"/>
      <c r="Q86" s="1"/>
      <c r="R86" s="1"/>
      <c r="S86" s="1"/>
      <c r="T86" s="1"/>
      <c r="U86" s="1"/>
    </row>
    <row r="87" customFormat="false" ht="15.75" hidden="false" customHeight="false" outlineLevel="0" collapsed="false">
      <c r="A87" s="8" t="n">
        <v>16</v>
      </c>
      <c r="B87" s="13" t="n">
        <v>64</v>
      </c>
      <c r="C87" s="12"/>
      <c r="D87" s="13" t="n">
        <v>63</v>
      </c>
      <c r="E87" s="8" t="n">
        <v>17</v>
      </c>
      <c r="F87" s="1"/>
      <c r="G87" s="8" t="n">
        <v>15</v>
      </c>
      <c r="H87" s="14" t="n">
        <v>1</v>
      </c>
      <c r="I87" s="14" t="n">
        <v>2</v>
      </c>
      <c r="J87" s="8" t="n">
        <v>14</v>
      </c>
      <c r="K87" s="1"/>
      <c r="L87" s="10"/>
      <c r="M87" s="1"/>
      <c r="N87" s="10"/>
      <c r="O87" s="1"/>
      <c r="P87" s="1"/>
      <c r="Q87" s="1"/>
      <c r="R87" s="1"/>
      <c r="S87" s="1"/>
      <c r="T87" s="1"/>
      <c r="U87" s="1"/>
    </row>
    <row r="88" customFormat="false" ht="15.75" hidden="false" customHeight="false" outlineLevel="0" collapsed="false">
      <c r="A88" s="4" t="s">
        <v>23</v>
      </c>
      <c r="B88" s="12" t="s">
        <v>22</v>
      </c>
      <c r="C88" s="12"/>
      <c r="D88" s="12" t="s">
        <v>24</v>
      </c>
      <c r="E88" s="4" t="s">
        <v>20</v>
      </c>
      <c r="F88" s="1"/>
      <c r="G88" s="4" t="s">
        <v>23</v>
      </c>
      <c r="H88" s="3" t="s">
        <v>22</v>
      </c>
      <c r="I88" s="3" t="s">
        <v>24</v>
      </c>
      <c r="J88" s="4" t="s">
        <v>20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customFormat="false" ht="15.75" hidden="false" customHeight="false" outlineLevel="0" collapsed="false">
      <c r="A89" s="15" t="s">
        <v>25</v>
      </c>
      <c r="B89" s="15"/>
      <c r="C89" s="15"/>
      <c r="D89" s="15"/>
      <c r="E89" s="1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customFormat="false" ht="15.75" hidden="false" customHeight="false" outlineLevel="0" collapsed="false">
      <c r="A91" s="16" t="s">
        <v>26</v>
      </c>
      <c r="B91" s="16"/>
      <c r="C91" s="16"/>
      <c r="D91" s="1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customFormat="false" ht="15.75" hidden="false" customHeight="false" outlineLevel="0" collapsed="false">
      <c r="A92" s="4" t="s">
        <v>27</v>
      </c>
      <c r="B92" s="17" t="s">
        <v>28</v>
      </c>
      <c r="C92" s="1"/>
      <c r="D92" s="18" t="str">
        <f aca="false">B92</f>
        <v>Omnetics</v>
      </c>
      <c r="E92" s="4" t="s">
        <v>27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customFormat="false" ht="15.75" hidden="false" customHeight="false" outlineLevel="0" collapsed="false">
      <c r="A93" s="8" t="n">
        <f aca="false">A72</f>
        <v>46</v>
      </c>
      <c r="B93" s="19" t="n">
        <f aca="false">B72</f>
        <v>34</v>
      </c>
      <c r="C93" s="1"/>
      <c r="D93" s="20" t="n">
        <f aca="false">B93</f>
        <v>34</v>
      </c>
      <c r="E93" s="8" t="n">
        <f aca="false">A93</f>
        <v>46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customFormat="false" ht="15.75" hidden="false" customHeight="false" outlineLevel="0" collapsed="false">
      <c r="A94" s="8" t="n">
        <f aca="false">A73</f>
        <v>44</v>
      </c>
      <c r="B94" s="19" t="n">
        <f aca="false">B73</f>
        <v>36</v>
      </c>
      <c r="C94" s="1"/>
      <c r="D94" s="20" t="n">
        <f aca="false">B94</f>
        <v>36</v>
      </c>
      <c r="E94" s="8" t="n">
        <f aca="false">A94</f>
        <v>44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customFormat="false" ht="15.75" hidden="false" customHeight="false" outlineLevel="0" collapsed="false">
      <c r="A95" s="8" t="n">
        <f aca="false">A74</f>
        <v>42</v>
      </c>
      <c r="B95" s="19" t="n">
        <f aca="false">B74</f>
        <v>38</v>
      </c>
      <c r="C95" s="1"/>
      <c r="D95" s="20" t="n">
        <f aca="false">B95</f>
        <v>38</v>
      </c>
      <c r="E95" s="8" t="n">
        <f aca="false">A95</f>
        <v>42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customFormat="false" ht="15.75" hidden="false" customHeight="false" outlineLevel="0" collapsed="false">
      <c r="A96" s="8" t="n">
        <f aca="false">A75</f>
        <v>40</v>
      </c>
      <c r="B96" s="19" t="n">
        <f aca="false">B75</f>
        <v>40</v>
      </c>
      <c r="C96" s="1"/>
      <c r="D96" s="20" t="n">
        <f aca="false">B96</f>
        <v>40</v>
      </c>
      <c r="E96" s="8" t="n">
        <f aca="false">A96</f>
        <v>40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customFormat="false" ht="15.75" hidden="false" customHeight="false" outlineLevel="0" collapsed="false">
      <c r="A97" s="8" t="n">
        <f aca="false">A76</f>
        <v>38</v>
      </c>
      <c r="B97" s="19" t="n">
        <f aca="false">B76</f>
        <v>42</v>
      </c>
      <c r="C97" s="1"/>
      <c r="D97" s="20" t="n">
        <f aca="false">B97</f>
        <v>42</v>
      </c>
      <c r="E97" s="8" t="n">
        <f aca="false">A97</f>
        <v>38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customFormat="false" ht="15.75" hidden="false" customHeight="false" outlineLevel="0" collapsed="false">
      <c r="A98" s="8" t="n">
        <f aca="false">A77</f>
        <v>36</v>
      </c>
      <c r="B98" s="19" t="n">
        <f aca="false">B77</f>
        <v>44</v>
      </c>
      <c r="C98" s="1"/>
      <c r="D98" s="20" t="n">
        <f aca="false">B98</f>
        <v>44</v>
      </c>
      <c r="E98" s="8" t="n">
        <f aca="false">A98</f>
        <v>36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customFormat="false" ht="15.75" hidden="false" customHeight="false" outlineLevel="0" collapsed="false">
      <c r="A99" s="8" t="n">
        <f aca="false">A78</f>
        <v>34</v>
      </c>
      <c r="B99" s="19" t="n">
        <f aca="false">B78</f>
        <v>46</v>
      </c>
      <c r="C99" s="1"/>
      <c r="D99" s="20" t="n">
        <f aca="false">B99</f>
        <v>46</v>
      </c>
      <c r="E99" s="8" t="n">
        <f aca="false">A99</f>
        <v>34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customFormat="false" ht="15.75" hidden="false" customHeight="false" outlineLevel="0" collapsed="false">
      <c r="A100" s="8" t="n">
        <f aca="false">A79</f>
        <v>32</v>
      </c>
      <c r="B100" s="19" t="n">
        <f aca="false">B79</f>
        <v>48</v>
      </c>
      <c r="C100" s="1"/>
      <c r="D100" s="20" t="n">
        <f aca="false">B100</f>
        <v>48</v>
      </c>
      <c r="E100" s="8" t="n">
        <f aca="false">A100</f>
        <v>32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customFormat="false" ht="15.75" hidden="false" customHeight="false" outlineLevel="0" collapsed="false">
      <c r="A101" s="8" t="n">
        <f aca="false">A80</f>
        <v>30</v>
      </c>
      <c r="B101" s="19" t="n">
        <f aca="false">B80</f>
        <v>50</v>
      </c>
      <c r="C101" s="1"/>
      <c r="D101" s="20" t="n">
        <f aca="false">B101</f>
        <v>50</v>
      </c>
      <c r="E101" s="8" t="n">
        <f aca="false">A101</f>
        <v>30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customFormat="false" ht="15.75" hidden="false" customHeight="false" outlineLevel="0" collapsed="false">
      <c r="A102" s="8" t="n">
        <f aca="false">A81</f>
        <v>28</v>
      </c>
      <c r="B102" s="19" t="n">
        <f aca="false">B81</f>
        <v>52</v>
      </c>
      <c r="C102" s="1"/>
      <c r="D102" s="20" t="n">
        <f aca="false">B102</f>
        <v>52</v>
      </c>
      <c r="E102" s="8" t="n">
        <f aca="false">A102</f>
        <v>28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customFormat="false" ht="15.75" hidden="false" customHeight="false" outlineLevel="0" collapsed="false">
      <c r="A103" s="8" t="n">
        <f aca="false">A82</f>
        <v>26</v>
      </c>
      <c r="B103" s="19" t="n">
        <f aca="false">B82</f>
        <v>54</v>
      </c>
      <c r="C103" s="1"/>
      <c r="D103" s="20" t="n">
        <f aca="false">B103</f>
        <v>54</v>
      </c>
      <c r="E103" s="8" t="n">
        <f aca="false">A103</f>
        <v>26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customFormat="false" ht="15.75" hidden="false" customHeight="false" outlineLevel="0" collapsed="false">
      <c r="A104" s="8" t="n">
        <f aca="false">A83</f>
        <v>24</v>
      </c>
      <c r="B104" s="19" t="n">
        <f aca="false">B83</f>
        <v>56</v>
      </c>
      <c r="C104" s="1"/>
      <c r="D104" s="20" t="n">
        <f aca="false">B104</f>
        <v>56</v>
      </c>
      <c r="E104" s="8" t="n">
        <f aca="false">A104</f>
        <v>24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customFormat="false" ht="15.75" hidden="false" customHeight="false" outlineLevel="0" collapsed="false">
      <c r="A105" s="8" t="n">
        <f aca="false">A84</f>
        <v>22</v>
      </c>
      <c r="B105" s="19" t="n">
        <f aca="false">B84</f>
        <v>58</v>
      </c>
      <c r="C105" s="1"/>
      <c r="D105" s="20" t="n">
        <f aca="false">B105</f>
        <v>58</v>
      </c>
      <c r="E105" s="8" t="n">
        <f aca="false">A105</f>
        <v>22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customFormat="false" ht="15.75" hidden="false" customHeight="false" outlineLevel="0" collapsed="false">
      <c r="A106" s="8" t="n">
        <f aca="false">A85</f>
        <v>20</v>
      </c>
      <c r="B106" s="19" t="n">
        <f aca="false">B85</f>
        <v>60</v>
      </c>
      <c r="C106" s="1"/>
      <c r="D106" s="20" t="n">
        <f aca="false">B106</f>
        <v>60</v>
      </c>
      <c r="E106" s="8" t="n">
        <f aca="false">A106</f>
        <v>20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customFormat="false" ht="15.75" hidden="false" customHeight="false" outlineLevel="0" collapsed="false">
      <c r="A107" s="8" t="n">
        <f aca="false">A86</f>
        <v>18</v>
      </c>
      <c r="B107" s="19" t="n">
        <f aca="false">B86</f>
        <v>62</v>
      </c>
      <c r="C107" s="1"/>
      <c r="D107" s="20" t="n">
        <f aca="false">B107</f>
        <v>62</v>
      </c>
      <c r="E107" s="8" t="n">
        <f aca="false">A107</f>
        <v>18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customFormat="false" ht="15.75" hidden="false" customHeight="false" outlineLevel="0" collapsed="false">
      <c r="A108" s="8" t="n">
        <f aca="false">A87</f>
        <v>16</v>
      </c>
      <c r="B108" s="19" t="n">
        <f aca="false">B87</f>
        <v>64</v>
      </c>
      <c r="C108" s="1"/>
      <c r="D108" s="20" t="n">
        <f aca="false">B108</f>
        <v>64</v>
      </c>
      <c r="E108" s="8" t="n">
        <f aca="false">A108</f>
        <v>16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customFormat="false" ht="15.75" hidden="false" customHeight="false" outlineLevel="0" collapsed="false">
      <c r="A109" s="8" t="n">
        <f aca="false">E72</f>
        <v>47</v>
      </c>
      <c r="B109" s="19" t="n">
        <f aca="false">D72</f>
        <v>33</v>
      </c>
      <c r="C109" s="1"/>
      <c r="D109" s="20" t="n">
        <f aca="false">B109</f>
        <v>33</v>
      </c>
      <c r="E109" s="8" t="n">
        <f aca="false">A109</f>
        <v>47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customFormat="false" ht="15.75" hidden="false" customHeight="false" outlineLevel="0" collapsed="false">
      <c r="A110" s="8" t="n">
        <f aca="false">E73</f>
        <v>45</v>
      </c>
      <c r="B110" s="19" t="n">
        <f aca="false">D73</f>
        <v>35</v>
      </c>
      <c r="C110" s="1"/>
      <c r="D110" s="20" t="n">
        <f aca="false">B110</f>
        <v>35</v>
      </c>
      <c r="E110" s="8" t="n">
        <f aca="false">A110</f>
        <v>45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customFormat="false" ht="15.75" hidden="false" customHeight="false" outlineLevel="0" collapsed="false">
      <c r="A111" s="8" t="n">
        <f aca="false">E74</f>
        <v>43</v>
      </c>
      <c r="B111" s="19" t="n">
        <f aca="false">D74</f>
        <v>37</v>
      </c>
      <c r="C111" s="1"/>
      <c r="D111" s="20" t="n">
        <f aca="false">B111</f>
        <v>37</v>
      </c>
      <c r="E111" s="8" t="n">
        <f aca="false">A111</f>
        <v>43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customFormat="false" ht="15.75" hidden="false" customHeight="false" outlineLevel="0" collapsed="false">
      <c r="A112" s="8" t="n">
        <f aca="false">E75</f>
        <v>41</v>
      </c>
      <c r="B112" s="19" t="n">
        <f aca="false">D75</f>
        <v>39</v>
      </c>
      <c r="C112" s="1"/>
      <c r="D112" s="20" t="n">
        <f aca="false">B112</f>
        <v>39</v>
      </c>
      <c r="E112" s="8" t="n">
        <f aca="false">A112</f>
        <v>41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customFormat="false" ht="15.75" hidden="false" customHeight="false" outlineLevel="0" collapsed="false">
      <c r="A113" s="8" t="n">
        <f aca="false">E76</f>
        <v>39</v>
      </c>
      <c r="B113" s="19" t="n">
        <f aca="false">D76</f>
        <v>41</v>
      </c>
      <c r="C113" s="1"/>
      <c r="D113" s="20" t="n">
        <f aca="false">B113</f>
        <v>41</v>
      </c>
      <c r="E113" s="8" t="n">
        <f aca="false">A113</f>
        <v>39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customFormat="false" ht="15.75" hidden="false" customHeight="false" outlineLevel="0" collapsed="false">
      <c r="A114" s="8" t="n">
        <f aca="false">E77</f>
        <v>37</v>
      </c>
      <c r="B114" s="19" t="n">
        <f aca="false">D77</f>
        <v>43</v>
      </c>
      <c r="C114" s="1"/>
      <c r="D114" s="20" t="n">
        <f aca="false">B114</f>
        <v>43</v>
      </c>
      <c r="E114" s="8" t="n">
        <f aca="false">A114</f>
        <v>37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customFormat="false" ht="15.75" hidden="false" customHeight="false" outlineLevel="0" collapsed="false">
      <c r="A115" s="8" t="n">
        <f aca="false">E78</f>
        <v>35</v>
      </c>
      <c r="B115" s="19" t="n">
        <f aca="false">D78</f>
        <v>45</v>
      </c>
      <c r="C115" s="1"/>
      <c r="D115" s="20" t="n">
        <f aca="false">B115</f>
        <v>45</v>
      </c>
      <c r="E115" s="8" t="n">
        <f aca="false">A115</f>
        <v>35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customFormat="false" ht="15.75" hidden="false" customHeight="false" outlineLevel="0" collapsed="false">
      <c r="A116" s="8" t="n">
        <f aca="false">E79</f>
        <v>33</v>
      </c>
      <c r="B116" s="19" t="n">
        <f aca="false">D79</f>
        <v>47</v>
      </c>
      <c r="C116" s="1"/>
      <c r="D116" s="20" t="n">
        <f aca="false">B116</f>
        <v>47</v>
      </c>
      <c r="E116" s="8" t="n">
        <f aca="false">A116</f>
        <v>33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customFormat="false" ht="15.75" hidden="false" customHeight="false" outlineLevel="0" collapsed="false">
      <c r="A117" s="8" t="n">
        <f aca="false">E80</f>
        <v>31</v>
      </c>
      <c r="B117" s="19" t="n">
        <f aca="false">D80</f>
        <v>49</v>
      </c>
      <c r="C117" s="1"/>
      <c r="D117" s="20" t="n">
        <f aca="false">B117</f>
        <v>49</v>
      </c>
      <c r="E117" s="8" t="n">
        <f aca="false">A117</f>
        <v>31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customFormat="false" ht="15.75" hidden="false" customHeight="false" outlineLevel="0" collapsed="false">
      <c r="A118" s="8" t="n">
        <f aca="false">E81</f>
        <v>29</v>
      </c>
      <c r="B118" s="19" t="n">
        <f aca="false">D81</f>
        <v>51</v>
      </c>
      <c r="C118" s="1"/>
      <c r="D118" s="20" t="n">
        <f aca="false">B118</f>
        <v>51</v>
      </c>
      <c r="E118" s="8" t="n">
        <f aca="false">A118</f>
        <v>29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customFormat="false" ht="15.75" hidden="false" customHeight="false" outlineLevel="0" collapsed="false">
      <c r="A119" s="8" t="n">
        <f aca="false">E82</f>
        <v>27</v>
      </c>
      <c r="B119" s="19" t="n">
        <f aca="false">D82</f>
        <v>53</v>
      </c>
      <c r="C119" s="1"/>
      <c r="D119" s="20" t="n">
        <f aca="false">B119</f>
        <v>53</v>
      </c>
      <c r="E119" s="8" t="n">
        <f aca="false">A119</f>
        <v>27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customFormat="false" ht="15.75" hidden="false" customHeight="false" outlineLevel="0" collapsed="false">
      <c r="A120" s="8" t="n">
        <f aca="false">E83</f>
        <v>25</v>
      </c>
      <c r="B120" s="19" t="n">
        <f aca="false">D83</f>
        <v>55</v>
      </c>
      <c r="C120" s="1"/>
      <c r="D120" s="20" t="n">
        <f aca="false">B120</f>
        <v>55</v>
      </c>
      <c r="E120" s="8" t="n">
        <f aca="false">A120</f>
        <v>25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customFormat="false" ht="15.75" hidden="false" customHeight="false" outlineLevel="0" collapsed="false">
      <c r="A121" s="8" t="n">
        <f aca="false">E84</f>
        <v>23</v>
      </c>
      <c r="B121" s="19" t="n">
        <f aca="false">D84</f>
        <v>57</v>
      </c>
      <c r="C121" s="1"/>
      <c r="D121" s="20" t="n">
        <f aca="false">B121</f>
        <v>57</v>
      </c>
      <c r="E121" s="8" t="n">
        <f aca="false">A121</f>
        <v>23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customFormat="false" ht="15.75" hidden="false" customHeight="false" outlineLevel="0" collapsed="false">
      <c r="A122" s="8" t="n">
        <f aca="false">E85</f>
        <v>21</v>
      </c>
      <c r="B122" s="19" t="n">
        <f aca="false">D85</f>
        <v>59</v>
      </c>
      <c r="C122" s="1"/>
      <c r="D122" s="20" t="n">
        <f aca="false">B122</f>
        <v>59</v>
      </c>
      <c r="E122" s="8" t="n">
        <f aca="false">A122</f>
        <v>21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customFormat="false" ht="15.75" hidden="false" customHeight="false" outlineLevel="0" collapsed="false">
      <c r="A123" s="8" t="n">
        <f aca="false">E86</f>
        <v>19</v>
      </c>
      <c r="B123" s="19" t="n">
        <f aca="false">D86</f>
        <v>61</v>
      </c>
      <c r="C123" s="1"/>
      <c r="D123" s="20" t="n">
        <f aca="false">B123</f>
        <v>61</v>
      </c>
      <c r="E123" s="8" t="n">
        <f aca="false">A123</f>
        <v>19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customFormat="false" ht="15.75" hidden="false" customHeight="false" outlineLevel="0" collapsed="false">
      <c r="A124" s="8" t="n">
        <f aca="false">E87</f>
        <v>17</v>
      </c>
      <c r="B124" s="19" t="n">
        <f aca="false">D87</f>
        <v>63</v>
      </c>
      <c r="C124" s="1"/>
      <c r="D124" s="20" t="n">
        <f aca="false">B124</f>
        <v>63</v>
      </c>
      <c r="E124" s="8" t="n">
        <f aca="false">A124</f>
        <v>17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customFormat="false" ht="15.75" hidden="false" customHeight="false" outlineLevel="0" collapsed="false">
      <c r="A125" s="8" t="n">
        <f aca="false">G72</f>
        <v>49</v>
      </c>
      <c r="B125" s="19" t="n">
        <f aca="false">H72</f>
        <v>31</v>
      </c>
      <c r="C125" s="1"/>
      <c r="D125" s="20" t="n">
        <f aca="false">B125</f>
        <v>31</v>
      </c>
      <c r="E125" s="8" t="n">
        <f aca="false">A125</f>
        <v>49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customFormat="false" ht="15.75" hidden="false" customHeight="false" outlineLevel="0" collapsed="false">
      <c r="A126" s="8" t="n">
        <f aca="false">G73</f>
        <v>51</v>
      </c>
      <c r="B126" s="19" t="n">
        <f aca="false">H73</f>
        <v>29</v>
      </c>
      <c r="C126" s="1"/>
      <c r="D126" s="20" t="n">
        <f aca="false">B126</f>
        <v>29</v>
      </c>
      <c r="E126" s="8" t="n">
        <f aca="false">A126</f>
        <v>51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customFormat="false" ht="15.75" hidden="false" customHeight="false" outlineLevel="0" collapsed="false">
      <c r="A127" s="8" t="n">
        <f aca="false">G74</f>
        <v>53</v>
      </c>
      <c r="B127" s="19" t="n">
        <f aca="false">H74</f>
        <v>27</v>
      </c>
      <c r="C127" s="1"/>
      <c r="D127" s="20" t="n">
        <f aca="false">B127</f>
        <v>27</v>
      </c>
      <c r="E127" s="8" t="n">
        <f aca="false">A127</f>
        <v>53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customFormat="false" ht="15.75" hidden="false" customHeight="false" outlineLevel="0" collapsed="false">
      <c r="A128" s="8" t="n">
        <f aca="false">G75</f>
        <v>55</v>
      </c>
      <c r="B128" s="19" t="n">
        <f aca="false">H75</f>
        <v>25</v>
      </c>
      <c r="C128" s="1"/>
      <c r="D128" s="20" t="n">
        <f aca="false">B128</f>
        <v>25</v>
      </c>
      <c r="E128" s="8" t="n">
        <f aca="false">A128</f>
        <v>55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customFormat="false" ht="15.75" hidden="false" customHeight="false" outlineLevel="0" collapsed="false">
      <c r="A129" s="8" t="n">
        <f aca="false">G76</f>
        <v>57</v>
      </c>
      <c r="B129" s="19" t="n">
        <f aca="false">H76</f>
        <v>23</v>
      </c>
      <c r="C129" s="1"/>
      <c r="D129" s="20" t="n">
        <f aca="false">B129</f>
        <v>23</v>
      </c>
      <c r="E129" s="8" t="n">
        <f aca="false">A129</f>
        <v>57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customFormat="false" ht="15.75" hidden="false" customHeight="false" outlineLevel="0" collapsed="false">
      <c r="A130" s="8" t="n">
        <f aca="false">G77</f>
        <v>59</v>
      </c>
      <c r="B130" s="19" t="n">
        <f aca="false">H77</f>
        <v>21</v>
      </c>
      <c r="C130" s="1"/>
      <c r="D130" s="20" t="n">
        <f aca="false">B130</f>
        <v>21</v>
      </c>
      <c r="E130" s="8" t="n">
        <f aca="false">A130</f>
        <v>59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customFormat="false" ht="15.75" hidden="false" customHeight="false" outlineLevel="0" collapsed="false">
      <c r="A131" s="8" t="n">
        <f aca="false">G78</f>
        <v>61</v>
      </c>
      <c r="B131" s="19" t="n">
        <f aca="false">H78</f>
        <v>19</v>
      </c>
      <c r="C131" s="1"/>
      <c r="D131" s="20" t="n">
        <f aca="false">B131</f>
        <v>19</v>
      </c>
      <c r="E131" s="8" t="n">
        <f aca="false">A131</f>
        <v>61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customFormat="false" ht="15.75" hidden="false" customHeight="false" outlineLevel="0" collapsed="false">
      <c r="A132" s="8" t="n">
        <f aca="false">G79</f>
        <v>63</v>
      </c>
      <c r="B132" s="19" t="n">
        <f aca="false">H79</f>
        <v>17</v>
      </c>
      <c r="C132" s="1"/>
      <c r="D132" s="20" t="n">
        <f aca="false">B132</f>
        <v>17</v>
      </c>
      <c r="E132" s="8" t="n">
        <f aca="false">A132</f>
        <v>63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customFormat="false" ht="15.75" hidden="false" customHeight="false" outlineLevel="0" collapsed="false">
      <c r="A133" s="8" t="n">
        <f aca="false">G80</f>
        <v>1</v>
      </c>
      <c r="B133" s="19" t="n">
        <f aca="false">H80</f>
        <v>15</v>
      </c>
      <c r="C133" s="1"/>
      <c r="D133" s="20" t="n">
        <f aca="false">B133</f>
        <v>15</v>
      </c>
      <c r="E133" s="8" t="n">
        <f aca="false">A133</f>
        <v>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customFormat="false" ht="15.75" hidden="false" customHeight="false" outlineLevel="0" collapsed="false">
      <c r="A134" s="8" t="n">
        <f aca="false">G81</f>
        <v>3</v>
      </c>
      <c r="B134" s="19" t="n">
        <f aca="false">H81</f>
        <v>13</v>
      </c>
      <c r="C134" s="1"/>
      <c r="D134" s="20" t="n">
        <f aca="false">B134</f>
        <v>13</v>
      </c>
      <c r="E134" s="8" t="n">
        <f aca="false">A134</f>
        <v>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customFormat="false" ht="15.75" hidden="false" customHeight="false" outlineLevel="0" collapsed="false">
      <c r="A135" s="8" t="n">
        <f aca="false">G82</f>
        <v>5</v>
      </c>
      <c r="B135" s="19" t="n">
        <f aca="false">H82</f>
        <v>11</v>
      </c>
      <c r="C135" s="1"/>
      <c r="D135" s="20" t="n">
        <f aca="false">B135</f>
        <v>11</v>
      </c>
      <c r="E135" s="8" t="n">
        <f aca="false">A135</f>
        <v>5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customFormat="false" ht="15.75" hidden="false" customHeight="false" outlineLevel="0" collapsed="false">
      <c r="A136" s="8" t="n">
        <f aca="false">G83</f>
        <v>7</v>
      </c>
      <c r="B136" s="19" t="n">
        <f aca="false">H83</f>
        <v>9</v>
      </c>
      <c r="C136" s="1"/>
      <c r="D136" s="20" t="n">
        <f aca="false">B136</f>
        <v>9</v>
      </c>
      <c r="E136" s="8" t="n">
        <f aca="false">A136</f>
        <v>7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customFormat="false" ht="15.75" hidden="false" customHeight="false" outlineLevel="0" collapsed="false">
      <c r="A137" s="8" t="n">
        <f aca="false">G84</f>
        <v>9</v>
      </c>
      <c r="B137" s="19" t="n">
        <f aca="false">H84</f>
        <v>7</v>
      </c>
      <c r="C137" s="1"/>
      <c r="D137" s="20" t="n">
        <f aca="false">B137</f>
        <v>7</v>
      </c>
      <c r="E137" s="8" t="n">
        <f aca="false">A137</f>
        <v>9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customFormat="false" ht="15.75" hidden="false" customHeight="false" outlineLevel="0" collapsed="false">
      <c r="A138" s="8" t="n">
        <f aca="false">G85</f>
        <v>11</v>
      </c>
      <c r="B138" s="19" t="n">
        <f aca="false">H85</f>
        <v>5</v>
      </c>
      <c r="C138" s="1"/>
      <c r="D138" s="20" t="n">
        <f aca="false">B138</f>
        <v>5</v>
      </c>
      <c r="E138" s="8" t="n">
        <f aca="false">A138</f>
        <v>11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customFormat="false" ht="15.75" hidden="false" customHeight="false" outlineLevel="0" collapsed="false">
      <c r="A139" s="8" t="n">
        <f aca="false">G86</f>
        <v>13</v>
      </c>
      <c r="B139" s="19" t="n">
        <f aca="false">H86</f>
        <v>3</v>
      </c>
      <c r="C139" s="1"/>
      <c r="D139" s="20" t="n">
        <f aca="false">B139</f>
        <v>3</v>
      </c>
      <c r="E139" s="8" t="n">
        <f aca="false">A139</f>
        <v>13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customFormat="false" ht="15.75" hidden="false" customHeight="false" outlineLevel="0" collapsed="false">
      <c r="A140" s="8" t="n">
        <f aca="false">G87</f>
        <v>15</v>
      </c>
      <c r="B140" s="19" t="n">
        <f aca="false">H87</f>
        <v>1</v>
      </c>
      <c r="C140" s="1"/>
      <c r="D140" s="20" t="n">
        <f aca="false">B140</f>
        <v>1</v>
      </c>
      <c r="E140" s="8" t="n">
        <f aca="false">A140</f>
        <v>15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customFormat="false" ht="15.75" hidden="false" customHeight="false" outlineLevel="0" collapsed="false">
      <c r="A141" s="8" t="n">
        <f aca="false">J72</f>
        <v>48</v>
      </c>
      <c r="B141" s="19" t="n">
        <f aca="false">I72</f>
        <v>32</v>
      </c>
      <c r="C141" s="1"/>
      <c r="D141" s="20" t="n">
        <f aca="false">B141</f>
        <v>32</v>
      </c>
      <c r="E141" s="8" t="n">
        <f aca="false">A141</f>
        <v>48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customFormat="false" ht="15.75" hidden="false" customHeight="false" outlineLevel="0" collapsed="false">
      <c r="A142" s="8" t="n">
        <f aca="false">J73</f>
        <v>50</v>
      </c>
      <c r="B142" s="19" t="n">
        <f aca="false">I73</f>
        <v>30</v>
      </c>
      <c r="C142" s="1"/>
      <c r="D142" s="20" t="n">
        <f aca="false">B142</f>
        <v>30</v>
      </c>
      <c r="E142" s="8" t="n">
        <f aca="false">A142</f>
        <v>50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customFormat="false" ht="15.75" hidden="false" customHeight="false" outlineLevel="0" collapsed="false">
      <c r="A143" s="8" t="n">
        <f aca="false">J74</f>
        <v>52</v>
      </c>
      <c r="B143" s="19" t="n">
        <f aca="false">I74</f>
        <v>28</v>
      </c>
      <c r="C143" s="1"/>
      <c r="D143" s="20" t="n">
        <f aca="false">B143</f>
        <v>28</v>
      </c>
      <c r="E143" s="8" t="n">
        <f aca="false">A143</f>
        <v>52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customFormat="false" ht="15.75" hidden="false" customHeight="false" outlineLevel="0" collapsed="false">
      <c r="A144" s="8" t="n">
        <f aca="false">J75</f>
        <v>54</v>
      </c>
      <c r="B144" s="19" t="n">
        <f aca="false">I75</f>
        <v>26</v>
      </c>
      <c r="C144" s="1"/>
      <c r="D144" s="20" t="n">
        <f aca="false">B144</f>
        <v>26</v>
      </c>
      <c r="E144" s="8" t="n">
        <f aca="false">A144</f>
        <v>54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customFormat="false" ht="15.75" hidden="false" customHeight="false" outlineLevel="0" collapsed="false">
      <c r="A145" s="8" t="n">
        <f aca="false">J76</f>
        <v>56</v>
      </c>
      <c r="B145" s="19" t="n">
        <f aca="false">I76</f>
        <v>24</v>
      </c>
      <c r="C145" s="1"/>
      <c r="D145" s="20" t="n">
        <f aca="false">B145</f>
        <v>24</v>
      </c>
      <c r="E145" s="8" t="n">
        <f aca="false">A145</f>
        <v>56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customFormat="false" ht="15.75" hidden="false" customHeight="false" outlineLevel="0" collapsed="false">
      <c r="A146" s="8" t="n">
        <f aca="false">J77</f>
        <v>58</v>
      </c>
      <c r="B146" s="19" t="n">
        <f aca="false">I77</f>
        <v>22</v>
      </c>
      <c r="C146" s="1"/>
      <c r="D146" s="20" t="n">
        <f aca="false">B146</f>
        <v>22</v>
      </c>
      <c r="E146" s="8" t="n">
        <f aca="false">A146</f>
        <v>58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customFormat="false" ht="15.75" hidden="false" customHeight="false" outlineLevel="0" collapsed="false">
      <c r="A147" s="8" t="n">
        <f aca="false">J78</f>
        <v>60</v>
      </c>
      <c r="B147" s="19" t="n">
        <f aca="false">I78</f>
        <v>20</v>
      </c>
      <c r="C147" s="1"/>
      <c r="D147" s="20" t="n">
        <f aca="false">B147</f>
        <v>20</v>
      </c>
      <c r="E147" s="8" t="n">
        <f aca="false">A147</f>
        <v>60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customFormat="false" ht="15.75" hidden="false" customHeight="false" outlineLevel="0" collapsed="false">
      <c r="A148" s="8" t="n">
        <f aca="false">J79</f>
        <v>62</v>
      </c>
      <c r="B148" s="19" t="n">
        <f aca="false">I79</f>
        <v>18</v>
      </c>
      <c r="C148" s="1"/>
      <c r="D148" s="20" t="n">
        <f aca="false">B148</f>
        <v>18</v>
      </c>
      <c r="E148" s="8" t="n">
        <f aca="false">A148</f>
        <v>62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customFormat="false" ht="15.75" hidden="false" customHeight="false" outlineLevel="0" collapsed="false">
      <c r="A149" s="8" t="n">
        <f aca="false">J80</f>
        <v>0</v>
      </c>
      <c r="B149" s="19" t="n">
        <f aca="false">I80</f>
        <v>16</v>
      </c>
      <c r="C149" s="1"/>
      <c r="D149" s="20" t="n">
        <f aca="false">B149</f>
        <v>16</v>
      </c>
      <c r="E149" s="8" t="n">
        <f aca="false">A149</f>
        <v>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customFormat="false" ht="15.75" hidden="false" customHeight="false" outlineLevel="0" collapsed="false">
      <c r="A150" s="8" t="n">
        <f aca="false">J81</f>
        <v>2</v>
      </c>
      <c r="B150" s="19" t="n">
        <f aca="false">I81</f>
        <v>14</v>
      </c>
      <c r="C150" s="1"/>
      <c r="D150" s="20" t="n">
        <f aca="false">B150</f>
        <v>14</v>
      </c>
      <c r="E150" s="8" t="n">
        <f aca="false">A150</f>
        <v>2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customFormat="false" ht="15.75" hidden="false" customHeight="false" outlineLevel="0" collapsed="false">
      <c r="A151" s="8" t="n">
        <f aca="false">J82</f>
        <v>4</v>
      </c>
      <c r="B151" s="19" t="n">
        <f aca="false">I82</f>
        <v>12</v>
      </c>
      <c r="C151" s="1"/>
      <c r="D151" s="20" t="n">
        <f aca="false">B151</f>
        <v>12</v>
      </c>
      <c r="E151" s="8" t="n">
        <f aca="false">A151</f>
        <v>4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customFormat="false" ht="15.75" hidden="false" customHeight="false" outlineLevel="0" collapsed="false">
      <c r="A152" s="8" t="n">
        <f aca="false">J83</f>
        <v>6</v>
      </c>
      <c r="B152" s="19" t="n">
        <f aca="false">I83</f>
        <v>10</v>
      </c>
      <c r="C152" s="1"/>
      <c r="D152" s="20" t="n">
        <f aca="false">B152</f>
        <v>10</v>
      </c>
      <c r="E152" s="8" t="n">
        <f aca="false">A152</f>
        <v>6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customFormat="false" ht="15.75" hidden="false" customHeight="false" outlineLevel="0" collapsed="false">
      <c r="A153" s="8" t="n">
        <f aca="false">J84</f>
        <v>8</v>
      </c>
      <c r="B153" s="19" t="n">
        <f aca="false">I84</f>
        <v>8</v>
      </c>
      <c r="C153" s="1"/>
      <c r="D153" s="20" t="n">
        <f aca="false">B153</f>
        <v>8</v>
      </c>
      <c r="E153" s="8" t="n">
        <f aca="false">A153</f>
        <v>8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customFormat="false" ht="15.75" hidden="false" customHeight="false" outlineLevel="0" collapsed="false">
      <c r="A154" s="8" t="n">
        <f aca="false">J85</f>
        <v>10</v>
      </c>
      <c r="B154" s="19" t="n">
        <f aca="false">I85</f>
        <v>6</v>
      </c>
      <c r="C154" s="1"/>
      <c r="D154" s="20" t="n">
        <f aca="false">B154</f>
        <v>6</v>
      </c>
      <c r="E154" s="8" t="n">
        <f aca="false">A154</f>
        <v>10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customFormat="false" ht="15.75" hidden="false" customHeight="false" outlineLevel="0" collapsed="false">
      <c r="A155" s="8" t="n">
        <f aca="false">J86</f>
        <v>12</v>
      </c>
      <c r="B155" s="19" t="n">
        <f aca="false">I86</f>
        <v>4</v>
      </c>
      <c r="C155" s="1"/>
      <c r="D155" s="20" t="n">
        <f aca="false">B155</f>
        <v>4</v>
      </c>
      <c r="E155" s="8" t="n">
        <f aca="false">A155</f>
        <v>12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customFormat="false" ht="15.75" hidden="false" customHeight="false" outlineLevel="0" collapsed="false">
      <c r="A156" s="8" t="n">
        <f aca="false">J87</f>
        <v>14</v>
      </c>
      <c r="B156" s="19" t="n">
        <f aca="false">I87</f>
        <v>2</v>
      </c>
      <c r="C156" s="1"/>
      <c r="D156" s="20" t="n">
        <f aca="false">B156</f>
        <v>2</v>
      </c>
      <c r="E156" s="8" t="n">
        <f aca="false">A156</f>
        <v>14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</sheetData>
  <mergeCells count="2">
    <mergeCell ref="A89:E89"/>
    <mergeCell ref="A91:D91"/>
  </mergeCells>
  <hyperlinks>
    <hyperlink ref="A89" r:id="rId1" display="http://www.intantech.com/files/Intan_RHD2000_eval_system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