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<sst xmlns="http://schemas.openxmlformats.org/spreadsheetml/2006/main" count="172" uniqueCount="37">
  <si>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</si>
  <si>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</si>
  <si>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</si>
  <si>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</si>
  <si>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</si>
  <si>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</si>
  <si>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</si>
  <si>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</si>
  <si>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</si>
  <si>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</si>
  <si>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</si>
  <si>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SHANK 1</t>
  </si>
  <si>
    <t>SHANK 2</t>
  </si>
  <si>
    <t>SHANK 3</t>
  </si>
  <si>
    <t>SHANK 4</t>
  </si>
  <si>
    <t>EXTRA</t>
  </si>
  <si>
    <t>SHANK 5</t>
  </si>
  <si>
    <t>SHANK 6</t>
  </si>
  <si>
    <t>SHANK 7</t>
  </si>
  <si>
    <t>DERIVATION/PIN PATTERNs</t>
  </si>
  <si>
    <t>Connector A</t>
  </si>
  <si>
    <t>CHANGE THE BLUE ONLY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</si>
  <si>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</si>
  <si>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</si>
  <si>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</si>
  <si>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</si>
  <si>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</si>
  <si>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Neuronexus/ Omnetics (Recording Site)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</si>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</sst>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sz val="10.0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4" fontId="2" numFmtId="0" xfId="0" applyAlignment="1" applyFont="1">
      <alignment wrapText="1"/>
    </xf>
    <xf borderId="0" fillId="5" fontId="1" numFmtId="0" xfId="0" applyAlignment="1" applyFill="1" applyFont="1">
      <alignment wrapText="1"/>
    </xf>
    <xf borderId="0" fillId="6" fontId="2" numFmtId="0" xfId="0" applyAlignment="1" applyFill="1" applyFont="1">
      <alignment wrapText="1"/>
    </xf>
    <xf borderId="0" fillId="2" fontId="3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 wrapText="1"/>
    </xf>
    <xf borderId="0" fillId="3" fontId="3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4" fontId="2" numFmtId="0" xfId="0" applyAlignment="1" applyFont="1">
      <alignment wrapText="1"/>
    </xf>
    <xf borderId="0" fillId="5" fontId="1" numFmtId="0" xfId="0" applyAlignment="1" applyFont="1">
      <alignment wrapText="1"/>
    </xf>
    <xf borderId="0" fillId="6" fontId="2" numFmtId="0" xfId="0" applyAlignment="1" applyFont="1">
      <alignment wrapText="1"/>
    </xf>
    <xf borderId="1" fillId="2" fontId="3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4" fontId="2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6" fontId="2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2" fillId="4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7" fontId="1" numFmtId="0" xfId="0" applyAlignment="1" applyFill="1" applyFont="1">
      <alignment wrapText="1"/>
    </xf>
    <xf borderId="0" fillId="7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0" fontId="4" numFmtId="0" xfId="0" applyAlignment="1" applyFont="1">
      <alignment wrapText="1"/>
    </xf>
    <xf borderId="1" fillId="3" fontId="1" numFmtId="0" xfId="0" applyAlignment="1" applyBorder="1" applyFont="1">
      <alignment wrapText="1"/>
    </xf>
    <xf borderId="0" fillId="8" fontId="1" numFmtId="0" xfId="0" applyAlignment="1" applyFill="1" applyFont="1">
      <alignment wrapText="1"/>
    </xf>
    <xf borderId="1" fillId="9" fontId="1" numFmtId="0" xfId="0" applyAlignment="1" applyBorder="1" applyFill="1" applyFont="1">
      <alignment wrapText="1"/>
    </xf>
    <xf borderId="0" fillId="8" fontId="1" numFmtId="0" xfId="0" applyAlignment="1" applyFont="1">
      <alignment wrapText="1"/>
    </xf>
    <xf borderId="2" fillId="9" fontId="1" numFmtId="0" xfId="0" applyAlignment="1" applyBorder="1" applyFont="1">
      <alignment wrapText="1"/>
    </xf>
    <xf borderId="1" fillId="8" fontId="1" numFmtId="0" xfId="0" applyAlignment="1" applyBorder="1" applyFont="1">
      <alignment wrapText="1"/>
    </xf>
    <xf borderId="0" fillId="9" fontId="1" numFmtId="0" xfId="0" applyAlignment="1" applyFont="1">
      <alignment wrapText="1"/>
    </xf>
    <xf borderId="3" fillId="3" fontId="1" numFmtId="0" xfId="0" applyAlignment="1" applyBorder="1" applyFont="1">
      <alignment wrapText="1"/>
    </xf>
    <xf borderId="3" fillId="8" fontId="1" numFmtId="0" xfId="0" applyAlignment="1" applyBorder="1" applyFont="1">
      <alignment wrapText="1"/>
    </xf>
    <xf borderId="2" fillId="8" fontId="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1.86"/>
    <col customWidth="1" min="2" max="2" width="9.29"/>
    <col customWidth="1" min="3" max="3" width="9.0"/>
    <col customWidth="1" min="4" max="4" width="10.71"/>
    <col customWidth="1" min="6" max="6" width="13.0"/>
    <col customWidth="1" min="7" max="7" width="15.14"/>
    <col customWidth="1" min="10" max="10" width="11.29"/>
    <col customWidth="1" min="11" max="11" width="8.86"/>
    <col customWidth="1" min="12" max="12" width="9.43"/>
    <col customWidth="1" min="13" max="13" width="8.43"/>
    <col customWidth="1" min="14" max="14" width="9.14"/>
  </cols>
  <sheetData>
    <row r="1">
      <c r="A1" s="1" t="s">
        <v>0</v>
      </c>
      <c r="I1" s="1" t="s">
        <v>1</v>
      </c>
      <c r="L1" s="2" t="s">
        <v>2</v>
      </c>
      <c r="N1" s="3"/>
    </row>
    <row r="2">
      <c r="A2" s="4" t="s">
        <v>3</v>
      </c>
      <c r="B2" s="5" t="s">
        <v>4</v>
      </c>
      <c r="C2" s="6" t="s">
        <v>5</v>
      </c>
      <c r="F2" s="5" t="s">
        <v>6</v>
      </c>
      <c r="G2" s="4" t="s">
        <v>7</v>
      </c>
      <c r="J2" s="4" t="s">
        <v>7</v>
      </c>
      <c r="K2" s="5" t="s">
        <v>6</v>
      </c>
      <c r="L2" s="7" t="s">
        <v>8</v>
      </c>
      <c r="M2" s="8" t="s">
        <v>9</v>
      </c>
      <c r="N2" s="9" t="s">
        <v>10</v>
      </c>
    </row>
    <row r="3">
      <c r="A3" s="10">
        <v>1.0</v>
      </c>
      <c r="B3" s="11" t="str">
        <f t="shared" ref="B3:B66" si="1">VLOOKUP(A3,D$92:E$156,2,FALSE)</f>
        <v>17</v>
      </c>
      <c r="C3" s="12" t="str">
        <f t="shared" ref="C3:C66" si="2">B3</f>
        <v>17</v>
      </c>
      <c r="D3" s="1" t="s">
        <v>11</v>
      </c>
      <c r="F3" s="13" t="str">
        <f>0</f>
        <v>0</v>
      </c>
      <c r="G3" s="14" t="str">
        <f t="shared" ref="G3:G66" si="3">VLOOKUP(F3,$A$93:$B$156,2,FALSE)</f>
        <v>17</v>
      </c>
      <c r="I3" s="15" t="s">
        <v>11</v>
      </c>
      <c r="J3" s="16">
        <v>1.0</v>
      </c>
      <c r="K3" s="11" t="str">
        <f t="shared" ref="K3:K66" si="4">VLOOKUP(J3,A$3:B$66,2)</f>
        <v>17</v>
      </c>
      <c r="L3" s="17" t="str">
        <f t="shared" ref="L3:L66" si="5">K3</f>
        <v>17</v>
      </c>
      <c r="M3" s="18" t="str">
        <f t="shared" ref="M3:M66" si="6">L3+32</f>
        <v>49</v>
      </c>
      <c r="N3" s="19" t="str">
        <f t="shared" ref="N3:N66" si="7">L3+64</f>
        <v>81</v>
      </c>
    </row>
    <row r="4">
      <c r="A4" s="10">
        <v>2.0</v>
      </c>
      <c r="B4" s="11" t="str">
        <f t="shared" si="1"/>
        <v>16</v>
      </c>
      <c r="C4" s="12" t="str">
        <f t="shared" si="2"/>
        <v>16</v>
      </c>
      <c r="D4" s="1" t="s">
        <v>11</v>
      </c>
      <c r="F4" s="13" t="str">
        <f t="shared" ref="F4:F66" si="8">F3+1</f>
        <v>1</v>
      </c>
      <c r="G4" s="14" t="str">
        <f t="shared" si="3"/>
        <v>18</v>
      </c>
      <c r="I4" s="1" t="s">
        <v>11</v>
      </c>
      <c r="J4" s="16">
        <v>10.0</v>
      </c>
      <c r="K4" s="11" t="str">
        <f t="shared" si="4"/>
        <v>24</v>
      </c>
      <c r="L4" s="17" t="str">
        <f t="shared" si="5"/>
        <v>24</v>
      </c>
      <c r="M4" s="18" t="str">
        <f t="shared" si="6"/>
        <v>56</v>
      </c>
      <c r="N4" s="19" t="str">
        <f t="shared" si="7"/>
        <v>88</v>
      </c>
    </row>
    <row r="5">
      <c r="A5" s="10">
        <v>3.0</v>
      </c>
      <c r="B5" s="11" t="str">
        <f t="shared" si="1"/>
        <v>19</v>
      </c>
      <c r="C5" s="12" t="str">
        <f t="shared" si="2"/>
        <v>19</v>
      </c>
      <c r="D5" s="1" t="s">
        <v>11</v>
      </c>
      <c r="F5" s="13" t="str">
        <f t="shared" si="8"/>
        <v>2</v>
      </c>
      <c r="G5" s="14" t="str">
        <f t="shared" si="3"/>
        <v>19</v>
      </c>
      <c r="I5" s="1" t="s">
        <v>11</v>
      </c>
      <c r="J5" s="16">
        <v>2.0</v>
      </c>
      <c r="K5" s="11" t="str">
        <f t="shared" si="4"/>
        <v>16</v>
      </c>
      <c r="L5" s="17" t="str">
        <f t="shared" si="5"/>
        <v>16</v>
      </c>
      <c r="M5" s="18" t="str">
        <f t="shared" si="6"/>
        <v>48</v>
      </c>
      <c r="N5" s="19" t="str">
        <f t="shared" si="7"/>
        <v>80</v>
      </c>
    </row>
    <row r="6">
      <c r="A6" s="10">
        <v>4.0</v>
      </c>
      <c r="B6" s="11" t="str">
        <f t="shared" si="1"/>
        <v>18</v>
      </c>
      <c r="C6" s="12" t="str">
        <f t="shared" si="2"/>
        <v>18</v>
      </c>
      <c r="D6" s="1" t="s">
        <v>11</v>
      </c>
      <c r="F6" s="13" t="str">
        <f t="shared" si="8"/>
        <v>3</v>
      </c>
      <c r="G6" s="14" t="str">
        <f t="shared" si="3"/>
        <v>32</v>
      </c>
      <c r="I6" s="1" t="s">
        <v>11</v>
      </c>
      <c r="J6" s="16">
        <v>9.0</v>
      </c>
      <c r="K6" s="11" t="str">
        <f t="shared" si="4"/>
        <v>25</v>
      </c>
      <c r="L6" s="17" t="str">
        <f t="shared" si="5"/>
        <v>25</v>
      </c>
      <c r="M6" s="18" t="str">
        <f t="shared" si="6"/>
        <v>57</v>
      </c>
      <c r="N6" s="19" t="str">
        <f t="shared" si="7"/>
        <v>89</v>
      </c>
    </row>
    <row r="7">
      <c r="A7" s="10">
        <v>5.0</v>
      </c>
      <c r="B7" s="11" t="str">
        <f t="shared" si="1"/>
        <v>21</v>
      </c>
      <c r="C7" s="12" t="str">
        <f t="shared" si="2"/>
        <v>21</v>
      </c>
      <c r="D7" s="1" t="s">
        <v>11</v>
      </c>
      <c r="F7" s="13" t="str">
        <f t="shared" si="8"/>
        <v>4</v>
      </c>
      <c r="G7" s="14" t="str">
        <f t="shared" si="3"/>
        <v>20</v>
      </c>
      <c r="I7" s="1" t="s">
        <v>11</v>
      </c>
      <c r="J7" s="16">
        <v>3.0</v>
      </c>
      <c r="K7" s="11" t="str">
        <f t="shared" si="4"/>
        <v>19</v>
      </c>
      <c r="L7" s="17" t="str">
        <f t="shared" si="5"/>
        <v>19</v>
      </c>
      <c r="M7" s="18" t="str">
        <f t="shared" si="6"/>
        <v>51</v>
      </c>
      <c r="N7" s="19" t="str">
        <f t="shared" si="7"/>
        <v>83</v>
      </c>
    </row>
    <row r="8">
      <c r="A8" s="10">
        <v>6.0</v>
      </c>
      <c r="B8" s="11" t="str">
        <f t="shared" si="1"/>
        <v>20</v>
      </c>
      <c r="C8" s="12" t="str">
        <f t="shared" si="2"/>
        <v>20</v>
      </c>
      <c r="D8" s="1" t="s">
        <v>11</v>
      </c>
      <c r="F8" s="13" t="str">
        <f t="shared" si="8"/>
        <v>5</v>
      </c>
      <c r="G8" s="14" t="str">
        <f t="shared" si="3"/>
        <v>21</v>
      </c>
      <c r="I8" s="1" t="s">
        <v>11</v>
      </c>
      <c r="J8" s="16">
        <v>8.0</v>
      </c>
      <c r="K8" s="11" t="str">
        <f t="shared" si="4"/>
        <v>22</v>
      </c>
      <c r="L8" s="17" t="str">
        <f t="shared" si="5"/>
        <v>22</v>
      </c>
      <c r="M8" s="18" t="str">
        <f t="shared" si="6"/>
        <v>54</v>
      </c>
      <c r="N8" s="19" t="str">
        <f t="shared" si="7"/>
        <v>86</v>
      </c>
    </row>
    <row r="9">
      <c r="A9" s="10">
        <v>7.0</v>
      </c>
      <c r="B9" s="11" t="str">
        <f t="shared" si="1"/>
        <v>23</v>
      </c>
      <c r="C9" s="12" t="str">
        <f t="shared" si="2"/>
        <v>23</v>
      </c>
      <c r="D9" s="1" t="s">
        <v>11</v>
      </c>
      <c r="F9" s="13" t="str">
        <f t="shared" si="8"/>
        <v>6</v>
      </c>
      <c r="G9" s="14" t="str">
        <f t="shared" si="3"/>
        <v>22</v>
      </c>
      <c r="I9" s="1" t="s">
        <v>11</v>
      </c>
      <c r="J9" s="16">
        <v>4.0</v>
      </c>
      <c r="K9" s="11" t="str">
        <f t="shared" si="4"/>
        <v>18</v>
      </c>
      <c r="L9" s="17" t="str">
        <f t="shared" si="5"/>
        <v>18</v>
      </c>
      <c r="M9" s="18" t="str">
        <f t="shared" si="6"/>
        <v>50</v>
      </c>
      <c r="N9" s="19" t="str">
        <f t="shared" si="7"/>
        <v>82</v>
      </c>
    </row>
    <row r="10">
      <c r="A10" s="10">
        <v>8.0</v>
      </c>
      <c r="B10" s="11" t="str">
        <f t="shared" si="1"/>
        <v>22</v>
      </c>
      <c r="C10" s="12" t="str">
        <f t="shared" si="2"/>
        <v>22</v>
      </c>
      <c r="D10" s="1" t="s">
        <v>11</v>
      </c>
      <c r="F10" s="13" t="str">
        <f t="shared" si="8"/>
        <v>7</v>
      </c>
      <c r="G10" s="14" t="str">
        <f t="shared" si="3"/>
        <v>31</v>
      </c>
      <c r="I10" s="1" t="s">
        <v>11</v>
      </c>
      <c r="J10" s="16">
        <v>7.0</v>
      </c>
      <c r="K10" s="11" t="str">
        <f t="shared" si="4"/>
        <v>23</v>
      </c>
      <c r="L10" s="17" t="str">
        <f t="shared" si="5"/>
        <v>23</v>
      </c>
      <c r="M10" s="18" t="str">
        <f t="shared" si="6"/>
        <v>55</v>
      </c>
      <c r="N10" s="19" t="str">
        <f t="shared" si="7"/>
        <v>87</v>
      </c>
    </row>
    <row r="11">
      <c r="A11" s="10">
        <v>9.0</v>
      </c>
      <c r="B11" s="11" t="str">
        <f t="shared" si="1"/>
        <v>25</v>
      </c>
      <c r="C11" s="12" t="str">
        <f t="shared" si="2"/>
        <v>25</v>
      </c>
      <c r="D11" s="1" t="s">
        <v>11</v>
      </c>
      <c r="F11" s="13" t="str">
        <f t="shared" si="8"/>
        <v>8</v>
      </c>
      <c r="G11" s="14" t="str">
        <f t="shared" si="3"/>
        <v>23</v>
      </c>
      <c r="I11" s="1" t="s">
        <v>11</v>
      </c>
      <c r="J11" s="16">
        <v>5.0</v>
      </c>
      <c r="K11" s="11" t="str">
        <f t="shared" si="4"/>
        <v>21</v>
      </c>
      <c r="L11" s="17" t="str">
        <f t="shared" si="5"/>
        <v>21</v>
      </c>
      <c r="M11" s="18" t="str">
        <f t="shared" si="6"/>
        <v>53</v>
      </c>
      <c r="N11" s="19" t="str">
        <f t="shared" si="7"/>
        <v>85</v>
      </c>
    </row>
    <row r="12">
      <c r="A12" s="20">
        <v>10.0</v>
      </c>
      <c r="B12" s="21" t="str">
        <f t="shared" si="1"/>
        <v>24</v>
      </c>
      <c r="C12" s="22" t="str">
        <f t="shared" si="2"/>
        <v>24</v>
      </c>
      <c r="D12" s="23" t="s">
        <v>11</v>
      </c>
      <c r="F12" s="13" t="str">
        <f t="shared" si="8"/>
        <v>9</v>
      </c>
      <c r="G12" s="14" t="str">
        <f t="shared" si="3"/>
        <v>24</v>
      </c>
      <c r="I12" s="24" t="s">
        <v>11</v>
      </c>
      <c r="J12" s="25">
        <v>6.0</v>
      </c>
      <c r="K12" s="21" t="str">
        <f t="shared" si="4"/>
        <v>20</v>
      </c>
      <c r="L12" s="26" t="str">
        <f t="shared" si="5"/>
        <v>20</v>
      </c>
      <c r="M12" s="27" t="str">
        <f t="shared" si="6"/>
        <v>52</v>
      </c>
      <c r="N12" s="28" t="str">
        <f t="shared" si="7"/>
        <v>84</v>
      </c>
      <c r="O12" s="29"/>
      <c r="P12" s="29"/>
      <c r="Q12" s="29"/>
      <c r="R12" s="29"/>
      <c r="S12" s="29"/>
    </row>
    <row r="13">
      <c r="A13" s="10">
        <v>11.0</v>
      </c>
      <c r="B13" s="11" t="str">
        <f t="shared" si="1"/>
        <v>27</v>
      </c>
      <c r="C13" s="12" t="str">
        <f t="shared" si="2"/>
        <v>27</v>
      </c>
      <c r="D13" s="15" t="s">
        <v>12</v>
      </c>
      <c r="F13" s="13" t="str">
        <f t="shared" si="8"/>
        <v>10</v>
      </c>
      <c r="G13" s="14" t="str">
        <f t="shared" si="3"/>
        <v>25</v>
      </c>
      <c r="I13" s="15" t="s">
        <v>12</v>
      </c>
      <c r="J13" s="16">
        <v>11.0</v>
      </c>
      <c r="K13" s="11" t="str">
        <f t="shared" si="4"/>
        <v>27</v>
      </c>
      <c r="L13" s="17" t="str">
        <f t="shared" si="5"/>
        <v>27</v>
      </c>
      <c r="M13" s="18" t="str">
        <f t="shared" si="6"/>
        <v>59</v>
      </c>
      <c r="N13" s="19" t="str">
        <f t="shared" si="7"/>
        <v>91</v>
      </c>
    </row>
    <row r="14">
      <c r="A14" s="10">
        <v>12.0</v>
      </c>
      <c r="B14" s="11" t="str">
        <f t="shared" si="1"/>
        <v>26</v>
      </c>
      <c r="C14" s="12" t="str">
        <f t="shared" si="2"/>
        <v>26</v>
      </c>
      <c r="D14" s="15" t="s">
        <v>12</v>
      </c>
      <c r="F14" s="13" t="str">
        <f t="shared" si="8"/>
        <v>11</v>
      </c>
      <c r="G14" s="14" t="str">
        <f t="shared" si="3"/>
        <v>30</v>
      </c>
      <c r="I14" s="15" t="s">
        <v>12</v>
      </c>
      <c r="J14" s="16">
        <v>20.0</v>
      </c>
      <c r="K14" s="11" t="str">
        <f t="shared" si="4"/>
        <v>4</v>
      </c>
      <c r="L14" s="17" t="str">
        <f t="shared" si="5"/>
        <v>4</v>
      </c>
      <c r="M14" s="18" t="str">
        <f t="shared" si="6"/>
        <v>36</v>
      </c>
      <c r="N14" s="19" t="str">
        <f t="shared" si="7"/>
        <v>68</v>
      </c>
    </row>
    <row r="15">
      <c r="A15" s="10">
        <v>13.0</v>
      </c>
      <c r="B15" s="11" t="str">
        <f t="shared" si="1"/>
        <v>29</v>
      </c>
      <c r="C15" s="12" t="str">
        <f t="shared" si="2"/>
        <v>29</v>
      </c>
      <c r="D15" s="1" t="s">
        <v>12</v>
      </c>
      <c r="F15" s="13" t="str">
        <f t="shared" si="8"/>
        <v>12</v>
      </c>
      <c r="G15" s="14" t="str">
        <f t="shared" si="3"/>
        <v>26</v>
      </c>
      <c r="I15" s="1" t="s">
        <v>12</v>
      </c>
      <c r="J15" s="16">
        <v>12.0</v>
      </c>
      <c r="K15" s="11" t="str">
        <f t="shared" si="4"/>
        <v>26</v>
      </c>
      <c r="L15" s="17" t="str">
        <f t="shared" si="5"/>
        <v>26</v>
      </c>
      <c r="M15" s="18" t="str">
        <f t="shared" si="6"/>
        <v>58</v>
      </c>
      <c r="N15" s="19" t="str">
        <f t="shared" si="7"/>
        <v>90</v>
      </c>
    </row>
    <row r="16">
      <c r="A16" s="10">
        <v>14.0</v>
      </c>
      <c r="B16" s="11" t="str">
        <f t="shared" si="1"/>
        <v>28</v>
      </c>
      <c r="C16" s="12" t="str">
        <f t="shared" si="2"/>
        <v>28</v>
      </c>
      <c r="D16" s="1" t="s">
        <v>12</v>
      </c>
      <c r="F16" s="13" t="str">
        <f t="shared" si="8"/>
        <v>13</v>
      </c>
      <c r="G16" s="14" t="str">
        <f t="shared" si="3"/>
        <v>27</v>
      </c>
      <c r="I16" s="1" t="s">
        <v>12</v>
      </c>
      <c r="J16" s="16">
        <v>19.0</v>
      </c>
      <c r="K16" s="11" t="str">
        <f t="shared" si="4"/>
        <v>2</v>
      </c>
      <c r="L16" s="17" t="str">
        <f t="shared" si="5"/>
        <v>2</v>
      </c>
      <c r="M16" s="18" t="str">
        <f t="shared" si="6"/>
        <v>34</v>
      </c>
      <c r="N16" s="19" t="str">
        <f t="shared" si="7"/>
        <v>66</v>
      </c>
    </row>
    <row r="17">
      <c r="A17" s="10">
        <v>15.0</v>
      </c>
      <c r="B17" s="11" t="str">
        <f t="shared" si="1"/>
        <v>31</v>
      </c>
      <c r="C17" s="12" t="str">
        <f t="shared" si="2"/>
        <v>31</v>
      </c>
      <c r="D17" s="1" t="s">
        <v>12</v>
      </c>
      <c r="F17" s="13" t="str">
        <f t="shared" si="8"/>
        <v>14</v>
      </c>
      <c r="G17" s="14" t="str">
        <f t="shared" si="3"/>
        <v>28</v>
      </c>
      <c r="I17" s="1" t="s">
        <v>12</v>
      </c>
      <c r="J17" s="16">
        <v>13.0</v>
      </c>
      <c r="K17" s="11" t="str">
        <f t="shared" si="4"/>
        <v>29</v>
      </c>
      <c r="L17" s="17" t="str">
        <f t="shared" si="5"/>
        <v>29</v>
      </c>
      <c r="M17" s="18" t="str">
        <f t="shared" si="6"/>
        <v>61</v>
      </c>
      <c r="N17" s="19" t="str">
        <f t="shared" si="7"/>
        <v>93</v>
      </c>
    </row>
    <row r="18">
      <c r="A18" s="10">
        <v>16.0</v>
      </c>
      <c r="B18" s="11" t="str">
        <f t="shared" si="1"/>
        <v>30</v>
      </c>
      <c r="C18" s="12" t="str">
        <f t="shared" si="2"/>
        <v>30</v>
      </c>
      <c r="D18" s="1" t="s">
        <v>12</v>
      </c>
      <c r="F18" s="13" t="str">
        <f t="shared" si="8"/>
        <v>15</v>
      </c>
      <c r="G18" s="14" t="str">
        <f t="shared" si="3"/>
        <v>29</v>
      </c>
      <c r="I18" s="1" t="s">
        <v>12</v>
      </c>
      <c r="J18" s="16">
        <v>18.0</v>
      </c>
      <c r="K18" s="11" t="str">
        <f t="shared" si="4"/>
        <v>1</v>
      </c>
      <c r="L18" s="17" t="str">
        <f t="shared" si="5"/>
        <v>1</v>
      </c>
      <c r="M18" s="18" t="str">
        <f t="shared" si="6"/>
        <v>33</v>
      </c>
      <c r="N18" s="19" t="str">
        <f t="shared" si="7"/>
        <v>65</v>
      </c>
    </row>
    <row r="19">
      <c r="A19" s="10">
        <v>17.0</v>
      </c>
      <c r="B19" s="11" t="str">
        <f t="shared" si="1"/>
        <v>0</v>
      </c>
      <c r="C19" s="12" t="str">
        <f t="shared" si="2"/>
        <v>0</v>
      </c>
      <c r="D19" s="15" t="s">
        <v>12</v>
      </c>
      <c r="F19" s="13" t="str">
        <f t="shared" si="8"/>
        <v>16</v>
      </c>
      <c r="G19" s="14" t="str">
        <f t="shared" si="3"/>
        <v>2</v>
      </c>
      <c r="I19" s="15" t="s">
        <v>12</v>
      </c>
      <c r="J19" s="16">
        <v>14.0</v>
      </c>
      <c r="K19" s="11" t="str">
        <f t="shared" si="4"/>
        <v>28</v>
      </c>
      <c r="L19" s="17" t="str">
        <f t="shared" si="5"/>
        <v>28</v>
      </c>
      <c r="M19" s="18" t="str">
        <f t="shared" si="6"/>
        <v>60</v>
      </c>
      <c r="N19" s="19" t="str">
        <f t="shared" si="7"/>
        <v>92</v>
      </c>
    </row>
    <row r="20">
      <c r="A20" s="10">
        <v>18.0</v>
      </c>
      <c r="B20" s="11" t="str">
        <f t="shared" si="1"/>
        <v>1</v>
      </c>
      <c r="C20" s="12" t="str">
        <f t="shared" si="2"/>
        <v>1</v>
      </c>
      <c r="D20" s="15" t="s">
        <v>12</v>
      </c>
      <c r="F20" s="13" t="str">
        <f t="shared" si="8"/>
        <v>17</v>
      </c>
      <c r="G20" s="14" t="str">
        <f t="shared" si="3"/>
        <v>1</v>
      </c>
      <c r="I20" s="15" t="s">
        <v>12</v>
      </c>
      <c r="J20" s="16">
        <v>17.0</v>
      </c>
      <c r="K20" s="11" t="str">
        <f t="shared" si="4"/>
        <v>0</v>
      </c>
      <c r="L20" s="17" t="str">
        <f t="shared" si="5"/>
        <v>0</v>
      </c>
      <c r="M20" s="18" t="str">
        <f t="shared" si="6"/>
        <v>32</v>
      </c>
      <c r="N20" s="19" t="str">
        <f t="shared" si="7"/>
        <v>64</v>
      </c>
    </row>
    <row r="21">
      <c r="A21" s="10">
        <v>19.0</v>
      </c>
      <c r="B21" s="11" t="str">
        <f t="shared" si="1"/>
        <v>2</v>
      </c>
      <c r="C21" s="12" t="str">
        <f t="shared" si="2"/>
        <v>2</v>
      </c>
      <c r="D21" s="15" t="s">
        <v>12</v>
      </c>
      <c r="F21" s="13" t="str">
        <f t="shared" si="8"/>
        <v>18</v>
      </c>
      <c r="G21" s="14" t="str">
        <f t="shared" si="3"/>
        <v>4</v>
      </c>
      <c r="I21" s="15" t="s">
        <v>12</v>
      </c>
      <c r="J21" s="16">
        <v>15.0</v>
      </c>
      <c r="K21" s="11" t="str">
        <f t="shared" si="4"/>
        <v>31</v>
      </c>
      <c r="L21" s="17" t="str">
        <f t="shared" si="5"/>
        <v>31</v>
      </c>
      <c r="M21" s="18" t="str">
        <f t="shared" si="6"/>
        <v>63</v>
      </c>
      <c r="N21" s="19" t="str">
        <f t="shared" si="7"/>
        <v>95</v>
      </c>
    </row>
    <row r="22">
      <c r="A22" s="20">
        <v>20.0</v>
      </c>
      <c r="B22" s="21" t="str">
        <f t="shared" si="1"/>
        <v>4</v>
      </c>
      <c r="C22" s="22" t="str">
        <f t="shared" si="2"/>
        <v>4</v>
      </c>
      <c r="D22" s="24" t="s">
        <v>12</v>
      </c>
      <c r="F22" s="13" t="str">
        <f t="shared" si="8"/>
        <v>19</v>
      </c>
      <c r="G22" s="14" t="str">
        <f t="shared" si="3"/>
        <v>3</v>
      </c>
      <c r="I22" s="24" t="s">
        <v>12</v>
      </c>
      <c r="J22" s="25">
        <v>16.0</v>
      </c>
      <c r="K22" s="21" t="str">
        <f t="shared" si="4"/>
        <v>30</v>
      </c>
      <c r="L22" s="26" t="str">
        <f t="shared" si="5"/>
        <v>30</v>
      </c>
      <c r="M22" s="27" t="str">
        <f t="shared" si="6"/>
        <v>62</v>
      </c>
      <c r="N22" s="28" t="str">
        <f t="shared" si="7"/>
        <v>94</v>
      </c>
      <c r="O22" s="29"/>
      <c r="P22" s="29"/>
      <c r="Q22" s="29"/>
      <c r="R22" s="29"/>
      <c r="S22" s="29"/>
    </row>
    <row r="23">
      <c r="A23" s="10">
        <v>21.0</v>
      </c>
      <c r="B23" s="11" t="str">
        <f t="shared" si="1"/>
        <v>5</v>
      </c>
      <c r="C23" s="12" t="str">
        <f t="shared" si="2"/>
        <v>5</v>
      </c>
      <c r="D23" s="15" t="s">
        <v>13</v>
      </c>
      <c r="F23" s="13" t="str">
        <f t="shared" si="8"/>
        <v>20</v>
      </c>
      <c r="G23" s="14" t="str">
        <f t="shared" si="3"/>
        <v>6</v>
      </c>
      <c r="I23" s="15" t="s">
        <v>13</v>
      </c>
      <c r="J23" s="16">
        <v>21.0</v>
      </c>
      <c r="K23" s="11" t="str">
        <f t="shared" si="4"/>
        <v>5</v>
      </c>
      <c r="L23" s="17" t="str">
        <f t="shared" si="5"/>
        <v>5</v>
      </c>
      <c r="M23" s="18" t="str">
        <f t="shared" si="6"/>
        <v>37</v>
      </c>
      <c r="N23" s="19" t="str">
        <f t="shared" si="7"/>
        <v>69</v>
      </c>
    </row>
    <row r="24">
      <c r="A24" s="10">
        <v>22.0</v>
      </c>
      <c r="B24" s="11" t="str">
        <f t="shared" si="1"/>
        <v>6</v>
      </c>
      <c r="C24" s="12" t="str">
        <f t="shared" si="2"/>
        <v>6</v>
      </c>
      <c r="D24" s="15" t="s">
        <v>13</v>
      </c>
      <c r="F24" s="13" t="str">
        <f t="shared" si="8"/>
        <v>21</v>
      </c>
      <c r="G24" s="14" t="str">
        <f t="shared" si="3"/>
        <v>5</v>
      </c>
      <c r="I24" s="15" t="s">
        <v>13</v>
      </c>
      <c r="J24" s="16">
        <v>30.0</v>
      </c>
      <c r="K24" s="11" t="str">
        <f t="shared" si="4"/>
        <v>11</v>
      </c>
      <c r="L24" s="17" t="str">
        <f t="shared" si="5"/>
        <v>11</v>
      </c>
      <c r="M24" s="18" t="str">
        <f t="shared" si="6"/>
        <v>43</v>
      </c>
      <c r="N24" s="19" t="str">
        <f t="shared" si="7"/>
        <v>75</v>
      </c>
    </row>
    <row r="25">
      <c r="A25" s="10">
        <v>23.0</v>
      </c>
      <c r="B25" s="11" t="str">
        <f t="shared" si="1"/>
        <v>8</v>
      </c>
      <c r="C25" s="12" t="str">
        <f t="shared" si="2"/>
        <v>8</v>
      </c>
      <c r="D25" s="15" t="s">
        <v>13</v>
      </c>
      <c r="F25" s="13" t="str">
        <f t="shared" si="8"/>
        <v>22</v>
      </c>
      <c r="G25" s="14" t="str">
        <f t="shared" si="3"/>
        <v>8</v>
      </c>
      <c r="I25" s="15" t="s">
        <v>13</v>
      </c>
      <c r="J25" s="16">
        <v>22.0</v>
      </c>
      <c r="K25" s="11" t="str">
        <f t="shared" si="4"/>
        <v>6</v>
      </c>
      <c r="L25" s="17" t="str">
        <f t="shared" si="5"/>
        <v>6</v>
      </c>
      <c r="M25" s="18" t="str">
        <f t="shared" si="6"/>
        <v>38</v>
      </c>
      <c r="N25" s="19" t="str">
        <f t="shared" si="7"/>
        <v>70</v>
      </c>
    </row>
    <row r="26" ht="6.0" customHeight="1">
      <c r="A26" s="10">
        <v>24.0</v>
      </c>
      <c r="B26" s="11" t="str">
        <f t="shared" si="1"/>
        <v>9</v>
      </c>
      <c r="C26" s="12" t="str">
        <f t="shared" si="2"/>
        <v>9</v>
      </c>
      <c r="D26" s="15" t="s">
        <v>13</v>
      </c>
      <c r="F26" s="13" t="str">
        <f t="shared" si="8"/>
        <v>23</v>
      </c>
      <c r="G26" s="14" t="str">
        <f t="shared" si="3"/>
        <v>7</v>
      </c>
      <c r="I26" s="15" t="s">
        <v>13</v>
      </c>
      <c r="J26" s="16">
        <v>29.0</v>
      </c>
      <c r="K26" s="11" t="str">
        <f t="shared" si="4"/>
        <v>15</v>
      </c>
      <c r="L26" s="17" t="str">
        <f t="shared" si="5"/>
        <v>15</v>
      </c>
      <c r="M26" s="18" t="str">
        <f t="shared" si="6"/>
        <v>47</v>
      </c>
      <c r="N26" s="19" t="str">
        <f t="shared" si="7"/>
        <v>79</v>
      </c>
    </row>
    <row r="27">
      <c r="A27" s="10">
        <v>25.0</v>
      </c>
      <c r="B27" s="11" t="str">
        <f t="shared" si="1"/>
        <v>10</v>
      </c>
      <c r="C27" s="12" t="str">
        <f t="shared" si="2"/>
        <v>10</v>
      </c>
      <c r="D27" s="15" t="s">
        <v>13</v>
      </c>
      <c r="F27" s="13" t="str">
        <f t="shared" si="8"/>
        <v>24</v>
      </c>
      <c r="G27" s="14" t="str">
        <f t="shared" si="3"/>
        <v>10</v>
      </c>
      <c r="I27" s="15" t="s">
        <v>13</v>
      </c>
      <c r="J27" s="16">
        <v>23.0</v>
      </c>
      <c r="K27" s="11" t="str">
        <f t="shared" si="4"/>
        <v>8</v>
      </c>
      <c r="L27" s="17" t="str">
        <f t="shared" si="5"/>
        <v>8</v>
      </c>
      <c r="M27" s="18" t="str">
        <f t="shared" si="6"/>
        <v>40</v>
      </c>
      <c r="N27" s="19" t="str">
        <f t="shared" si="7"/>
        <v>72</v>
      </c>
    </row>
    <row r="28">
      <c r="A28" s="10">
        <v>26.0</v>
      </c>
      <c r="B28" s="11" t="str">
        <f t="shared" si="1"/>
        <v>12</v>
      </c>
      <c r="C28" s="12" t="str">
        <f t="shared" si="2"/>
        <v>12</v>
      </c>
      <c r="D28" s="15" t="s">
        <v>13</v>
      </c>
      <c r="F28" s="13" t="str">
        <f t="shared" si="8"/>
        <v>25</v>
      </c>
      <c r="G28" s="14" t="str">
        <f t="shared" si="3"/>
        <v>9</v>
      </c>
      <c r="I28" s="15" t="s">
        <v>13</v>
      </c>
      <c r="J28" s="16">
        <v>28.0</v>
      </c>
      <c r="K28" s="11" t="str">
        <f t="shared" si="4"/>
        <v>14</v>
      </c>
      <c r="L28" s="17" t="str">
        <f t="shared" si="5"/>
        <v>14</v>
      </c>
      <c r="M28" s="18" t="str">
        <f t="shared" si="6"/>
        <v>46</v>
      </c>
      <c r="N28" s="19" t="str">
        <f t="shared" si="7"/>
        <v>78</v>
      </c>
    </row>
    <row r="29">
      <c r="A29" s="10">
        <v>27.0</v>
      </c>
      <c r="B29" s="11" t="str">
        <f t="shared" si="1"/>
        <v>13</v>
      </c>
      <c r="C29" s="12" t="str">
        <f t="shared" si="2"/>
        <v>13</v>
      </c>
      <c r="D29" s="15" t="s">
        <v>13</v>
      </c>
      <c r="F29" s="13" t="str">
        <f t="shared" si="8"/>
        <v>26</v>
      </c>
      <c r="G29" s="14" t="str">
        <f t="shared" si="3"/>
        <v>12</v>
      </c>
      <c r="I29" s="15" t="s">
        <v>13</v>
      </c>
      <c r="J29" s="16">
        <v>24.0</v>
      </c>
      <c r="K29" s="11" t="str">
        <f t="shared" si="4"/>
        <v>9</v>
      </c>
      <c r="L29" s="17" t="str">
        <f t="shared" si="5"/>
        <v>9</v>
      </c>
      <c r="M29" s="18" t="str">
        <f t="shared" si="6"/>
        <v>41</v>
      </c>
      <c r="N29" s="19" t="str">
        <f t="shared" si="7"/>
        <v>73</v>
      </c>
    </row>
    <row r="30">
      <c r="A30" s="10">
        <v>28.0</v>
      </c>
      <c r="B30" s="11" t="str">
        <f t="shared" si="1"/>
        <v>14</v>
      </c>
      <c r="C30" s="12" t="str">
        <f t="shared" si="2"/>
        <v>14</v>
      </c>
      <c r="D30" s="15" t="s">
        <v>13</v>
      </c>
      <c r="F30" s="13" t="str">
        <f t="shared" si="8"/>
        <v>27</v>
      </c>
      <c r="G30" s="14" t="str">
        <f t="shared" si="3"/>
        <v>11</v>
      </c>
      <c r="I30" s="15" t="s">
        <v>13</v>
      </c>
      <c r="J30" s="16">
        <v>27.0</v>
      </c>
      <c r="K30" s="11" t="str">
        <f t="shared" si="4"/>
        <v>13</v>
      </c>
      <c r="L30" s="17" t="str">
        <f t="shared" si="5"/>
        <v>13</v>
      </c>
      <c r="M30" s="18" t="str">
        <f t="shared" si="6"/>
        <v>45</v>
      </c>
      <c r="N30" s="19" t="str">
        <f t="shared" si="7"/>
        <v>77</v>
      </c>
    </row>
    <row r="31">
      <c r="A31" s="10">
        <v>29.0</v>
      </c>
      <c r="B31" s="11" t="str">
        <f t="shared" si="1"/>
        <v>15</v>
      </c>
      <c r="C31" s="12" t="str">
        <f t="shared" si="2"/>
        <v>15</v>
      </c>
      <c r="D31" s="15" t="s">
        <v>13</v>
      </c>
      <c r="F31" s="13" t="str">
        <f t="shared" si="8"/>
        <v>28</v>
      </c>
      <c r="G31" s="14" t="str">
        <f t="shared" si="3"/>
        <v>14</v>
      </c>
      <c r="I31" s="15" t="s">
        <v>13</v>
      </c>
      <c r="J31" s="16">
        <v>25.0</v>
      </c>
      <c r="K31" s="11" t="str">
        <f t="shared" si="4"/>
        <v>10</v>
      </c>
      <c r="L31" s="17" t="str">
        <f t="shared" si="5"/>
        <v>10</v>
      </c>
      <c r="M31" s="18" t="str">
        <f t="shared" si="6"/>
        <v>42</v>
      </c>
      <c r="N31" s="19" t="str">
        <f t="shared" si="7"/>
        <v>74</v>
      </c>
    </row>
    <row r="32">
      <c r="A32" s="20">
        <v>30.0</v>
      </c>
      <c r="B32" s="21" t="str">
        <f t="shared" si="1"/>
        <v>11</v>
      </c>
      <c r="C32" s="22" t="str">
        <f t="shared" si="2"/>
        <v>11</v>
      </c>
      <c r="D32" s="24" t="s">
        <v>13</v>
      </c>
      <c r="F32" s="13" t="str">
        <f t="shared" si="8"/>
        <v>29</v>
      </c>
      <c r="G32" s="14" t="str">
        <f t="shared" si="3"/>
        <v>13</v>
      </c>
      <c r="I32" s="24" t="s">
        <v>13</v>
      </c>
      <c r="J32" s="25">
        <v>26.0</v>
      </c>
      <c r="K32" s="21" t="str">
        <f t="shared" si="4"/>
        <v>12</v>
      </c>
      <c r="L32" s="26" t="str">
        <f t="shared" si="5"/>
        <v>12</v>
      </c>
      <c r="M32" s="27" t="str">
        <f t="shared" si="6"/>
        <v>44</v>
      </c>
      <c r="N32" s="28" t="str">
        <f t="shared" si="7"/>
        <v>76</v>
      </c>
      <c r="O32" s="29"/>
      <c r="P32" s="29"/>
      <c r="Q32" s="29"/>
      <c r="R32" s="29"/>
      <c r="S32" s="29"/>
    </row>
    <row r="33">
      <c r="A33" s="10">
        <v>31.0</v>
      </c>
      <c r="B33" s="11" t="str">
        <f t="shared" si="1"/>
        <v>7</v>
      </c>
      <c r="C33" s="12" t="str">
        <f t="shared" si="2"/>
        <v>7</v>
      </c>
      <c r="D33" s="15" t="s">
        <v>14</v>
      </c>
      <c r="F33" s="13" t="str">
        <f t="shared" si="8"/>
        <v>30</v>
      </c>
      <c r="G33" s="14" t="str">
        <f t="shared" si="3"/>
        <v>16</v>
      </c>
      <c r="I33" s="15" t="s">
        <v>14</v>
      </c>
      <c r="J33" s="16">
        <v>31.0</v>
      </c>
      <c r="K33" s="11" t="str">
        <f t="shared" si="4"/>
        <v>7</v>
      </c>
      <c r="L33" s="17" t="str">
        <f t="shared" si="5"/>
        <v>7</v>
      </c>
      <c r="M33" s="18" t="str">
        <f t="shared" si="6"/>
        <v>39</v>
      </c>
      <c r="N33" s="19" t="str">
        <f t="shared" si="7"/>
        <v>71</v>
      </c>
    </row>
    <row r="34">
      <c r="A34" s="10">
        <v>32.0</v>
      </c>
      <c r="B34" s="11" t="str">
        <f t="shared" si="1"/>
        <v>3</v>
      </c>
      <c r="C34" s="12" t="str">
        <f t="shared" si="2"/>
        <v>3</v>
      </c>
      <c r="D34" s="15" t="s">
        <v>14</v>
      </c>
      <c r="F34" s="13" t="str">
        <f t="shared" si="8"/>
        <v>31</v>
      </c>
      <c r="G34" s="14" t="str">
        <f t="shared" si="3"/>
        <v>15</v>
      </c>
      <c r="I34" s="15" t="s">
        <v>14</v>
      </c>
      <c r="J34" s="16">
        <v>44.0</v>
      </c>
      <c r="K34" s="11" t="str">
        <f t="shared" si="4"/>
        <v>59</v>
      </c>
      <c r="L34" s="17" t="str">
        <f t="shared" si="5"/>
        <v>59</v>
      </c>
      <c r="M34" s="18" t="str">
        <f t="shared" si="6"/>
        <v>91</v>
      </c>
      <c r="N34" s="19" t="str">
        <f t="shared" si="7"/>
        <v>123</v>
      </c>
    </row>
    <row r="35">
      <c r="A35" s="10">
        <v>33.0</v>
      </c>
      <c r="B35" s="11" t="str">
        <f t="shared" si="1"/>
        <v>61</v>
      </c>
      <c r="C35" s="12" t="str">
        <f t="shared" si="2"/>
        <v>61</v>
      </c>
      <c r="D35" s="15" t="s">
        <v>14</v>
      </c>
      <c r="F35" s="13" t="str">
        <f t="shared" si="8"/>
        <v>32</v>
      </c>
      <c r="G35" s="14" t="str">
        <f t="shared" si="3"/>
        <v>49</v>
      </c>
      <c r="I35" s="15" t="s">
        <v>14</v>
      </c>
      <c r="J35" s="16">
        <v>32.0</v>
      </c>
      <c r="K35" s="11" t="str">
        <f t="shared" si="4"/>
        <v>3</v>
      </c>
      <c r="L35" s="17" t="str">
        <f t="shared" si="5"/>
        <v>3</v>
      </c>
      <c r="M35" s="18" t="str">
        <f t="shared" si="6"/>
        <v>35</v>
      </c>
      <c r="N35" s="19" t="str">
        <f t="shared" si="7"/>
        <v>67</v>
      </c>
    </row>
    <row r="36">
      <c r="A36" s="10">
        <v>34.0</v>
      </c>
      <c r="B36" s="11" t="str">
        <f t="shared" si="1"/>
        <v>57</v>
      </c>
      <c r="C36" s="12" t="str">
        <f t="shared" si="2"/>
        <v>57</v>
      </c>
      <c r="D36" s="15" t="s">
        <v>14</v>
      </c>
      <c r="F36" s="13" t="str">
        <f t="shared" si="8"/>
        <v>33</v>
      </c>
      <c r="G36" s="14" t="str">
        <f t="shared" si="3"/>
        <v>50</v>
      </c>
      <c r="I36" s="15" t="s">
        <v>14</v>
      </c>
      <c r="J36" s="16">
        <v>43.0</v>
      </c>
      <c r="K36" s="11" t="str">
        <f t="shared" si="4"/>
        <v>56</v>
      </c>
      <c r="L36" s="17" t="str">
        <f t="shared" si="5"/>
        <v>56</v>
      </c>
      <c r="M36" s="18" t="str">
        <f t="shared" si="6"/>
        <v>88</v>
      </c>
      <c r="N36" s="19" t="str">
        <f t="shared" si="7"/>
        <v>120</v>
      </c>
    </row>
    <row r="37">
      <c r="A37" s="10">
        <v>35.0</v>
      </c>
      <c r="B37" s="11" t="str">
        <f t="shared" si="1"/>
        <v>53</v>
      </c>
      <c r="C37" s="12" t="str">
        <f t="shared" si="2"/>
        <v>53</v>
      </c>
      <c r="D37" s="15" t="s">
        <v>14</v>
      </c>
      <c r="F37" s="13" t="str">
        <f t="shared" si="8"/>
        <v>34</v>
      </c>
      <c r="G37" s="14" t="str">
        <f t="shared" si="3"/>
        <v>51</v>
      </c>
      <c r="I37" s="15" t="s">
        <v>14</v>
      </c>
      <c r="J37" s="16">
        <v>33.0</v>
      </c>
      <c r="K37" s="11" t="str">
        <f t="shared" si="4"/>
        <v>61</v>
      </c>
      <c r="L37" s="17" t="str">
        <f t="shared" si="5"/>
        <v>61</v>
      </c>
      <c r="M37" s="18" t="str">
        <f t="shared" si="6"/>
        <v>93</v>
      </c>
      <c r="N37" s="19" t="str">
        <f t="shared" si="7"/>
        <v>125</v>
      </c>
    </row>
    <row r="38">
      <c r="A38" s="30">
        <v>36.0</v>
      </c>
      <c r="B38" s="31" t="str">
        <f t="shared" si="1"/>
        <v>49</v>
      </c>
      <c r="C38" s="32" t="str">
        <f t="shared" si="2"/>
        <v>49</v>
      </c>
      <c r="D38" s="33" t="s">
        <v>15</v>
      </c>
      <c r="F38" s="13" t="str">
        <f t="shared" si="8"/>
        <v>35</v>
      </c>
      <c r="G38" s="14" t="str">
        <f t="shared" si="3"/>
        <v>52</v>
      </c>
      <c r="I38" s="15" t="s">
        <v>14</v>
      </c>
      <c r="J38" s="16">
        <v>42.0</v>
      </c>
      <c r="K38" s="11" t="str">
        <f t="shared" si="4"/>
        <v>54</v>
      </c>
      <c r="L38" s="17" t="str">
        <f t="shared" si="5"/>
        <v>54</v>
      </c>
      <c r="M38" s="18" t="str">
        <f t="shared" si="6"/>
        <v>86</v>
      </c>
      <c r="N38" s="19" t="str">
        <f t="shared" si="7"/>
        <v>118</v>
      </c>
      <c r="Q38" s="34"/>
      <c r="R38" s="34"/>
      <c r="S38" s="34"/>
    </row>
    <row r="39">
      <c r="A39" s="10">
        <v>37.0</v>
      </c>
      <c r="B39" s="11" t="str">
        <f t="shared" si="1"/>
        <v>48</v>
      </c>
      <c r="C39" s="12" t="str">
        <f t="shared" si="2"/>
        <v>48</v>
      </c>
      <c r="D39" s="15" t="s">
        <v>15</v>
      </c>
      <c r="F39" s="13" t="str">
        <f t="shared" si="8"/>
        <v>36</v>
      </c>
      <c r="G39" s="14" t="str">
        <f t="shared" si="3"/>
        <v>53</v>
      </c>
      <c r="I39" s="15" t="s">
        <v>14</v>
      </c>
      <c r="J39" s="16">
        <v>34.0</v>
      </c>
      <c r="K39" s="11" t="str">
        <f t="shared" si="4"/>
        <v>57</v>
      </c>
      <c r="L39" s="17" t="str">
        <f t="shared" si="5"/>
        <v>57</v>
      </c>
      <c r="M39" s="18" t="str">
        <f t="shared" si="6"/>
        <v>89</v>
      </c>
      <c r="N39" s="19" t="str">
        <f t="shared" si="7"/>
        <v>121</v>
      </c>
    </row>
    <row r="40">
      <c r="A40" s="10">
        <v>38.0</v>
      </c>
      <c r="B40" s="11" t="str">
        <f t="shared" si="1"/>
        <v>51</v>
      </c>
      <c r="C40" s="12" t="str">
        <f t="shared" si="2"/>
        <v>51</v>
      </c>
      <c r="D40" s="15" t="s">
        <v>15</v>
      </c>
      <c r="F40" s="13" t="str">
        <f t="shared" si="8"/>
        <v>37</v>
      </c>
      <c r="G40" s="14" t="str">
        <f t="shared" si="3"/>
        <v>54</v>
      </c>
      <c r="I40" s="15" t="s">
        <v>14</v>
      </c>
      <c r="J40" s="16">
        <v>41.0</v>
      </c>
      <c r="K40" s="11" t="str">
        <f t="shared" si="4"/>
        <v>55</v>
      </c>
      <c r="L40" s="17" t="str">
        <f t="shared" si="5"/>
        <v>55</v>
      </c>
      <c r="M40" s="18" t="str">
        <f t="shared" si="6"/>
        <v>87</v>
      </c>
      <c r="N40" s="19" t="str">
        <f t="shared" si="7"/>
        <v>119</v>
      </c>
    </row>
    <row r="41">
      <c r="A41" s="10">
        <v>39.0</v>
      </c>
      <c r="B41" s="11" t="str">
        <f t="shared" si="1"/>
        <v>50</v>
      </c>
      <c r="C41" s="12" t="str">
        <f t="shared" si="2"/>
        <v>50</v>
      </c>
      <c r="D41" s="15" t="s">
        <v>15</v>
      </c>
      <c r="F41" s="13" t="str">
        <f t="shared" si="8"/>
        <v>38</v>
      </c>
      <c r="G41" s="14" t="str">
        <f t="shared" si="3"/>
        <v>55</v>
      </c>
      <c r="I41" s="15" t="s">
        <v>14</v>
      </c>
      <c r="J41" s="16">
        <v>35.0</v>
      </c>
      <c r="K41" s="11" t="str">
        <f t="shared" si="4"/>
        <v>53</v>
      </c>
      <c r="L41" s="17" t="str">
        <f t="shared" si="5"/>
        <v>53</v>
      </c>
      <c r="M41" s="18" t="str">
        <f t="shared" si="6"/>
        <v>85</v>
      </c>
      <c r="N41" s="19" t="str">
        <f t="shared" si="7"/>
        <v>117</v>
      </c>
    </row>
    <row r="42">
      <c r="A42" s="30">
        <v>40.0</v>
      </c>
      <c r="B42" s="31" t="str">
        <f t="shared" si="1"/>
        <v>52</v>
      </c>
      <c r="C42" s="32" t="str">
        <f t="shared" si="2"/>
        <v>52</v>
      </c>
      <c r="D42" s="33" t="s">
        <v>14</v>
      </c>
      <c r="F42" s="13" t="str">
        <f t="shared" si="8"/>
        <v>39</v>
      </c>
      <c r="G42" s="14" t="str">
        <f t="shared" si="3"/>
        <v>56</v>
      </c>
      <c r="I42" s="24" t="s">
        <v>14</v>
      </c>
      <c r="J42" s="25">
        <v>40.0</v>
      </c>
      <c r="K42" s="21" t="str">
        <f t="shared" si="4"/>
        <v>52</v>
      </c>
      <c r="L42" s="26" t="str">
        <f t="shared" si="5"/>
        <v>52</v>
      </c>
      <c r="M42" s="27" t="str">
        <f t="shared" si="6"/>
        <v>84</v>
      </c>
      <c r="N42" s="28" t="str">
        <f t="shared" si="7"/>
        <v>116</v>
      </c>
      <c r="Q42" s="34"/>
      <c r="R42" s="34"/>
      <c r="S42" s="34"/>
    </row>
    <row r="43">
      <c r="A43" s="10">
        <v>41.0</v>
      </c>
      <c r="B43" s="11" t="str">
        <f t="shared" si="1"/>
        <v>55</v>
      </c>
      <c r="C43" s="12" t="str">
        <f t="shared" si="2"/>
        <v>55</v>
      </c>
      <c r="D43" s="15" t="s">
        <v>14</v>
      </c>
      <c r="F43" s="13" t="str">
        <f t="shared" si="8"/>
        <v>40</v>
      </c>
      <c r="G43" s="14" t="str">
        <f t="shared" si="3"/>
        <v>57</v>
      </c>
      <c r="I43" s="15" t="s">
        <v>16</v>
      </c>
      <c r="J43" s="16">
        <v>45.0</v>
      </c>
      <c r="K43" s="11" t="str">
        <f t="shared" si="4"/>
        <v>58</v>
      </c>
      <c r="L43" s="17" t="str">
        <f t="shared" si="5"/>
        <v>58</v>
      </c>
      <c r="M43" s="18" t="str">
        <f t="shared" si="6"/>
        <v>90</v>
      </c>
      <c r="N43" s="19" t="str">
        <f t="shared" si="7"/>
        <v>122</v>
      </c>
    </row>
    <row r="44">
      <c r="A44" s="10">
        <v>42.0</v>
      </c>
      <c r="B44" s="11" t="str">
        <f t="shared" si="1"/>
        <v>54</v>
      </c>
      <c r="C44" s="12" t="str">
        <f t="shared" si="2"/>
        <v>54</v>
      </c>
      <c r="D44" s="15" t="s">
        <v>14</v>
      </c>
      <c r="F44" s="13" t="str">
        <f t="shared" si="8"/>
        <v>41</v>
      </c>
      <c r="G44" s="14" t="str">
        <f t="shared" si="3"/>
        <v>58</v>
      </c>
      <c r="I44" s="15" t="s">
        <v>16</v>
      </c>
      <c r="J44" s="16">
        <v>54.0</v>
      </c>
      <c r="K44" s="11" t="str">
        <f t="shared" si="4"/>
        <v>37</v>
      </c>
      <c r="L44" s="17" t="str">
        <f t="shared" si="5"/>
        <v>37</v>
      </c>
      <c r="M44" s="18" t="str">
        <f t="shared" si="6"/>
        <v>69</v>
      </c>
      <c r="N44" s="19" t="str">
        <f t="shared" si="7"/>
        <v>101</v>
      </c>
    </row>
    <row r="45">
      <c r="A45" s="10">
        <v>43.0</v>
      </c>
      <c r="B45" s="11" t="str">
        <f t="shared" si="1"/>
        <v>56</v>
      </c>
      <c r="C45" s="12" t="str">
        <f t="shared" si="2"/>
        <v>56</v>
      </c>
      <c r="D45" s="15" t="s">
        <v>14</v>
      </c>
      <c r="F45" s="13" t="str">
        <f t="shared" si="8"/>
        <v>42</v>
      </c>
      <c r="G45" s="14" t="str">
        <f t="shared" si="3"/>
        <v>59</v>
      </c>
      <c r="I45" s="15" t="s">
        <v>16</v>
      </c>
      <c r="J45" s="16">
        <v>46.0</v>
      </c>
      <c r="K45" s="11" t="str">
        <f t="shared" si="4"/>
        <v>60</v>
      </c>
      <c r="L45" s="17" t="str">
        <f t="shared" si="5"/>
        <v>60</v>
      </c>
      <c r="M45" s="18" t="str">
        <f t="shared" si="6"/>
        <v>92</v>
      </c>
      <c r="N45" s="19" t="str">
        <f t="shared" si="7"/>
        <v>124</v>
      </c>
    </row>
    <row r="46">
      <c r="A46" s="20">
        <v>44.0</v>
      </c>
      <c r="B46" s="21" t="str">
        <f t="shared" si="1"/>
        <v>59</v>
      </c>
      <c r="C46" s="22" t="str">
        <f t="shared" si="2"/>
        <v>59</v>
      </c>
      <c r="D46" s="24" t="s">
        <v>14</v>
      </c>
      <c r="F46" s="13" t="str">
        <f t="shared" si="8"/>
        <v>43</v>
      </c>
      <c r="G46" s="14" t="str">
        <f t="shared" si="3"/>
        <v>60</v>
      </c>
      <c r="I46" s="15" t="s">
        <v>16</v>
      </c>
      <c r="J46" s="16">
        <v>53.0</v>
      </c>
      <c r="K46" s="11" t="str">
        <f t="shared" si="4"/>
        <v>36</v>
      </c>
      <c r="L46" s="17" t="str">
        <f t="shared" si="5"/>
        <v>36</v>
      </c>
      <c r="M46" s="18" t="str">
        <f t="shared" si="6"/>
        <v>68</v>
      </c>
      <c r="N46" s="19" t="str">
        <f t="shared" si="7"/>
        <v>100</v>
      </c>
      <c r="Q46" s="29"/>
      <c r="R46" s="29"/>
      <c r="S46" s="29"/>
    </row>
    <row r="47">
      <c r="A47" s="10">
        <v>45.0</v>
      </c>
      <c r="B47" s="11" t="str">
        <f t="shared" si="1"/>
        <v>58</v>
      </c>
      <c r="C47" s="12" t="str">
        <f t="shared" si="2"/>
        <v>58</v>
      </c>
      <c r="D47" s="15" t="s">
        <v>16</v>
      </c>
      <c r="F47" s="13" t="str">
        <f t="shared" si="8"/>
        <v>44</v>
      </c>
      <c r="G47" s="14" t="str">
        <f t="shared" si="3"/>
        <v>61</v>
      </c>
      <c r="I47" s="15" t="s">
        <v>16</v>
      </c>
      <c r="J47" s="16">
        <v>47.0</v>
      </c>
      <c r="K47" s="11" t="str">
        <f t="shared" si="4"/>
        <v>63</v>
      </c>
      <c r="L47" s="17" t="str">
        <f t="shared" si="5"/>
        <v>63</v>
      </c>
      <c r="M47" s="18" t="str">
        <f t="shared" si="6"/>
        <v>95</v>
      </c>
      <c r="N47" s="19" t="str">
        <f t="shared" si="7"/>
        <v>127</v>
      </c>
    </row>
    <row r="48">
      <c r="A48" s="10">
        <v>46.0</v>
      </c>
      <c r="B48" s="11" t="str">
        <f t="shared" si="1"/>
        <v>60</v>
      </c>
      <c r="C48" s="12" t="str">
        <f t="shared" si="2"/>
        <v>60</v>
      </c>
      <c r="D48" s="15" t="s">
        <v>16</v>
      </c>
      <c r="F48" s="13" t="str">
        <f t="shared" si="8"/>
        <v>45</v>
      </c>
      <c r="G48" s="14" t="str">
        <f t="shared" si="3"/>
        <v>62</v>
      </c>
      <c r="I48" s="15" t="s">
        <v>16</v>
      </c>
      <c r="J48" s="16">
        <v>52.0</v>
      </c>
      <c r="K48" s="11" t="str">
        <f t="shared" si="4"/>
        <v>35</v>
      </c>
      <c r="L48" s="17" t="str">
        <f t="shared" si="5"/>
        <v>35</v>
      </c>
      <c r="M48" s="18" t="str">
        <f t="shared" si="6"/>
        <v>67</v>
      </c>
      <c r="N48" s="19" t="str">
        <f t="shared" si="7"/>
        <v>99</v>
      </c>
    </row>
    <row r="49">
      <c r="A49" s="10">
        <v>47.0</v>
      </c>
      <c r="B49" s="11" t="str">
        <f t="shared" si="1"/>
        <v>63</v>
      </c>
      <c r="C49" s="12" t="str">
        <f t="shared" si="2"/>
        <v>63</v>
      </c>
      <c r="D49" s="15" t="s">
        <v>16</v>
      </c>
      <c r="F49" s="13" t="str">
        <f t="shared" si="8"/>
        <v>46</v>
      </c>
      <c r="G49" s="14" t="str">
        <f t="shared" si="3"/>
        <v>63</v>
      </c>
      <c r="I49" s="15" t="s">
        <v>16</v>
      </c>
      <c r="J49" s="16">
        <v>48.0</v>
      </c>
      <c r="K49" s="11" t="str">
        <f t="shared" si="4"/>
        <v>62</v>
      </c>
      <c r="L49" s="17" t="str">
        <f t="shared" si="5"/>
        <v>62</v>
      </c>
      <c r="M49" s="18" t="str">
        <f t="shared" si="6"/>
        <v>94</v>
      </c>
      <c r="N49" s="19" t="str">
        <f t="shared" si="7"/>
        <v>126</v>
      </c>
    </row>
    <row r="50">
      <c r="A50" s="10">
        <v>48.0</v>
      </c>
      <c r="B50" s="11" t="str">
        <f t="shared" si="1"/>
        <v>62</v>
      </c>
      <c r="C50" s="12" t="str">
        <f t="shared" si="2"/>
        <v>62</v>
      </c>
      <c r="D50" s="15" t="s">
        <v>16</v>
      </c>
      <c r="F50" s="13" t="str">
        <f t="shared" si="8"/>
        <v>47</v>
      </c>
      <c r="G50" s="14" t="str">
        <f t="shared" si="3"/>
        <v>64</v>
      </c>
      <c r="I50" s="15" t="s">
        <v>16</v>
      </c>
      <c r="J50" s="16">
        <v>51.0</v>
      </c>
      <c r="K50" s="11" t="str">
        <f t="shared" si="4"/>
        <v>34</v>
      </c>
      <c r="L50" s="17" t="str">
        <f t="shared" si="5"/>
        <v>34</v>
      </c>
      <c r="M50" s="18" t="str">
        <f t="shared" si="6"/>
        <v>66</v>
      </c>
      <c r="N50" s="19" t="str">
        <f t="shared" si="7"/>
        <v>98</v>
      </c>
    </row>
    <row r="51">
      <c r="A51" s="10">
        <v>49.0</v>
      </c>
      <c r="B51" s="11" t="str">
        <f t="shared" si="1"/>
        <v>32</v>
      </c>
      <c r="C51" s="12" t="str">
        <f t="shared" si="2"/>
        <v>32</v>
      </c>
      <c r="D51" s="15" t="s">
        <v>16</v>
      </c>
      <c r="F51" s="13" t="str">
        <f t="shared" si="8"/>
        <v>48</v>
      </c>
      <c r="G51" s="14" t="str">
        <f t="shared" si="3"/>
        <v>37</v>
      </c>
      <c r="I51" s="15" t="s">
        <v>16</v>
      </c>
      <c r="J51" s="16">
        <v>49.0</v>
      </c>
      <c r="K51" s="11" t="str">
        <f t="shared" si="4"/>
        <v>32</v>
      </c>
      <c r="L51" s="17" t="str">
        <f t="shared" si="5"/>
        <v>32</v>
      </c>
      <c r="M51" s="18" t="str">
        <f t="shared" si="6"/>
        <v>64</v>
      </c>
      <c r="N51" s="19" t="str">
        <f t="shared" si="7"/>
        <v>96</v>
      </c>
    </row>
    <row r="52">
      <c r="A52" s="10">
        <v>50.0</v>
      </c>
      <c r="B52" s="11" t="str">
        <f t="shared" si="1"/>
        <v>33</v>
      </c>
      <c r="C52" s="12" t="str">
        <f t="shared" si="2"/>
        <v>33</v>
      </c>
      <c r="D52" s="15" t="s">
        <v>16</v>
      </c>
      <c r="F52" s="13" t="str">
        <f t="shared" si="8"/>
        <v>49</v>
      </c>
      <c r="G52" s="14" t="str">
        <f t="shared" si="3"/>
        <v>36</v>
      </c>
      <c r="I52" s="24" t="s">
        <v>16</v>
      </c>
      <c r="J52" s="25">
        <v>50.0</v>
      </c>
      <c r="K52" s="21" t="str">
        <f t="shared" si="4"/>
        <v>33</v>
      </c>
      <c r="L52" s="26" t="str">
        <f t="shared" si="5"/>
        <v>33</v>
      </c>
      <c r="M52" s="27" t="str">
        <f t="shared" si="6"/>
        <v>65</v>
      </c>
      <c r="N52" s="28" t="str">
        <f t="shared" si="7"/>
        <v>97</v>
      </c>
    </row>
    <row r="53">
      <c r="A53" s="10">
        <v>51.0</v>
      </c>
      <c r="B53" s="11" t="str">
        <f t="shared" si="1"/>
        <v>34</v>
      </c>
      <c r="C53" s="12" t="str">
        <f t="shared" si="2"/>
        <v>34</v>
      </c>
      <c r="D53" s="15" t="s">
        <v>16</v>
      </c>
      <c r="F53" s="13" t="str">
        <f t="shared" si="8"/>
        <v>50</v>
      </c>
      <c r="G53" s="14" t="str">
        <f t="shared" si="3"/>
        <v>39</v>
      </c>
      <c r="I53" s="15" t="s">
        <v>17</v>
      </c>
      <c r="J53" s="16">
        <v>55.0</v>
      </c>
      <c r="K53" s="11" t="str">
        <f t="shared" si="4"/>
        <v>38</v>
      </c>
      <c r="L53" s="17" t="str">
        <f t="shared" si="5"/>
        <v>38</v>
      </c>
      <c r="M53" s="18" t="str">
        <f t="shared" si="6"/>
        <v>70</v>
      </c>
      <c r="N53" s="19" t="str">
        <f t="shared" si="7"/>
        <v>102</v>
      </c>
    </row>
    <row r="54">
      <c r="A54" s="10">
        <v>52.0</v>
      </c>
      <c r="B54" s="11" t="str">
        <f t="shared" si="1"/>
        <v>35</v>
      </c>
      <c r="C54" s="12" t="str">
        <f t="shared" si="2"/>
        <v>35</v>
      </c>
      <c r="D54" s="15" t="s">
        <v>16</v>
      </c>
      <c r="F54" s="13" t="str">
        <f t="shared" si="8"/>
        <v>51</v>
      </c>
      <c r="G54" s="14" t="str">
        <f t="shared" si="3"/>
        <v>38</v>
      </c>
      <c r="I54" s="15" t="s">
        <v>17</v>
      </c>
      <c r="J54" s="16">
        <v>64.0</v>
      </c>
      <c r="K54" s="11" t="str">
        <f t="shared" si="4"/>
        <v>47</v>
      </c>
      <c r="L54" s="17" t="str">
        <f t="shared" si="5"/>
        <v>47</v>
      </c>
      <c r="M54" s="18" t="str">
        <f t="shared" si="6"/>
        <v>79</v>
      </c>
      <c r="N54" s="19" t="str">
        <f t="shared" si="7"/>
        <v>111</v>
      </c>
    </row>
    <row r="55">
      <c r="A55" s="10">
        <v>53.0</v>
      </c>
      <c r="B55" s="11" t="str">
        <f t="shared" si="1"/>
        <v>36</v>
      </c>
      <c r="C55" s="12" t="str">
        <f t="shared" si="2"/>
        <v>36</v>
      </c>
      <c r="D55" s="15" t="s">
        <v>16</v>
      </c>
      <c r="F55" s="13" t="str">
        <f t="shared" si="8"/>
        <v>52</v>
      </c>
      <c r="G55" s="14" t="str">
        <f t="shared" si="3"/>
        <v>40</v>
      </c>
      <c r="I55" s="15" t="s">
        <v>17</v>
      </c>
      <c r="J55" s="16">
        <v>56.0</v>
      </c>
      <c r="K55" s="11" t="str">
        <f t="shared" si="4"/>
        <v>39</v>
      </c>
      <c r="L55" s="17" t="str">
        <f t="shared" si="5"/>
        <v>39</v>
      </c>
      <c r="M55" s="18" t="str">
        <f t="shared" si="6"/>
        <v>71</v>
      </c>
      <c r="N55" s="19" t="str">
        <f t="shared" si="7"/>
        <v>103</v>
      </c>
    </row>
    <row r="56">
      <c r="A56" s="20">
        <v>54.0</v>
      </c>
      <c r="B56" s="21" t="str">
        <f t="shared" si="1"/>
        <v>37</v>
      </c>
      <c r="C56" s="22" t="str">
        <f t="shared" si="2"/>
        <v>37</v>
      </c>
      <c r="D56" s="24" t="s">
        <v>16</v>
      </c>
      <c r="F56" s="13" t="str">
        <f t="shared" si="8"/>
        <v>53</v>
      </c>
      <c r="G56" s="14" t="str">
        <f t="shared" si="3"/>
        <v>35</v>
      </c>
      <c r="I56" s="15" t="s">
        <v>17</v>
      </c>
      <c r="J56" s="16">
        <v>63.0</v>
      </c>
      <c r="K56" s="11" t="str">
        <f t="shared" si="4"/>
        <v>46</v>
      </c>
      <c r="L56" s="17" t="str">
        <f t="shared" si="5"/>
        <v>46</v>
      </c>
      <c r="M56" s="18" t="str">
        <f t="shared" si="6"/>
        <v>78</v>
      </c>
      <c r="N56" s="19" t="str">
        <f t="shared" si="7"/>
        <v>110</v>
      </c>
      <c r="Q56" s="29"/>
      <c r="R56" s="29"/>
      <c r="S56" s="29"/>
    </row>
    <row r="57">
      <c r="A57" s="10">
        <v>55.0</v>
      </c>
      <c r="B57" s="11" t="str">
        <f t="shared" si="1"/>
        <v>38</v>
      </c>
      <c r="C57" s="12" t="str">
        <f t="shared" si="2"/>
        <v>38</v>
      </c>
      <c r="D57" s="15" t="s">
        <v>17</v>
      </c>
      <c r="F57" s="13" t="str">
        <f t="shared" si="8"/>
        <v>54</v>
      </c>
      <c r="G57" s="14" t="str">
        <f t="shared" si="3"/>
        <v>42</v>
      </c>
      <c r="I57" s="15" t="s">
        <v>17</v>
      </c>
      <c r="J57" s="16">
        <v>57.0</v>
      </c>
      <c r="K57" s="11" t="str">
        <f t="shared" si="4"/>
        <v>40</v>
      </c>
      <c r="L57" s="17" t="str">
        <f t="shared" si="5"/>
        <v>40</v>
      </c>
      <c r="M57" s="18" t="str">
        <f t="shared" si="6"/>
        <v>72</v>
      </c>
      <c r="N57" s="19" t="str">
        <f t="shared" si="7"/>
        <v>104</v>
      </c>
    </row>
    <row r="58">
      <c r="A58" s="10">
        <v>56.0</v>
      </c>
      <c r="B58" s="11" t="str">
        <f t="shared" si="1"/>
        <v>39</v>
      </c>
      <c r="C58" s="12" t="str">
        <f t="shared" si="2"/>
        <v>39</v>
      </c>
      <c r="D58" s="15" t="s">
        <v>17</v>
      </c>
      <c r="F58" s="13" t="str">
        <f t="shared" si="8"/>
        <v>55</v>
      </c>
      <c r="G58" s="14" t="str">
        <f t="shared" si="3"/>
        <v>41</v>
      </c>
      <c r="I58" s="15" t="s">
        <v>17</v>
      </c>
      <c r="J58" s="16">
        <v>62.0</v>
      </c>
      <c r="K58" s="11" t="str">
        <f t="shared" si="4"/>
        <v>45</v>
      </c>
      <c r="L58" s="17" t="str">
        <f t="shared" si="5"/>
        <v>45</v>
      </c>
      <c r="M58" s="18" t="str">
        <f t="shared" si="6"/>
        <v>77</v>
      </c>
      <c r="N58" s="19" t="str">
        <f t="shared" si="7"/>
        <v>109</v>
      </c>
    </row>
    <row r="59">
      <c r="A59" s="10">
        <v>57.0</v>
      </c>
      <c r="B59" s="11" t="str">
        <f t="shared" si="1"/>
        <v>40</v>
      </c>
      <c r="C59" s="12" t="str">
        <f t="shared" si="2"/>
        <v>40</v>
      </c>
      <c r="D59" s="15" t="s">
        <v>17</v>
      </c>
      <c r="F59" s="13" t="str">
        <f t="shared" si="8"/>
        <v>56</v>
      </c>
      <c r="G59" s="14" t="str">
        <f t="shared" si="3"/>
        <v>43</v>
      </c>
      <c r="I59" s="15" t="s">
        <v>17</v>
      </c>
      <c r="J59" s="16">
        <v>58.0</v>
      </c>
      <c r="K59" s="11" t="str">
        <f t="shared" si="4"/>
        <v>41</v>
      </c>
      <c r="L59" s="17" t="str">
        <f t="shared" si="5"/>
        <v>41</v>
      </c>
      <c r="M59" s="18" t="str">
        <f t="shared" si="6"/>
        <v>73</v>
      </c>
      <c r="N59" s="19" t="str">
        <f t="shared" si="7"/>
        <v>105</v>
      </c>
    </row>
    <row r="60">
      <c r="A60" s="10">
        <v>58.0</v>
      </c>
      <c r="B60" s="11" t="str">
        <f t="shared" si="1"/>
        <v>41</v>
      </c>
      <c r="C60" s="12" t="str">
        <f t="shared" si="2"/>
        <v>41</v>
      </c>
      <c r="D60" s="15" t="s">
        <v>17</v>
      </c>
      <c r="F60" s="13" t="str">
        <f t="shared" si="8"/>
        <v>57</v>
      </c>
      <c r="G60" s="14" t="str">
        <f t="shared" si="3"/>
        <v>34</v>
      </c>
      <c r="I60" s="15" t="s">
        <v>17</v>
      </c>
      <c r="J60" s="16">
        <v>61.0</v>
      </c>
      <c r="K60" s="11" t="str">
        <f t="shared" si="4"/>
        <v>44</v>
      </c>
      <c r="L60" s="17" t="str">
        <f t="shared" si="5"/>
        <v>44</v>
      </c>
      <c r="M60" s="18" t="str">
        <f t="shared" si="6"/>
        <v>76</v>
      </c>
      <c r="N60" s="19" t="str">
        <f t="shared" si="7"/>
        <v>108</v>
      </c>
    </row>
    <row r="61">
      <c r="A61" s="10">
        <v>59.0</v>
      </c>
      <c r="B61" s="11" t="str">
        <f t="shared" si="1"/>
        <v>42</v>
      </c>
      <c r="C61" s="12" t="str">
        <f t="shared" si="2"/>
        <v>42</v>
      </c>
      <c r="D61" s="15" t="s">
        <v>17</v>
      </c>
      <c r="F61" s="13" t="str">
        <f t="shared" si="8"/>
        <v>58</v>
      </c>
      <c r="G61" s="14" t="str">
        <f t="shared" si="3"/>
        <v>45</v>
      </c>
      <c r="I61" s="15" t="s">
        <v>17</v>
      </c>
      <c r="J61" s="16">
        <v>59.0</v>
      </c>
      <c r="K61" s="11" t="str">
        <f t="shared" si="4"/>
        <v>42</v>
      </c>
      <c r="L61" s="17" t="str">
        <f t="shared" si="5"/>
        <v>42</v>
      </c>
      <c r="M61" s="18" t="str">
        <f t="shared" si="6"/>
        <v>74</v>
      </c>
      <c r="N61" s="19" t="str">
        <f t="shared" si="7"/>
        <v>106</v>
      </c>
    </row>
    <row r="62">
      <c r="A62" s="10">
        <v>60.0</v>
      </c>
      <c r="B62" s="11" t="str">
        <f t="shared" si="1"/>
        <v>43</v>
      </c>
      <c r="C62" s="12" t="str">
        <f t="shared" si="2"/>
        <v>43</v>
      </c>
      <c r="D62" s="15" t="s">
        <v>17</v>
      </c>
      <c r="F62" s="13" t="str">
        <f t="shared" si="8"/>
        <v>59</v>
      </c>
      <c r="G62" s="14" t="str">
        <f t="shared" si="3"/>
        <v>44</v>
      </c>
      <c r="I62" s="24" t="s">
        <v>17</v>
      </c>
      <c r="J62" s="25">
        <v>60.0</v>
      </c>
      <c r="K62" s="21" t="str">
        <f t="shared" si="4"/>
        <v>43</v>
      </c>
      <c r="L62" s="26" t="str">
        <f t="shared" si="5"/>
        <v>43</v>
      </c>
      <c r="M62" s="27" t="str">
        <f t="shared" si="6"/>
        <v>75</v>
      </c>
      <c r="N62" s="28" t="str">
        <f t="shared" si="7"/>
        <v>107</v>
      </c>
    </row>
    <row r="63">
      <c r="A63" s="10">
        <v>61.0</v>
      </c>
      <c r="B63" s="11" t="str">
        <f t="shared" si="1"/>
        <v>44</v>
      </c>
      <c r="C63" s="12" t="str">
        <f t="shared" si="2"/>
        <v>44</v>
      </c>
      <c r="D63" s="15" t="s">
        <v>17</v>
      </c>
      <c r="F63" s="13" t="str">
        <f t="shared" si="8"/>
        <v>60</v>
      </c>
      <c r="G63" s="14" t="str">
        <f t="shared" si="3"/>
        <v>46</v>
      </c>
      <c r="I63" s="15" t="s">
        <v>18</v>
      </c>
      <c r="J63" s="16">
        <v>37.0</v>
      </c>
      <c r="K63" s="11" t="str">
        <f t="shared" si="4"/>
        <v>48</v>
      </c>
      <c r="L63" s="17" t="str">
        <f t="shared" si="5"/>
        <v>48</v>
      </c>
      <c r="M63" s="18" t="str">
        <f t="shared" si="6"/>
        <v>80</v>
      </c>
      <c r="N63" s="19" t="str">
        <f t="shared" si="7"/>
        <v>112</v>
      </c>
    </row>
    <row r="64">
      <c r="A64" s="10">
        <v>62.0</v>
      </c>
      <c r="B64" s="11" t="str">
        <f t="shared" si="1"/>
        <v>45</v>
      </c>
      <c r="C64" s="12" t="str">
        <f t="shared" si="2"/>
        <v>45</v>
      </c>
      <c r="D64" s="15" t="s">
        <v>17</v>
      </c>
      <c r="F64" s="13" t="str">
        <f t="shared" si="8"/>
        <v>61</v>
      </c>
      <c r="G64" s="14" t="str">
        <f t="shared" si="3"/>
        <v>33</v>
      </c>
      <c r="I64" s="15" t="s">
        <v>18</v>
      </c>
      <c r="J64" s="16">
        <v>38.0</v>
      </c>
      <c r="K64" s="11" t="str">
        <f t="shared" si="4"/>
        <v>51</v>
      </c>
      <c r="L64" s="17" t="str">
        <f t="shared" si="5"/>
        <v>51</v>
      </c>
      <c r="M64" s="18" t="str">
        <f t="shared" si="6"/>
        <v>83</v>
      </c>
      <c r="N64" s="19" t="str">
        <f t="shared" si="7"/>
        <v>115</v>
      </c>
    </row>
    <row r="65">
      <c r="A65" s="10">
        <v>63.0</v>
      </c>
      <c r="B65" s="11" t="str">
        <f t="shared" si="1"/>
        <v>46</v>
      </c>
      <c r="C65" s="12" t="str">
        <f t="shared" si="2"/>
        <v>46</v>
      </c>
      <c r="D65" s="15" t="s">
        <v>17</v>
      </c>
      <c r="F65" s="13" t="str">
        <f t="shared" si="8"/>
        <v>62</v>
      </c>
      <c r="G65" s="14" t="str">
        <f t="shared" si="3"/>
        <v>48</v>
      </c>
      <c r="I65" s="15" t="s">
        <v>18</v>
      </c>
      <c r="J65" s="16">
        <v>39.0</v>
      </c>
      <c r="K65" s="11" t="str">
        <f t="shared" si="4"/>
        <v>50</v>
      </c>
      <c r="L65" s="17" t="str">
        <f t="shared" si="5"/>
        <v>50</v>
      </c>
      <c r="M65" s="18" t="str">
        <f t="shared" si="6"/>
        <v>82</v>
      </c>
      <c r="N65" s="19" t="str">
        <f t="shared" si="7"/>
        <v>114</v>
      </c>
    </row>
    <row r="66">
      <c r="A66" s="10">
        <v>64.0</v>
      </c>
      <c r="B66" s="11" t="str">
        <f t="shared" si="1"/>
        <v>47</v>
      </c>
      <c r="C66" s="12" t="str">
        <f t="shared" si="2"/>
        <v>47</v>
      </c>
      <c r="D66" s="15" t="s">
        <v>17</v>
      </c>
      <c r="F66" s="13" t="str">
        <f t="shared" si="8"/>
        <v>63</v>
      </c>
      <c r="G66" s="14" t="str">
        <f t="shared" si="3"/>
        <v>47</v>
      </c>
      <c r="I66" s="15" t="s">
        <v>18</v>
      </c>
      <c r="J66" s="16">
        <v>36.0</v>
      </c>
      <c r="K66" s="11" t="str">
        <f t="shared" si="4"/>
        <v>49</v>
      </c>
      <c r="L66" s="17" t="str">
        <f t="shared" si="5"/>
        <v>49</v>
      </c>
      <c r="M66" s="18" t="str">
        <f t="shared" si="6"/>
        <v>81</v>
      </c>
      <c r="N66" s="19" t="str">
        <f t="shared" si="7"/>
        <v>113</v>
      </c>
    </row>
    <row r="67">
      <c r="L67" s="3"/>
      <c r="N67" s="3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35"/>
      <c r="M68" s="29"/>
      <c r="N68" s="35"/>
      <c r="O68" s="29"/>
      <c r="P68" s="29"/>
      <c r="Q68" s="29"/>
      <c r="R68" s="29"/>
      <c r="S68" s="29"/>
    </row>
    <row r="69">
      <c r="A69" s="36" t="s">
        <v>19</v>
      </c>
      <c r="B69" s="37" t="s">
        <v>20</v>
      </c>
      <c r="C69" s="34"/>
      <c r="D69" s="38" t="s">
        <v>21</v>
      </c>
      <c r="E69" s="34"/>
      <c r="F69" s="34"/>
      <c r="G69" s="34"/>
      <c r="H69" s="37" t="s">
        <v>22</v>
      </c>
      <c r="I69" s="34"/>
      <c r="J69" s="34"/>
      <c r="K69" s="34"/>
      <c r="L69" s="39"/>
      <c r="M69" s="34"/>
      <c r="N69" s="39"/>
      <c r="O69" s="34"/>
      <c r="P69" s="34"/>
      <c r="Q69" s="34"/>
      <c r="R69" s="34"/>
      <c r="S69" s="34"/>
    </row>
    <row r="70">
      <c r="A70" s="5" t="s">
        <v>23</v>
      </c>
      <c r="B70" s="40" t="s">
        <v>24</v>
      </c>
      <c r="C70" s="41"/>
      <c r="D70" s="40" t="s">
        <v>25</v>
      </c>
      <c r="E70" s="5" t="s">
        <v>26</v>
      </c>
      <c r="G70" s="5" t="s">
        <v>26</v>
      </c>
      <c r="H70" s="4" t="s">
        <v>27</v>
      </c>
      <c r="L70" s="15"/>
      <c r="M70" s="1"/>
      <c r="O70" s="1"/>
      <c r="P70" s="15"/>
      <c r="R70" s="15"/>
      <c r="S70" s="1"/>
    </row>
    <row r="71">
      <c r="A71" s="42" t="s">
        <v>28</v>
      </c>
      <c r="B71" s="40" t="s">
        <v>29</v>
      </c>
      <c r="C71" s="41"/>
      <c r="D71" s="40" t="s">
        <v>30</v>
      </c>
      <c r="E71" s="42" t="s">
        <v>31</v>
      </c>
      <c r="G71" s="42" t="s">
        <v>28</v>
      </c>
      <c r="H71" s="4" t="s">
        <v>29</v>
      </c>
      <c r="I71" s="4" t="s">
        <v>30</v>
      </c>
      <c r="J71" s="42" t="s">
        <v>31</v>
      </c>
      <c r="L71" s="1"/>
      <c r="M71" s="1"/>
      <c r="O71" s="1"/>
      <c r="P71" s="1"/>
      <c r="R71" s="1"/>
      <c r="S71" s="1"/>
      <c r="T71" s="1"/>
      <c r="U71" s="1"/>
    </row>
    <row r="72">
      <c r="A72" s="5" t="str">
        <f t="shared" ref="A72:A87" si="9">E72-1</f>
        <v>14</v>
      </c>
      <c r="B72" s="40">
        <v>28.0</v>
      </c>
      <c r="C72" s="41"/>
      <c r="D72" s="40">
        <v>29.0</v>
      </c>
      <c r="E72" s="5">
        <v>15.0</v>
      </c>
      <c r="G72" s="5" t="str">
        <f t="shared" ref="G72:G87" si="10">J72+1</f>
        <v>17</v>
      </c>
      <c r="H72" s="16">
        <v>1.0</v>
      </c>
      <c r="I72" s="4" t="str">
        <f t="shared" ref="I72:I79" si="11">H72+1</f>
        <v>2</v>
      </c>
      <c r="J72" s="5">
        <v>16.0</v>
      </c>
      <c r="L72" s="15"/>
      <c r="M72" s="1"/>
      <c r="O72" s="1"/>
      <c r="R72" s="15"/>
      <c r="S72" s="15"/>
      <c r="T72" s="1"/>
    </row>
    <row r="73">
      <c r="A73" s="5" t="str">
        <f t="shared" si="9"/>
        <v>12</v>
      </c>
      <c r="B73" s="40">
        <v>26.0</v>
      </c>
      <c r="C73" s="41"/>
      <c r="D73" s="40">
        <v>27.0</v>
      </c>
      <c r="E73" s="5">
        <v>13.0</v>
      </c>
      <c r="G73" s="5" t="str">
        <f t="shared" si="10"/>
        <v>19</v>
      </c>
      <c r="H73" s="4" t="str">
        <f t="shared" ref="H73:H79" si="12">H72+2</f>
        <v>3</v>
      </c>
      <c r="I73" s="4" t="str">
        <f t="shared" si="11"/>
        <v>4</v>
      </c>
      <c r="J73" s="5" t="str">
        <f t="shared" ref="J73:J87" si="13">J72+2</f>
        <v>18</v>
      </c>
      <c r="M73" s="1"/>
      <c r="O73" s="1"/>
      <c r="S73" s="1"/>
      <c r="T73" s="1"/>
    </row>
    <row r="74">
      <c r="A74" s="5" t="str">
        <f t="shared" si="9"/>
        <v>10</v>
      </c>
      <c r="B74" s="40">
        <v>25.0</v>
      </c>
      <c r="C74" s="41"/>
      <c r="D74" s="40">
        <v>30.0</v>
      </c>
      <c r="E74" s="5">
        <v>11.0</v>
      </c>
      <c r="G74" s="5" t="str">
        <f t="shared" si="10"/>
        <v>21</v>
      </c>
      <c r="H74" s="4" t="str">
        <f t="shared" si="12"/>
        <v>5</v>
      </c>
      <c r="I74" s="4" t="str">
        <f t="shared" si="11"/>
        <v>6</v>
      </c>
      <c r="J74" s="5" t="str">
        <f t="shared" si="13"/>
        <v>20</v>
      </c>
      <c r="M74" s="1"/>
      <c r="O74" s="1"/>
      <c r="S74" s="1"/>
      <c r="T74" s="1"/>
    </row>
    <row r="75">
      <c r="A75" s="5" t="str">
        <f t="shared" si="9"/>
        <v>8</v>
      </c>
      <c r="B75" s="40">
        <v>23.0</v>
      </c>
      <c r="C75" s="41"/>
      <c r="D75" s="40">
        <v>24.0</v>
      </c>
      <c r="E75" s="5">
        <v>9.0</v>
      </c>
      <c r="G75" s="5" t="str">
        <f t="shared" si="10"/>
        <v>23</v>
      </c>
      <c r="H75" s="4" t="str">
        <f t="shared" si="12"/>
        <v>7</v>
      </c>
      <c r="I75" s="4" t="str">
        <f t="shared" si="11"/>
        <v>8</v>
      </c>
      <c r="J75" s="5" t="str">
        <f t="shared" si="13"/>
        <v>22</v>
      </c>
      <c r="M75" s="1"/>
      <c r="O75" s="1"/>
      <c r="S75" s="1"/>
      <c r="T75" s="1"/>
    </row>
    <row r="76">
      <c r="A76" s="5" t="str">
        <f t="shared" si="9"/>
        <v>6</v>
      </c>
      <c r="B76" s="40">
        <v>22.0</v>
      </c>
      <c r="C76" s="41"/>
      <c r="D76" s="40">
        <v>31.0</v>
      </c>
      <c r="E76" s="5">
        <v>7.0</v>
      </c>
      <c r="G76" s="5" t="str">
        <f t="shared" si="10"/>
        <v>25</v>
      </c>
      <c r="H76" s="4" t="str">
        <f t="shared" si="12"/>
        <v>9</v>
      </c>
      <c r="I76" s="4" t="str">
        <f t="shared" si="11"/>
        <v>10</v>
      </c>
      <c r="J76" s="5" t="str">
        <f t="shared" si="13"/>
        <v>24</v>
      </c>
      <c r="M76" s="1"/>
      <c r="O76" s="1"/>
      <c r="S76" s="1"/>
      <c r="T76" s="1"/>
    </row>
    <row r="77">
      <c r="A77" s="5" t="str">
        <f t="shared" si="9"/>
        <v>4</v>
      </c>
      <c r="B77" s="40">
        <v>20.0</v>
      </c>
      <c r="C77" s="41"/>
      <c r="D77" s="40">
        <v>21.0</v>
      </c>
      <c r="E77" s="5">
        <v>5.0</v>
      </c>
      <c r="G77" s="5" t="str">
        <f t="shared" si="10"/>
        <v>27</v>
      </c>
      <c r="H77" s="4" t="str">
        <f t="shared" si="12"/>
        <v>11</v>
      </c>
      <c r="I77" s="4" t="str">
        <f t="shared" si="11"/>
        <v>12</v>
      </c>
      <c r="J77" s="5" t="str">
        <f t="shared" si="13"/>
        <v>26</v>
      </c>
      <c r="M77" s="1"/>
      <c r="O77" s="1"/>
      <c r="S77" s="1"/>
      <c r="T77" s="1"/>
    </row>
    <row r="78">
      <c r="A78" s="5" t="str">
        <f t="shared" si="9"/>
        <v>2</v>
      </c>
      <c r="B78" s="40">
        <v>19.0</v>
      </c>
      <c r="C78" s="41"/>
      <c r="D78" s="40">
        <v>32.0</v>
      </c>
      <c r="E78" s="5">
        <v>3.0</v>
      </c>
      <c r="G78" s="5" t="str">
        <f t="shared" si="10"/>
        <v>29</v>
      </c>
      <c r="H78" s="4" t="str">
        <f t="shared" si="12"/>
        <v>13</v>
      </c>
      <c r="I78" s="4" t="str">
        <f t="shared" si="11"/>
        <v>14</v>
      </c>
      <c r="J78" s="5" t="str">
        <f t="shared" si="13"/>
        <v>28</v>
      </c>
      <c r="M78" s="1"/>
      <c r="O78" s="1"/>
      <c r="S78" s="1"/>
      <c r="T78" s="1"/>
    </row>
    <row r="79">
      <c r="A79" s="5" t="str">
        <f t="shared" si="9"/>
        <v>0</v>
      </c>
      <c r="B79" s="40">
        <v>17.0</v>
      </c>
      <c r="C79" s="41"/>
      <c r="D79" s="40">
        <v>18.0</v>
      </c>
      <c r="E79" s="5">
        <v>1.0</v>
      </c>
      <c r="G79" s="5" t="str">
        <f t="shared" si="10"/>
        <v>31</v>
      </c>
      <c r="H79" s="4" t="str">
        <f t="shared" si="12"/>
        <v>15</v>
      </c>
      <c r="I79" s="4" t="str">
        <f t="shared" si="11"/>
        <v>16</v>
      </c>
      <c r="J79" s="5" t="str">
        <f t="shared" si="13"/>
        <v>30</v>
      </c>
      <c r="M79" s="1"/>
      <c r="O79" s="1"/>
      <c r="S79" s="1"/>
      <c r="T79" s="1"/>
    </row>
    <row r="80">
      <c r="A80" s="5" t="str">
        <f t="shared" si="9"/>
        <v>62</v>
      </c>
      <c r="B80" s="40">
        <v>48.0</v>
      </c>
      <c r="C80" s="41"/>
      <c r="D80" s="40">
        <v>47.0</v>
      </c>
      <c r="E80" s="5">
        <v>63.0</v>
      </c>
      <c r="G80" s="5" t="str">
        <f t="shared" si="10"/>
        <v>33</v>
      </c>
      <c r="H80" s="16">
        <v>50.0</v>
      </c>
      <c r="I80" s="4" t="str">
        <f t="shared" ref="I80:I87" si="14">H80-1</f>
        <v>49</v>
      </c>
      <c r="J80" s="5" t="str">
        <f t="shared" si="13"/>
        <v>32</v>
      </c>
      <c r="M80" s="1"/>
      <c r="O80" s="1"/>
      <c r="R80" s="15"/>
      <c r="S80" s="15"/>
      <c r="T80" s="1"/>
    </row>
    <row r="81">
      <c r="A81" s="5" t="str">
        <f t="shared" si="9"/>
        <v>60</v>
      </c>
      <c r="B81" s="40">
        <v>46.0</v>
      </c>
      <c r="C81" s="41"/>
      <c r="D81" s="40">
        <v>33.0</v>
      </c>
      <c r="E81" s="5">
        <v>61.0</v>
      </c>
      <c r="G81" s="5" t="str">
        <f t="shared" si="10"/>
        <v>35</v>
      </c>
      <c r="H81" s="4" t="str">
        <f t="shared" ref="H81:H87" si="15">H80+2</f>
        <v>52</v>
      </c>
      <c r="I81" s="4" t="str">
        <f t="shared" si="14"/>
        <v>51</v>
      </c>
      <c r="J81" s="5" t="str">
        <f t="shared" si="13"/>
        <v>34</v>
      </c>
      <c r="M81" s="1"/>
      <c r="O81" s="1"/>
      <c r="S81" s="1"/>
      <c r="T81" s="1"/>
    </row>
    <row r="82">
      <c r="A82" s="5" t="str">
        <f t="shared" si="9"/>
        <v>58</v>
      </c>
      <c r="B82" s="40">
        <v>45.0</v>
      </c>
      <c r="C82" s="41"/>
      <c r="D82" s="40">
        <v>44.0</v>
      </c>
      <c r="E82" s="5">
        <v>59.0</v>
      </c>
      <c r="G82" s="5" t="str">
        <f t="shared" si="10"/>
        <v>37</v>
      </c>
      <c r="H82" s="4" t="str">
        <f t="shared" si="15"/>
        <v>54</v>
      </c>
      <c r="I82" s="4" t="str">
        <f t="shared" si="14"/>
        <v>53</v>
      </c>
      <c r="J82" s="5" t="str">
        <f t="shared" si="13"/>
        <v>36</v>
      </c>
      <c r="M82" s="1"/>
      <c r="O82" s="1"/>
      <c r="S82" s="1"/>
      <c r="T82" s="1"/>
    </row>
    <row r="83">
      <c r="A83" s="5" t="str">
        <f t="shared" si="9"/>
        <v>56</v>
      </c>
      <c r="B83" s="40">
        <v>43.0</v>
      </c>
      <c r="C83" s="41"/>
      <c r="D83" s="40">
        <v>34.0</v>
      </c>
      <c r="E83" s="5">
        <v>57.0</v>
      </c>
      <c r="G83" s="5" t="str">
        <f t="shared" si="10"/>
        <v>39</v>
      </c>
      <c r="H83" s="4" t="str">
        <f t="shared" si="15"/>
        <v>56</v>
      </c>
      <c r="I83" s="4" t="str">
        <f t="shared" si="14"/>
        <v>55</v>
      </c>
      <c r="J83" s="5" t="str">
        <f t="shared" si="13"/>
        <v>38</v>
      </c>
      <c r="M83" s="1"/>
      <c r="O83" s="1"/>
      <c r="S83" s="1"/>
      <c r="T83" s="1"/>
    </row>
    <row r="84">
      <c r="A84" s="5" t="str">
        <f t="shared" si="9"/>
        <v>54</v>
      </c>
      <c r="B84" s="40">
        <v>42.0</v>
      </c>
      <c r="C84" s="41"/>
      <c r="D84" s="40">
        <v>41.0</v>
      </c>
      <c r="E84" s="5">
        <v>55.0</v>
      </c>
      <c r="G84" s="5" t="str">
        <f t="shared" si="10"/>
        <v>41</v>
      </c>
      <c r="H84" s="4" t="str">
        <f t="shared" si="15"/>
        <v>58</v>
      </c>
      <c r="I84" s="4" t="str">
        <f t="shared" si="14"/>
        <v>57</v>
      </c>
      <c r="J84" s="5" t="str">
        <f t="shared" si="13"/>
        <v>40</v>
      </c>
      <c r="M84" s="1"/>
      <c r="O84" s="1"/>
      <c r="S84" s="1"/>
      <c r="T84" s="1"/>
    </row>
    <row r="85">
      <c r="A85" s="5" t="str">
        <f t="shared" si="9"/>
        <v>52</v>
      </c>
      <c r="B85" s="40">
        <v>40.0</v>
      </c>
      <c r="C85" s="41"/>
      <c r="D85" s="40">
        <v>35.0</v>
      </c>
      <c r="E85" s="5">
        <v>53.0</v>
      </c>
      <c r="G85" s="5" t="str">
        <f t="shared" si="10"/>
        <v>43</v>
      </c>
      <c r="H85" s="4" t="str">
        <f t="shared" si="15"/>
        <v>60</v>
      </c>
      <c r="I85" s="4" t="str">
        <f t="shared" si="14"/>
        <v>59</v>
      </c>
      <c r="J85" s="5" t="str">
        <f t="shared" si="13"/>
        <v>42</v>
      </c>
      <c r="M85" s="1"/>
      <c r="O85" s="1"/>
      <c r="S85" s="1"/>
      <c r="T85" s="1"/>
    </row>
    <row r="86">
      <c r="A86" s="5" t="str">
        <f t="shared" si="9"/>
        <v>50</v>
      </c>
      <c r="B86" s="40">
        <v>39.0</v>
      </c>
      <c r="C86" s="41"/>
      <c r="D86" s="40">
        <v>38.0</v>
      </c>
      <c r="E86" s="5">
        <v>51.0</v>
      </c>
      <c r="G86" s="5" t="str">
        <f t="shared" si="10"/>
        <v>45</v>
      </c>
      <c r="H86" s="4" t="str">
        <f t="shared" si="15"/>
        <v>62</v>
      </c>
      <c r="I86" s="4" t="str">
        <f t="shared" si="14"/>
        <v>61</v>
      </c>
      <c r="J86" s="5" t="str">
        <f t="shared" si="13"/>
        <v>44</v>
      </c>
      <c r="M86" s="1"/>
      <c r="O86" s="1"/>
      <c r="S86" s="1"/>
      <c r="T86" s="1"/>
    </row>
    <row r="87">
      <c r="A87" s="5" t="str">
        <f t="shared" si="9"/>
        <v>48</v>
      </c>
      <c r="B87" s="40">
        <v>37.0</v>
      </c>
      <c r="C87" s="41"/>
      <c r="D87" s="40">
        <v>36.0</v>
      </c>
      <c r="E87" s="5">
        <v>49.0</v>
      </c>
      <c r="G87" s="5" t="str">
        <f t="shared" si="10"/>
        <v>47</v>
      </c>
      <c r="H87" s="4" t="str">
        <f t="shared" si="15"/>
        <v>64</v>
      </c>
      <c r="I87" s="4" t="str">
        <f t="shared" si="14"/>
        <v>63</v>
      </c>
      <c r="J87" s="5" t="str">
        <f t="shared" si="13"/>
        <v>46</v>
      </c>
      <c r="M87" s="1"/>
      <c r="O87" s="1"/>
      <c r="S87" s="1"/>
      <c r="T87" s="1"/>
    </row>
    <row r="88">
      <c r="A88" s="42" t="s">
        <v>31</v>
      </c>
      <c r="B88" s="40" t="s">
        <v>30</v>
      </c>
      <c r="C88" s="41"/>
      <c r="D88" s="40" t="s">
        <v>32</v>
      </c>
      <c r="E88" s="42" t="s">
        <v>28</v>
      </c>
      <c r="G88" s="42" t="s">
        <v>31</v>
      </c>
      <c r="H88" s="4" t="s">
        <v>30</v>
      </c>
      <c r="I88" s="4" t="s">
        <v>32</v>
      </c>
      <c r="J88" s="42" t="s">
        <v>28</v>
      </c>
      <c r="L88" s="1"/>
      <c r="M88" s="1"/>
      <c r="O88" s="1"/>
      <c r="P88" s="1"/>
      <c r="R88" s="1"/>
      <c r="S88" s="1"/>
      <c r="T88" s="1"/>
      <c r="U88" s="1"/>
    </row>
    <row r="89">
      <c r="A89" s="43" t="s">
        <v>33</v>
      </c>
      <c r="L89" s="3"/>
      <c r="N89" s="3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35"/>
      <c r="M90" s="29"/>
      <c r="N90" s="35"/>
      <c r="O90" s="29"/>
      <c r="P90" s="29"/>
      <c r="Q90" s="29"/>
      <c r="R90" s="29"/>
      <c r="S90" s="29"/>
    </row>
    <row r="91">
      <c r="A91" s="36" t="s">
        <v>34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9"/>
      <c r="M91" s="34"/>
      <c r="N91" s="39"/>
      <c r="O91" s="34"/>
      <c r="P91" s="34"/>
      <c r="Q91" s="34"/>
      <c r="R91" s="34"/>
      <c r="S91" s="34"/>
    </row>
    <row r="92">
      <c r="A92" s="44" t="s">
        <v>35</v>
      </c>
      <c r="B92" s="45" t="s">
        <v>36</v>
      </c>
      <c r="D92" s="46" t="str">
        <f t="shared" ref="D92:D156" si="17">B92</f>
        <v>Omnetics</v>
      </c>
      <c r="E92" s="42" t="s">
        <v>35</v>
      </c>
      <c r="L92" s="3"/>
      <c r="N92" s="3"/>
    </row>
    <row r="93">
      <c r="A93" s="31" t="str">
        <f t="shared" ref="A93:B93" si="16">A72</f>
        <v>14</v>
      </c>
      <c r="B93" s="47" t="str">
        <f t="shared" si="16"/>
        <v>28</v>
      </c>
      <c r="D93" s="48" t="str">
        <f t="shared" si="17"/>
        <v>28</v>
      </c>
      <c r="E93" s="11" t="str">
        <f t="shared" ref="E93:E156" si="19">A93</f>
        <v>14</v>
      </c>
      <c r="L93" s="3"/>
      <c r="N93" s="3"/>
    </row>
    <row r="94">
      <c r="A94" s="21" t="str">
        <f t="shared" ref="A94:B94" si="18">A73</f>
        <v>12</v>
      </c>
      <c r="B94" s="49" t="str">
        <f t="shared" si="18"/>
        <v>26</v>
      </c>
      <c r="D94" s="50" t="str">
        <f t="shared" si="17"/>
        <v>26</v>
      </c>
      <c r="E94" s="11" t="str">
        <f t="shared" si="19"/>
        <v>12</v>
      </c>
      <c r="L94" s="3"/>
      <c r="N94" s="3"/>
    </row>
    <row r="95">
      <c r="A95" s="51" t="str">
        <f t="shared" ref="A95:B95" si="20">A74</f>
        <v>10</v>
      </c>
      <c r="B95" s="52" t="str">
        <f t="shared" si="20"/>
        <v>25</v>
      </c>
      <c r="D95" s="50" t="str">
        <f t="shared" si="17"/>
        <v>25</v>
      </c>
      <c r="E95" s="11" t="str">
        <f t="shared" si="19"/>
        <v>10</v>
      </c>
      <c r="L95" s="3"/>
      <c r="N95" s="3"/>
    </row>
    <row r="96">
      <c r="A96" s="51" t="str">
        <f t="shared" ref="A96:B96" si="21">A75</f>
        <v>8</v>
      </c>
      <c r="B96" s="52" t="str">
        <f t="shared" si="21"/>
        <v>23</v>
      </c>
      <c r="D96" s="50" t="str">
        <f t="shared" si="17"/>
        <v>23</v>
      </c>
      <c r="E96" s="11" t="str">
        <f t="shared" si="19"/>
        <v>8</v>
      </c>
      <c r="L96" s="3"/>
      <c r="N96" s="3"/>
    </row>
    <row r="97">
      <c r="A97" s="51" t="str">
        <f t="shared" ref="A97:B97" si="22">A76</f>
        <v>6</v>
      </c>
      <c r="B97" s="52" t="str">
        <f t="shared" si="22"/>
        <v>22</v>
      </c>
      <c r="D97" s="50" t="str">
        <f t="shared" si="17"/>
        <v>22</v>
      </c>
      <c r="E97" s="11" t="str">
        <f t="shared" si="19"/>
        <v>6</v>
      </c>
      <c r="L97" s="3"/>
      <c r="N97" s="3"/>
    </row>
    <row r="98">
      <c r="A98" s="51" t="str">
        <f t="shared" ref="A98:B98" si="23">A77</f>
        <v>4</v>
      </c>
      <c r="B98" s="52" t="str">
        <f t="shared" si="23"/>
        <v>20</v>
      </c>
      <c r="D98" s="50" t="str">
        <f t="shared" si="17"/>
        <v>20</v>
      </c>
      <c r="E98" s="11" t="str">
        <f t="shared" si="19"/>
        <v>4</v>
      </c>
      <c r="L98" s="3"/>
      <c r="N98" s="3"/>
    </row>
    <row r="99">
      <c r="A99" s="51" t="str">
        <f t="shared" ref="A99:B99" si="24">A78</f>
        <v>2</v>
      </c>
      <c r="B99" s="52" t="str">
        <f t="shared" si="24"/>
        <v>19</v>
      </c>
      <c r="D99" s="50" t="str">
        <f t="shared" si="17"/>
        <v>19</v>
      </c>
      <c r="E99" s="11" t="str">
        <f t="shared" si="19"/>
        <v>2</v>
      </c>
      <c r="L99" s="3"/>
      <c r="N99" s="3"/>
    </row>
    <row r="100">
      <c r="A100" s="51" t="str">
        <f t="shared" ref="A100:B100" si="25">A79</f>
        <v>0</v>
      </c>
      <c r="B100" s="52" t="str">
        <f t="shared" si="25"/>
        <v>17</v>
      </c>
      <c r="D100" s="50" t="str">
        <f t="shared" si="17"/>
        <v>17</v>
      </c>
      <c r="E100" s="11" t="str">
        <f t="shared" si="19"/>
        <v>0</v>
      </c>
      <c r="L100" s="3"/>
      <c r="N100" s="3"/>
    </row>
    <row r="101">
      <c r="A101" s="51" t="str">
        <f t="shared" ref="A101:B101" si="26">A80</f>
        <v>62</v>
      </c>
      <c r="B101" s="52" t="str">
        <f t="shared" si="26"/>
        <v>48</v>
      </c>
      <c r="D101" s="50" t="str">
        <f t="shared" si="17"/>
        <v>48</v>
      </c>
      <c r="E101" s="11" t="str">
        <f t="shared" si="19"/>
        <v>62</v>
      </c>
      <c r="L101" s="3"/>
      <c r="N101" s="3"/>
    </row>
    <row r="102">
      <c r="A102" s="51" t="str">
        <f t="shared" ref="A102:B102" si="27">A81</f>
        <v>60</v>
      </c>
      <c r="B102" s="52" t="str">
        <f t="shared" si="27"/>
        <v>46</v>
      </c>
      <c r="D102" s="50" t="str">
        <f t="shared" si="17"/>
        <v>46</v>
      </c>
      <c r="E102" s="11" t="str">
        <f t="shared" si="19"/>
        <v>60</v>
      </c>
      <c r="L102" s="3"/>
      <c r="N102" s="3"/>
    </row>
    <row r="103">
      <c r="A103" s="51" t="str">
        <f t="shared" ref="A103:B103" si="28">A82</f>
        <v>58</v>
      </c>
      <c r="B103" s="52" t="str">
        <f t="shared" si="28"/>
        <v>45</v>
      </c>
      <c r="D103" s="50" t="str">
        <f t="shared" si="17"/>
        <v>45</v>
      </c>
      <c r="E103" s="11" t="str">
        <f t="shared" si="19"/>
        <v>58</v>
      </c>
      <c r="L103" s="3"/>
      <c r="N103" s="3"/>
    </row>
    <row r="104">
      <c r="A104" s="51" t="str">
        <f t="shared" ref="A104:B104" si="29">A83</f>
        <v>56</v>
      </c>
      <c r="B104" s="52" t="str">
        <f t="shared" si="29"/>
        <v>43</v>
      </c>
      <c r="D104" s="50" t="str">
        <f t="shared" si="17"/>
        <v>43</v>
      </c>
      <c r="E104" s="11" t="str">
        <f t="shared" si="19"/>
        <v>56</v>
      </c>
      <c r="L104" s="3"/>
      <c r="N104" s="3"/>
    </row>
    <row r="105">
      <c r="A105" s="31" t="str">
        <f t="shared" ref="A105:B105" si="30">A84</f>
        <v>54</v>
      </c>
      <c r="B105" s="53" t="str">
        <f t="shared" si="30"/>
        <v>42</v>
      </c>
      <c r="D105" s="50" t="str">
        <f t="shared" si="17"/>
        <v>42</v>
      </c>
      <c r="E105" s="11" t="str">
        <f t="shared" si="19"/>
        <v>54</v>
      </c>
      <c r="L105" s="3"/>
      <c r="N105" s="3"/>
    </row>
    <row r="106">
      <c r="A106" s="11" t="str">
        <f t="shared" ref="A106:B106" si="31">A85</f>
        <v>52</v>
      </c>
      <c r="B106" s="47" t="str">
        <f t="shared" si="31"/>
        <v>40</v>
      </c>
      <c r="D106" s="50" t="str">
        <f t="shared" si="17"/>
        <v>40</v>
      </c>
      <c r="E106" s="11" t="str">
        <f t="shared" si="19"/>
        <v>52</v>
      </c>
      <c r="L106" s="3"/>
      <c r="N106" s="3"/>
    </row>
    <row r="107">
      <c r="A107" s="21" t="str">
        <f t="shared" ref="A107:B107" si="32">A86</f>
        <v>50</v>
      </c>
      <c r="B107" s="49" t="str">
        <f t="shared" si="32"/>
        <v>39</v>
      </c>
      <c r="D107" s="50" t="str">
        <f t="shared" si="17"/>
        <v>39</v>
      </c>
      <c r="E107" s="11" t="str">
        <f t="shared" si="19"/>
        <v>50</v>
      </c>
      <c r="L107" s="3"/>
      <c r="N107" s="3"/>
    </row>
    <row r="108">
      <c r="A108" s="31" t="str">
        <f t="shared" ref="A108:B108" si="33">A87</f>
        <v>48</v>
      </c>
      <c r="B108" s="53" t="str">
        <f t="shared" si="33"/>
        <v>37</v>
      </c>
      <c r="D108" s="50" t="str">
        <f t="shared" si="17"/>
        <v>37</v>
      </c>
      <c r="E108" s="11" t="str">
        <f t="shared" si="19"/>
        <v>48</v>
      </c>
      <c r="L108" s="3"/>
      <c r="N108" s="3"/>
    </row>
    <row r="109">
      <c r="A109" s="11" t="str">
        <f t="shared" ref="A109:A124" si="34">E72</f>
        <v>15</v>
      </c>
      <c r="B109" s="47" t="str">
        <f t="shared" ref="B109:B124" si="35">D72</f>
        <v>29</v>
      </c>
      <c r="D109" s="50" t="str">
        <f t="shared" si="17"/>
        <v>29</v>
      </c>
      <c r="E109" s="11" t="str">
        <f t="shared" si="19"/>
        <v>15</v>
      </c>
      <c r="L109" s="3"/>
      <c r="N109" s="3"/>
    </row>
    <row r="110">
      <c r="A110" s="11" t="str">
        <f t="shared" si="34"/>
        <v>13</v>
      </c>
      <c r="B110" s="47" t="str">
        <f t="shared" si="35"/>
        <v>27</v>
      </c>
      <c r="D110" s="50" t="str">
        <f t="shared" si="17"/>
        <v>27</v>
      </c>
      <c r="E110" s="11" t="str">
        <f t="shared" si="19"/>
        <v>13</v>
      </c>
      <c r="L110" s="3"/>
      <c r="N110" s="3"/>
    </row>
    <row r="111">
      <c r="A111" s="11" t="str">
        <f t="shared" si="34"/>
        <v>11</v>
      </c>
      <c r="B111" s="47" t="str">
        <f t="shared" si="35"/>
        <v>30</v>
      </c>
      <c r="D111" s="50" t="str">
        <f t="shared" si="17"/>
        <v>30</v>
      </c>
      <c r="E111" s="11" t="str">
        <f t="shared" si="19"/>
        <v>11</v>
      </c>
      <c r="L111" s="3"/>
      <c r="N111" s="3"/>
    </row>
    <row r="112">
      <c r="A112" s="11" t="str">
        <f t="shared" si="34"/>
        <v>9</v>
      </c>
      <c r="B112" s="47" t="str">
        <f t="shared" si="35"/>
        <v>24</v>
      </c>
      <c r="D112" s="50" t="str">
        <f t="shared" si="17"/>
        <v>24</v>
      </c>
      <c r="E112" s="11" t="str">
        <f t="shared" si="19"/>
        <v>9</v>
      </c>
      <c r="L112" s="3"/>
      <c r="N112" s="3"/>
    </row>
    <row r="113">
      <c r="A113" s="11" t="str">
        <f t="shared" si="34"/>
        <v>7</v>
      </c>
      <c r="B113" s="47" t="str">
        <f t="shared" si="35"/>
        <v>31</v>
      </c>
      <c r="D113" s="50" t="str">
        <f t="shared" si="17"/>
        <v>31</v>
      </c>
      <c r="E113" s="11" t="str">
        <f t="shared" si="19"/>
        <v>7</v>
      </c>
      <c r="L113" s="3"/>
      <c r="N113" s="3"/>
    </row>
    <row r="114">
      <c r="A114" s="11" t="str">
        <f t="shared" si="34"/>
        <v>5</v>
      </c>
      <c r="B114" s="47" t="str">
        <f t="shared" si="35"/>
        <v>21</v>
      </c>
      <c r="D114" s="50" t="str">
        <f t="shared" si="17"/>
        <v>21</v>
      </c>
      <c r="E114" s="11" t="str">
        <f t="shared" si="19"/>
        <v>5</v>
      </c>
      <c r="L114" s="3"/>
      <c r="N114" s="3"/>
    </row>
    <row r="115">
      <c r="A115" s="11" t="str">
        <f t="shared" si="34"/>
        <v>3</v>
      </c>
      <c r="B115" s="47" t="str">
        <f t="shared" si="35"/>
        <v>32</v>
      </c>
      <c r="D115" s="50" t="str">
        <f t="shared" si="17"/>
        <v>32</v>
      </c>
      <c r="E115" s="11" t="str">
        <f t="shared" si="19"/>
        <v>3</v>
      </c>
      <c r="L115" s="3"/>
      <c r="N115" s="3"/>
    </row>
    <row r="116">
      <c r="A116" s="11" t="str">
        <f t="shared" si="34"/>
        <v>1</v>
      </c>
      <c r="B116" s="47" t="str">
        <f t="shared" si="35"/>
        <v>18</v>
      </c>
      <c r="D116" s="50" t="str">
        <f t="shared" si="17"/>
        <v>18</v>
      </c>
      <c r="E116" s="11" t="str">
        <f t="shared" si="19"/>
        <v>1</v>
      </c>
      <c r="L116" s="3"/>
      <c r="N116" s="3"/>
    </row>
    <row r="117">
      <c r="A117" s="11" t="str">
        <f t="shared" si="34"/>
        <v>63</v>
      </c>
      <c r="B117" s="47" t="str">
        <f t="shared" si="35"/>
        <v>47</v>
      </c>
      <c r="D117" s="50" t="str">
        <f t="shared" si="17"/>
        <v>47</v>
      </c>
      <c r="E117" s="11" t="str">
        <f t="shared" si="19"/>
        <v>63</v>
      </c>
      <c r="L117" s="3"/>
      <c r="N117" s="3"/>
    </row>
    <row r="118">
      <c r="A118" s="11" t="str">
        <f t="shared" si="34"/>
        <v>61</v>
      </c>
      <c r="B118" s="47" t="str">
        <f t="shared" si="35"/>
        <v>33</v>
      </c>
      <c r="D118" s="50" t="str">
        <f t="shared" si="17"/>
        <v>33</v>
      </c>
      <c r="E118" s="11" t="str">
        <f t="shared" si="19"/>
        <v>61</v>
      </c>
      <c r="L118" s="3"/>
      <c r="N118" s="3"/>
    </row>
    <row r="119">
      <c r="A119" s="11" t="str">
        <f t="shared" si="34"/>
        <v>59</v>
      </c>
      <c r="B119" s="47" t="str">
        <f t="shared" si="35"/>
        <v>44</v>
      </c>
      <c r="D119" s="50" t="str">
        <f t="shared" si="17"/>
        <v>44</v>
      </c>
      <c r="E119" s="11" t="str">
        <f t="shared" si="19"/>
        <v>59</v>
      </c>
      <c r="L119" s="3"/>
      <c r="N119" s="3"/>
    </row>
    <row r="120">
      <c r="A120" s="11" t="str">
        <f t="shared" si="34"/>
        <v>57</v>
      </c>
      <c r="B120" s="47" t="str">
        <f t="shared" si="35"/>
        <v>34</v>
      </c>
      <c r="D120" s="50" t="str">
        <f t="shared" si="17"/>
        <v>34</v>
      </c>
      <c r="E120" s="11" t="str">
        <f t="shared" si="19"/>
        <v>57</v>
      </c>
      <c r="L120" s="3"/>
      <c r="N120" s="3"/>
    </row>
    <row r="121">
      <c r="A121" s="11" t="str">
        <f t="shared" si="34"/>
        <v>55</v>
      </c>
      <c r="B121" s="47" t="str">
        <f t="shared" si="35"/>
        <v>41</v>
      </c>
      <c r="D121" s="50" t="str">
        <f t="shared" si="17"/>
        <v>41</v>
      </c>
      <c r="E121" s="11" t="str">
        <f t="shared" si="19"/>
        <v>55</v>
      </c>
      <c r="L121" s="3"/>
      <c r="N121" s="3"/>
    </row>
    <row r="122">
      <c r="A122" s="11" t="str">
        <f t="shared" si="34"/>
        <v>53</v>
      </c>
      <c r="B122" s="47" t="str">
        <f t="shared" si="35"/>
        <v>35</v>
      </c>
      <c r="D122" s="50" t="str">
        <f t="shared" si="17"/>
        <v>35</v>
      </c>
      <c r="E122" s="11" t="str">
        <f t="shared" si="19"/>
        <v>53</v>
      </c>
      <c r="L122" s="3"/>
      <c r="N122" s="3"/>
    </row>
    <row r="123">
      <c r="A123" s="11" t="str">
        <f t="shared" si="34"/>
        <v>51</v>
      </c>
      <c r="B123" s="47" t="str">
        <f t="shared" si="35"/>
        <v>38</v>
      </c>
      <c r="D123" s="50" t="str">
        <f t="shared" si="17"/>
        <v>38</v>
      </c>
      <c r="E123" s="11" t="str">
        <f t="shared" si="19"/>
        <v>51</v>
      </c>
      <c r="L123" s="3"/>
      <c r="N123" s="3"/>
    </row>
    <row r="124">
      <c r="A124" s="11" t="str">
        <f t="shared" si="34"/>
        <v>49</v>
      </c>
      <c r="B124" s="47" t="str">
        <f t="shared" si="35"/>
        <v>36</v>
      </c>
      <c r="D124" s="50" t="str">
        <f t="shared" si="17"/>
        <v>36</v>
      </c>
      <c r="E124" s="11" t="str">
        <f t="shared" si="19"/>
        <v>49</v>
      </c>
      <c r="L124" s="3"/>
      <c r="N124" s="3"/>
    </row>
    <row r="125">
      <c r="A125" s="11" t="str">
        <f t="shared" ref="A125:B125" si="36">G72</f>
        <v>17</v>
      </c>
      <c r="B125" s="47" t="str">
        <f t="shared" si="36"/>
        <v>1</v>
      </c>
      <c r="D125" s="50" t="str">
        <f t="shared" si="17"/>
        <v>1</v>
      </c>
      <c r="E125" s="11" t="str">
        <f t="shared" si="19"/>
        <v>17</v>
      </c>
      <c r="L125" s="3"/>
      <c r="N125" s="3"/>
    </row>
    <row r="126">
      <c r="A126" s="11" t="str">
        <f t="shared" ref="A126:B126" si="37">G73</f>
        <v>19</v>
      </c>
      <c r="B126" s="47" t="str">
        <f t="shared" si="37"/>
        <v>3</v>
      </c>
      <c r="D126" s="50" t="str">
        <f t="shared" si="17"/>
        <v>3</v>
      </c>
      <c r="E126" s="11" t="str">
        <f t="shared" si="19"/>
        <v>19</v>
      </c>
      <c r="L126" s="3"/>
      <c r="N126" s="3"/>
    </row>
    <row r="127">
      <c r="A127" s="11" t="str">
        <f t="shared" ref="A127:B127" si="38">G74</f>
        <v>21</v>
      </c>
      <c r="B127" s="47" t="str">
        <f t="shared" si="38"/>
        <v>5</v>
      </c>
      <c r="D127" s="50" t="str">
        <f t="shared" si="17"/>
        <v>5</v>
      </c>
      <c r="E127" s="11" t="str">
        <f t="shared" si="19"/>
        <v>21</v>
      </c>
      <c r="L127" s="3"/>
      <c r="N127" s="3"/>
    </row>
    <row r="128">
      <c r="A128" s="11" t="str">
        <f t="shared" ref="A128:B128" si="39">G75</f>
        <v>23</v>
      </c>
      <c r="B128" s="47" t="str">
        <f t="shared" si="39"/>
        <v>7</v>
      </c>
      <c r="D128" s="50" t="str">
        <f t="shared" si="17"/>
        <v>7</v>
      </c>
      <c r="E128" s="11" t="str">
        <f t="shared" si="19"/>
        <v>23</v>
      </c>
      <c r="L128" s="3"/>
      <c r="N128" s="3"/>
    </row>
    <row r="129">
      <c r="A129" s="11" t="str">
        <f t="shared" ref="A129:B129" si="40">G76</f>
        <v>25</v>
      </c>
      <c r="B129" s="47" t="str">
        <f t="shared" si="40"/>
        <v>9</v>
      </c>
      <c r="D129" s="50" t="str">
        <f t="shared" si="17"/>
        <v>9</v>
      </c>
      <c r="E129" s="11" t="str">
        <f t="shared" si="19"/>
        <v>25</v>
      </c>
      <c r="L129" s="3"/>
      <c r="N129" s="3"/>
    </row>
    <row r="130">
      <c r="A130" s="11" t="str">
        <f t="shared" ref="A130:B130" si="41">G77</f>
        <v>27</v>
      </c>
      <c r="B130" s="47" t="str">
        <f t="shared" si="41"/>
        <v>11</v>
      </c>
      <c r="D130" s="50" t="str">
        <f t="shared" si="17"/>
        <v>11</v>
      </c>
      <c r="E130" s="11" t="str">
        <f t="shared" si="19"/>
        <v>27</v>
      </c>
      <c r="L130" s="3"/>
      <c r="N130" s="3"/>
    </row>
    <row r="131">
      <c r="A131" s="11" t="str">
        <f t="shared" ref="A131:B131" si="42">G78</f>
        <v>29</v>
      </c>
      <c r="B131" s="47" t="str">
        <f t="shared" si="42"/>
        <v>13</v>
      </c>
      <c r="D131" s="50" t="str">
        <f t="shared" si="17"/>
        <v>13</v>
      </c>
      <c r="E131" s="11" t="str">
        <f t="shared" si="19"/>
        <v>29</v>
      </c>
      <c r="L131" s="3"/>
      <c r="N131" s="3"/>
    </row>
    <row r="132">
      <c r="A132" s="11" t="str">
        <f t="shared" ref="A132:B132" si="43">G79</f>
        <v>31</v>
      </c>
      <c r="B132" s="47" t="str">
        <f t="shared" si="43"/>
        <v>15</v>
      </c>
      <c r="D132" s="50" t="str">
        <f t="shared" si="17"/>
        <v>15</v>
      </c>
      <c r="E132" s="11" t="str">
        <f t="shared" si="19"/>
        <v>31</v>
      </c>
      <c r="L132" s="3"/>
      <c r="N132" s="3"/>
    </row>
    <row r="133">
      <c r="A133" s="11" t="str">
        <f t="shared" ref="A133:B133" si="44">G80</f>
        <v>33</v>
      </c>
      <c r="B133" s="47" t="str">
        <f t="shared" si="44"/>
        <v>50</v>
      </c>
      <c r="D133" s="50" t="str">
        <f t="shared" si="17"/>
        <v>50</v>
      </c>
      <c r="E133" s="11" t="str">
        <f t="shared" si="19"/>
        <v>33</v>
      </c>
      <c r="L133" s="3"/>
      <c r="N133" s="3"/>
    </row>
    <row r="134">
      <c r="A134" s="11" t="str">
        <f t="shared" ref="A134:B134" si="45">G81</f>
        <v>35</v>
      </c>
      <c r="B134" s="47" t="str">
        <f t="shared" si="45"/>
        <v>52</v>
      </c>
      <c r="D134" s="50" t="str">
        <f t="shared" si="17"/>
        <v>52</v>
      </c>
      <c r="E134" s="11" t="str">
        <f t="shared" si="19"/>
        <v>35</v>
      </c>
      <c r="L134" s="3"/>
      <c r="N134" s="3"/>
    </row>
    <row r="135">
      <c r="A135" s="11" t="str">
        <f t="shared" ref="A135:B135" si="46">G82</f>
        <v>37</v>
      </c>
      <c r="B135" s="47" t="str">
        <f t="shared" si="46"/>
        <v>54</v>
      </c>
      <c r="D135" s="50" t="str">
        <f t="shared" si="17"/>
        <v>54</v>
      </c>
      <c r="E135" s="11" t="str">
        <f t="shared" si="19"/>
        <v>37</v>
      </c>
      <c r="L135" s="3"/>
      <c r="N135" s="3"/>
    </row>
    <row r="136">
      <c r="A136" s="11" t="str">
        <f t="shared" ref="A136:B136" si="47">G83</f>
        <v>39</v>
      </c>
      <c r="B136" s="47" t="str">
        <f t="shared" si="47"/>
        <v>56</v>
      </c>
      <c r="D136" s="50" t="str">
        <f t="shared" si="17"/>
        <v>56</v>
      </c>
      <c r="E136" s="11" t="str">
        <f t="shared" si="19"/>
        <v>39</v>
      </c>
      <c r="L136" s="3"/>
      <c r="N136" s="3"/>
    </row>
    <row r="137">
      <c r="A137" s="11" t="str">
        <f t="shared" ref="A137:B137" si="48">G84</f>
        <v>41</v>
      </c>
      <c r="B137" s="47" t="str">
        <f t="shared" si="48"/>
        <v>58</v>
      </c>
      <c r="D137" s="50" t="str">
        <f t="shared" si="17"/>
        <v>58</v>
      </c>
      <c r="E137" s="11" t="str">
        <f t="shared" si="19"/>
        <v>41</v>
      </c>
      <c r="L137" s="3"/>
      <c r="N137" s="3"/>
    </row>
    <row r="138">
      <c r="A138" s="11" t="str">
        <f t="shared" ref="A138:B138" si="49">G85</f>
        <v>43</v>
      </c>
      <c r="B138" s="47" t="str">
        <f t="shared" si="49"/>
        <v>60</v>
      </c>
      <c r="D138" s="50" t="str">
        <f t="shared" si="17"/>
        <v>60</v>
      </c>
      <c r="E138" s="11" t="str">
        <f t="shared" si="19"/>
        <v>43</v>
      </c>
      <c r="L138" s="3"/>
      <c r="N138" s="3"/>
    </row>
    <row r="139">
      <c r="A139" s="11" t="str">
        <f t="shared" ref="A139:B139" si="50">G86</f>
        <v>45</v>
      </c>
      <c r="B139" s="47" t="str">
        <f t="shared" si="50"/>
        <v>62</v>
      </c>
      <c r="D139" s="50" t="str">
        <f t="shared" si="17"/>
        <v>62</v>
      </c>
      <c r="E139" s="11" t="str">
        <f t="shared" si="19"/>
        <v>45</v>
      </c>
      <c r="L139" s="3"/>
      <c r="N139" s="3"/>
    </row>
    <row r="140">
      <c r="A140" s="11" t="str">
        <f t="shared" ref="A140:B140" si="51">G87</f>
        <v>47</v>
      </c>
      <c r="B140" s="47" t="str">
        <f t="shared" si="51"/>
        <v>64</v>
      </c>
      <c r="D140" s="50" t="str">
        <f t="shared" si="17"/>
        <v>64</v>
      </c>
      <c r="E140" s="11" t="str">
        <f t="shared" si="19"/>
        <v>47</v>
      </c>
      <c r="L140" s="3"/>
      <c r="N140" s="3"/>
    </row>
    <row r="141">
      <c r="A141" s="11" t="str">
        <f t="shared" ref="A141:A156" si="52">J72</f>
        <v>16</v>
      </c>
      <c r="B141" s="47" t="str">
        <f t="shared" ref="B141:B156" si="53">I72</f>
        <v>2</v>
      </c>
      <c r="D141" s="50" t="str">
        <f t="shared" si="17"/>
        <v>2</v>
      </c>
      <c r="E141" s="11" t="str">
        <f t="shared" si="19"/>
        <v>16</v>
      </c>
      <c r="L141" s="3"/>
      <c r="N141" s="3"/>
    </row>
    <row r="142">
      <c r="A142" s="11" t="str">
        <f t="shared" si="52"/>
        <v>18</v>
      </c>
      <c r="B142" s="47" t="str">
        <f t="shared" si="53"/>
        <v>4</v>
      </c>
      <c r="D142" s="50" t="str">
        <f t="shared" si="17"/>
        <v>4</v>
      </c>
      <c r="E142" s="11" t="str">
        <f t="shared" si="19"/>
        <v>18</v>
      </c>
      <c r="L142" s="3"/>
      <c r="N142" s="3"/>
    </row>
    <row r="143">
      <c r="A143" s="11" t="str">
        <f t="shared" si="52"/>
        <v>20</v>
      </c>
      <c r="B143" s="47" t="str">
        <f t="shared" si="53"/>
        <v>6</v>
      </c>
      <c r="D143" s="50" t="str">
        <f t="shared" si="17"/>
        <v>6</v>
      </c>
      <c r="E143" s="11" t="str">
        <f t="shared" si="19"/>
        <v>20</v>
      </c>
      <c r="L143" s="3"/>
      <c r="N143" s="3"/>
    </row>
    <row r="144">
      <c r="A144" s="11" t="str">
        <f t="shared" si="52"/>
        <v>22</v>
      </c>
      <c r="B144" s="47" t="str">
        <f t="shared" si="53"/>
        <v>8</v>
      </c>
      <c r="D144" s="50" t="str">
        <f t="shared" si="17"/>
        <v>8</v>
      </c>
      <c r="E144" s="11" t="str">
        <f t="shared" si="19"/>
        <v>22</v>
      </c>
      <c r="L144" s="3"/>
      <c r="N144" s="3"/>
    </row>
    <row r="145">
      <c r="A145" s="11" t="str">
        <f t="shared" si="52"/>
        <v>24</v>
      </c>
      <c r="B145" s="47" t="str">
        <f t="shared" si="53"/>
        <v>10</v>
      </c>
      <c r="D145" s="50" t="str">
        <f t="shared" si="17"/>
        <v>10</v>
      </c>
      <c r="E145" s="11" t="str">
        <f t="shared" si="19"/>
        <v>24</v>
      </c>
      <c r="L145" s="3"/>
      <c r="N145" s="3"/>
    </row>
    <row r="146">
      <c r="A146" s="11" t="str">
        <f t="shared" si="52"/>
        <v>26</v>
      </c>
      <c r="B146" s="47" t="str">
        <f t="shared" si="53"/>
        <v>12</v>
      </c>
      <c r="D146" s="50" t="str">
        <f t="shared" si="17"/>
        <v>12</v>
      </c>
      <c r="E146" s="11" t="str">
        <f t="shared" si="19"/>
        <v>26</v>
      </c>
      <c r="L146" s="3"/>
      <c r="N146" s="3"/>
    </row>
    <row r="147">
      <c r="A147" s="11" t="str">
        <f t="shared" si="52"/>
        <v>28</v>
      </c>
      <c r="B147" s="47" t="str">
        <f t="shared" si="53"/>
        <v>14</v>
      </c>
      <c r="D147" s="50" t="str">
        <f t="shared" si="17"/>
        <v>14</v>
      </c>
      <c r="E147" s="11" t="str">
        <f t="shared" si="19"/>
        <v>28</v>
      </c>
      <c r="L147" s="3"/>
      <c r="N147" s="3"/>
    </row>
    <row r="148">
      <c r="A148" s="11" t="str">
        <f t="shared" si="52"/>
        <v>30</v>
      </c>
      <c r="B148" s="47" t="str">
        <f t="shared" si="53"/>
        <v>16</v>
      </c>
      <c r="D148" s="50" t="str">
        <f t="shared" si="17"/>
        <v>16</v>
      </c>
      <c r="E148" s="11" t="str">
        <f t="shared" si="19"/>
        <v>30</v>
      </c>
      <c r="L148" s="3"/>
      <c r="N148" s="3"/>
    </row>
    <row r="149">
      <c r="A149" s="11" t="str">
        <f t="shared" si="52"/>
        <v>32</v>
      </c>
      <c r="B149" s="47" t="str">
        <f t="shared" si="53"/>
        <v>49</v>
      </c>
      <c r="D149" s="50" t="str">
        <f t="shared" si="17"/>
        <v>49</v>
      </c>
      <c r="E149" s="11" t="str">
        <f t="shared" si="19"/>
        <v>32</v>
      </c>
      <c r="L149" s="3"/>
      <c r="N149" s="3"/>
    </row>
    <row r="150">
      <c r="A150" s="11" t="str">
        <f t="shared" si="52"/>
        <v>34</v>
      </c>
      <c r="B150" s="47" t="str">
        <f t="shared" si="53"/>
        <v>51</v>
      </c>
      <c r="D150" s="50" t="str">
        <f t="shared" si="17"/>
        <v>51</v>
      </c>
      <c r="E150" s="11" t="str">
        <f t="shared" si="19"/>
        <v>34</v>
      </c>
      <c r="L150" s="3"/>
      <c r="N150" s="3"/>
    </row>
    <row r="151">
      <c r="A151" s="11" t="str">
        <f t="shared" si="52"/>
        <v>36</v>
      </c>
      <c r="B151" s="47" t="str">
        <f t="shared" si="53"/>
        <v>53</v>
      </c>
      <c r="D151" s="50" t="str">
        <f t="shared" si="17"/>
        <v>53</v>
      </c>
      <c r="E151" s="11" t="str">
        <f t="shared" si="19"/>
        <v>36</v>
      </c>
      <c r="L151" s="3"/>
      <c r="N151" s="3"/>
    </row>
    <row r="152">
      <c r="A152" s="11" t="str">
        <f t="shared" si="52"/>
        <v>38</v>
      </c>
      <c r="B152" s="47" t="str">
        <f t="shared" si="53"/>
        <v>55</v>
      </c>
      <c r="D152" s="50" t="str">
        <f t="shared" si="17"/>
        <v>55</v>
      </c>
      <c r="E152" s="11" t="str">
        <f t="shared" si="19"/>
        <v>38</v>
      </c>
      <c r="L152" s="3"/>
      <c r="N152" s="3"/>
    </row>
    <row r="153">
      <c r="A153" s="11" t="str">
        <f t="shared" si="52"/>
        <v>40</v>
      </c>
      <c r="B153" s="47" t="str">
        <f t="shared" si="53"/>
        <v>57</v>
      </c>
      <c r="D153" s="50" t="str">
        <f t="shared" si="17"/>
        <v>57</v>
      </c>
      <c r="E153" s="11" t="str">
        <f t="shared" si="19"/>
        <v>40</v>
      </c>
      <c r="L153" s="3"/>
      <c r="N153" s="3"/>
    </row>
    <row r="154">
      <c r="A154" s="11" t="str">
        <f t="shared" si="52"/>
        <v>42</v>
      </c>
      <c r="B154" s="47" t="str">
        <f t="shared" si="53"/>
        <v>59</v>
      </c>
      <c r="D154" s="50" t="str">
        <f t="shared" si="17"/>
        <v>59</v>
      </c>
      <c r="E154" s="11" t="str">
        <f t="shared" si="19"/>
        <v>42</v>
      </c>
      <c r="L154" s="3"/>
      <c r="N154" s="3"/>
    </row>
    <row r="155">
      <c r="A155" s="11" t="str">
        <f t="shared" si="52"/>
        <v>44</v>
      </c>
      <c r="B155" s="47" t="str">
        <f t="shared" si="53"/>
        <v>61</v>
      </c>
      <c r="D155" s="50" t="str">
        <f t="shared" si="17"/>
        <v>61</v>
      </c>
      <c r="E155" s="11" t="str">
        <f t="shared" si="19"/>
        <v>44</v>
      </c>
      <c r="L155" s="3"/>
      <c r="N155" s="3"/>
    </row>
    <row r="156">
      <c r="A156" s="11" t="str">
        <f t="shared" si="52"/>
        <v>46</v>
      </c>
      <c r="B156" s="47" t="str">
        <f t="shared" si="53"/>
        <v>63</v>
      </c>
      <c r="D156" s="50" t="str">
        <f t="shared" si="17"/>
        <v>63</v>
      </c>
      <c r="E156" s="11" t="str">
        <f t="shared" si="19"/>
        <v>46</v>
      </c>
      <c r="L156" s="3"/>
      <c r="N156" s="3"/>
    </row>
    <row r="157">
      <c r="L157" s="3"/>
      <c r="N157" s="3"/>
    </row>
    <row r="158">
      <c r="L158" s="3"/>
      <c r="N158" s="3"/>
    </row>
    <row r="159">
      <c r="L159" s="3"/>
      <c r="N159" s="3"/>
    </row>
    <row r="160">
      <c r="L160" s="3"/>
      <c r="N160" s="3"/>
    </row>
    <row r="161">
      <c r="L161" s="3"/>
      <c r="N161" s="3"/>
    </row>
    <row r="162">
      <c r="L162" s="3"/>
      <c r="N162" s="3"/>
    </row>
    <row r="163">
      <c r="L163" s="3"/>
      <c r="N163" s="3"/>
    </row>
    <row r="164">
      <c r="L164" s="3"/>
      <c r="N164" s="3"/>
    </row>
    <row r="165">
      <c r="L165" s="3"/>
      <c r="N165" s="3"/>
    </row>
    <row r="166">
      <c r="L166" s="3"/>
      <c r="N166" s="3"/>
    </row>
    <row r="167">
      <c r="L167" s="3"/>
      <c r="N167" s="3"/>
    </row>
    <row r="168">
      <c r="L168" s="3"/>
      <c r="N168" s="3"/>
    </row>
    <row r="169">
      <c r="L169" s="3"/>
      <c r="N169" s="3"/>
    </row>
    <row r="170">
      <c r="L170" s="3"/>
      <c r="N170" s="3"/>
    </row>
    <row r="171">
      <c r="L171" s="3"/>
      <c r="N171" s="3"/>
    </row>
    <row r="172">
      <c r="L172" s="3"/>
      <c r="N172" s="3"/>
    </row>
    <row r="173">
      <c r="L173" s="3"/>
      <c r="N173" s="3"/>
    </row>
    <row r="174">
      <c r="L174" s="3"/>
      <c r="N174" s="3"/>
    </row>
    <row r="175">
      <c r="L175" s="3"/>
      <c r="N175" s="3"/>
    </row>
    <row r="176">
      <c r="L176" s="3"/>
      <c r="N176" s="3"/>
    </row>
    <row r="177">
      <c r="L177" s="3"/>
      <c r="N177" s="3"/>
    </row>
    <row r="178">
      <c r="L178" s="3"/>
      <c r="N178" s="3"/>
    </row>
    <row r="179">
      <c r="L179" s="3"/>
      <c r="N179" s="3"/>
    </row>
    <row r="180">
      <c r="L180" s="3"/>
      <c r="N180" s="3"/>
    </row>
    <row r="181">
      <c r="L181" s="3"/>
      <c r="N181" s="3"/>
    </row>
    <row r="182">
      <c r="L182" s="3"/>
      <c r="N182" s="3"/>
    </row>
    <row r="183">
      <c r="L183" s="3"/>
      <c r="N183" s="3"/>
    </row>
  </sheetData>
  <mergeCells count="2">
    <mergeCell ref="A91:D91"/>
    <mergeCell ref="A89:E89"/>
  </mergeCells>
  <hyperlinks>
    <hyperlink r:id="rId1" ref="A89"/>
  </hyperlinks>
  <drawing r:id="rId2"/>
</worksheet>
</file>