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perty-Violations-Settlement\data\"/>
    </mc:Choice>
  </mc:AlternateContent>
  <bookViews>
    <workbookView xWindow="0" yWindow="0" windowWidth="17256" windowHeight="5628" xr2:uid="{00000000-000D-0000-FFFF-FFFF00000000}"/>
  </bookViews>
  <sheets>
    <sheet name="Independence Sale" sheetId="1" r:id="rId1"/>
    <sheet name="Land BanksTrust Data" sheetId="2" r:id="rId2"/>
  </sheets>
  <definedNames>
    <definedName name="_xlnm._FilterDatabase" localSheetId="1" hidden="1">'Land BanksTrust Data'!$A$11:$JM$11</definedName>
  </definedNames>
  <calcPr calcId="171027"/>
</workbook>
</file>

<file path=xl/calcChain.xml><?xml version="1.0" encoding="utf-8"?>
<calcChain xmlns="http://schemas.openxmlformats.org/spreadsheetml/2006/main">
  <c r="F33" i="2" l="1"/>
  <c r="H33" i="2" s="1"/>
  <c r="F32" i="2"/>
  <c r="H32" i="2" s="1"/>
  <c r="G40" i="2" l="1"/>
  <c r="F8" i="2"/>
  <c r="H8" i="2" s="1"/>
  <c r="F31" i="2"/>
  <c r="H31" i="2" s="1"/>
  <c r="F9" i="2"/>
  <c r="H9" i="2" s="1"/>
  <c r="F7" i="2"/>
  <c r="H7" i="2" s="1"/>
  <c r="F27" i="2"/>
  <c r="H27" i="2" s="1"/>
  <c r="F37" i="2"/>
  <c r="H37" i="2" s="1"/>
  <c r="F39" i="2"/>
  <c r="H39" i="2" s="1"/>
  <c r="F36" i="2"/>
  <c r="H36" i="2" s="1"/>
  <c r="F29" i="2"/>
  <c r="H29" i="2" s="1"/>
  <c r="F35" i="2"/>
  <c r="H35" i="2" s="1"/>
  <c r="F34" i="2"/>
  <c r="H34" i="2" s="1"/>
  <c r="F38" i="2"/>
  <c r="H38" i="2" s="1"/>
  <c r="F3" i="2"/>
  <c r="H3" i="2" s="1"/>
  <c r="F17" i="2"/>
  <c r="H17" i="2" s="1"/>
  <c r="F16" i="2"/>
  <c r="H16" i="2" s="1"/>
  <c r="F30" i="2"/>
  <c r="H30" i="2" s="1"/>
  <c r="F24" i="2"/>
  <c r="H24" i="2" s="1"/>
  <c r="F6" i="2"/>
  <c r="H6" i="2" s="1"/>
  <c r="F20" i="2"/>
  <c r="H20" i="2" s="1"/>
  <c r="F18" i="2"/>
  <c r="H18" i="2" s="1"/>
  <c r="F10" i="2"/>
  <c r="H10" i="2" s="1"/>
  <c r="F19" i="2"/>
  <c r="H19" i="2" s="1"/>
  <c r="H23" i="2"/>
  <c r="H15" i="2"/>
  <c r="H21" i="2"/>
  <c r="H28" i="2"/>
  <c r="H2" i="2"/>
  <c r="H12" i="2"/>
  <c r="H14" i="2"/>
  <c r="H25" i="2"/>
  <c r="H4" i="2"/>
  <c r="H5" i="2"/>
  <c r="H22" i="2"/>
  <c r="H11" i="2"/>
  <c r="F13" i="2"/>
  <c r="H13" i="2" s="1"/>
  <c r="F26" i="2"/>
  <c r="H26" i="2" s="1"/>
  <c r="F40" i="2" l="1"/>
  <c r="H40" i="2" s="1"/>
  <c r="H148" i="1"/>
  <c r="G148" i="1"/>
  <c r="F148" i="1"/>
  <c r="E148" i="1"/>
</calcChain>
</file>

<file path=xl/sharedStrings.xml><?xml version="1.0" encoding="utf-8"?>
<sst xmlns="http://schemas.openxmlformats.org/spreadsheetml/2006/main" count="573" uniqueCount="359">
  <si>
    <t>I2016-00010</t>
  </si>
  <si>
    <t>14-720-05-09-00-0-00-000</t>
  </si>
  <si>
    <t>I2016-00011</t>
  </si>
  <si>
    <t>14-730-07-21-00-0-00-000</t>
  </si>
  <si>
    <t>I2016-00012</t>
  </si>
  <si>
    <t>14-730-08-30-00-0-00-000</t>
  </si>
  <si>
    <t>I2016-00015</t>
  </si>
  <si>
    <t>14-730-17-02-00-0-00-000</t>
  </si>
  <si>
    <t>I2016-00022</t>
  </si>
  <si>
    <t>14-810-14-03-00-0-00-000</t>
  </si>
  <si>
    <t>I2016-00023</t>
  </si>
  <si>
    <t>14-830-02-08-00-0-00-000</t>
  </si>
  <si>
    <t>I2016-00031</t>
  </si>
  <si>
    <t>14-830-17-28-00-0-00-000</t>
  </si>
  <si>
    <t>I2016-00032</t>
  </si>
  <si>
    <t>14-830-20-06-00-0-00-000</t>
  </si>
  <si>
    <t>I2016-00034</t>
  </si>
  <si>
    <t>14-830-20-24-00-0-00-000</t>
  </si>
  <si>
    <t>I2016-00037</t>
  </si>
  <si>
    <t>14-840-08-09-00-0-00-000</t>
  </si>
  <si>
    <t>I2016-00043</t>
  </si>
  <si>
    <t>14-940-20-27-00-0-00-000</t>
  </si>
  <si>
    <t>I2016-00048</t>
  </si>
  <si>
    <t>15-520-11-05-00-0-00-000</t>
  </si>
  <si>
    <t>I2016-00049</t>
  </si>
  <si>
    <t>15-530-08-14-00-0-00-000</t>
  </si>
  <si>
    <t>I2016-00055</t>
  </si>
  <si>
    <t>15-830-34-15-00-0-00-000</t>
  </si>
  <si>
    <t>I2016-00057</t>
  </si>
  <si>
    <t>15-920-10-10-00-0-00-000</t>
  </si>
  <si>
    <t>I2016-00059</t>
  </si>
  <si>
    <t>15-940-01-58-00-0-00-000</t>
  </si>
  <si>
    <t>I2016-00063</t>
  </si>
  <si>
    <t>16-230-05-28-00-0-00-000</t>
  </si>
  <si>
    <t>I2016-00065</t>
  </si>
  <si>
    <t>16-230-20-01-00-0-00-000</t>
  </si>
  <si>
    <t>I2016-00073</t>
  </si>
  <si>
    <t>16-920-11-15-00-0-00-000</t>
  </si>
  <si>
    <t>I2016-00076</t>
  </si>
  <si>
    <t>18-900-01-18-00-0-00-000</t>
  </si>
  <si>
    <t>I2016-00108</t>
  </si>
  <si>
    <t>26-240-21-23-00-0-00-000</t>
  </si>
  <si>
    <t>I2016-00116</t>
  </si>
  <si>
    <t>26-320-18-01-00-0-00-000</t>
  </si>
  <si>
    <t>I2016-00117</t>
  </si>
  <si>
    <t>26-320-18-02-00-0-00-000</t>
  </si>
  <si>
    <t>I2016-00120</t>
  </si>
  <si>
    <t>26-330-20-13-00-0-00-000</t>
  </si>
  <si>
    <t>I2016-00123</t>
  </si>
  <si>
    <t>26-410-08-18-00-0-00-000</t>
  </si>
  <si>
    <t>I2016-00128</t>
  </si>
  <si>
    <t>26-410-26-11-00-0-00-000</t>
  </si>
  <si>
    <t>I2016-00129</t>
  </si>
  <si>
    <t>26-420-14-24-00-0-00-000</t>
  </si>
  <si>
    <t>I2016-00134</t>
  </si>
  <si>
    <t>26-510-10-08-00-0-00-000</t>
  </si>
  <si>
    <t>I2016-00140</t>
  </si>
  <si>
    <t>26-520-19-25-00-0-00-000</t>
  </si>
  <si>
    <t>I2016-00141</t>
  </si>
  <si>
    <t>26-530-06-02-00-0-00-000</t>
  </si>
  <si>
    <t>I2016-00149</t>
  </si>
  <si>
    <t>26-620-11-17-00-0-00-000</t>
  </si>
  <si>
    <t>I2016-00151</t>
  </si>
  <si>
    <t>26-620-15-51-00-0-00-000</t>
  </si>
  <si>
    <t>I2016-00152</t>
  </si>
  <si>
    <t>26-620-15-52-00-0-00-000</t>
  </si>
  <si>
    <t>I2016-00153</t>
  </si>
  <si>
    <t>26-620-15-60-02-0-00-000</t>
  </si>
  <si>
    <t>I2016-00161</t>
  </si>
  <si>
    <t>26-920-10-19-00-0-00-000</t>
  </si>
  <si>
    <t>I2016-00167</t>
  </si>
  <si>
    <t>27-120-06-07-00-0-00-000</t>
  </si>
  <si>
    <t>I2016-00170</t>
  </si>
  <si>
    <t>27-120-10-28-00-0-00-000</t>
  </si>
  <si>
    <t>I2016-00172</t>
  </si>
  <si>
    <t>27-120-11-04-00-0-00-000</t>
  </si>
  <si>
    <t>I2016-00182</t>
  </si>
  <si>
    <t>27-130-31-16-00-0-00-000</t>
  </si>
  <si>
    <t>I2016-00188</t>
  </si>
  <si>
    <t>27-210-04-12-00-0-00-000</t>
  </si>
  <si>
    <t>I2016-00191</t>
  </si>
  <si>
    <t>27-240-18-06-00-0-00-000</t>
  </si>
  <si>
    <t>I2016-00194</t>
  </si>
  <si>
    <t>27-510-02-09-00-0-00-000</t>
  </si>
  <si>
    <t>I2016-00197</t>
  </si>
  <si>
    <t>27-510-18-06-02-0-00-000</t>
  </si>
  <si>
    <t>I2016-00198</t>
  </si>
  <si>
    <t>27-530-05-03-00-0-00-000</t>
  </si>
  <si>
    <t>I2016-00201</t>
  </si>
  <si>
    <t>27-640-12-13-00-0-00-000</t>
  </si>
  <si>
    <t>I2016-00204</t>
  </si>
  <si>
    <t>27-640-17-15-02-0-00-000</t>
  </si>
  <si>
    <t>I2016-00206</t>
  </si>
  <si>
    <t>27-720-04-14-00-0-00-000</t>
  </si>
  <si>
    <t>I2016-00211</t>
  </si>
  <si>
    <t>27-810-12-01-00-0-00-000</t>
  </si>
  <si>
    <t>I2016-00218</t>
  </si>
  <si>
    <t>32-210-11-45-00-0-00-000</t>
  </si>
  <si>
    <t>I2016-00219</t>
  </si>
  <si>
    <t>32-210-11-46-00-0-00-000</t>
  </si>
  <si>
    <t>I2016-00228</t>
  </si>
  <si>
    <t>32-740-03-06-00-0-00-000</t>
  </si>
  <si>
    <t>I2016-00247</t>
  </si>
  <si>
    <t>33-920-09-46-00-0-00-000</t>
  </si>
  <si>
    <t>I2016-00261</t>
  </si>
  <si>
    <t>35-340-04-99-01-0-00-000</t>
  </si>
  <si>
    <t>I2016-00262</t>
  </si>
  <si>
    <t>35-340-04-99-03-0-00-000</t>
  </si>
  <si>
    <t>I2016-00263</t>
  </si>
  <si>
    <t>35-340-04-99-04-0-00-000</t>
  </si>
  <si>
    <t>I2016-00264</t>
  </si>
  <si>
    <t>35-340-04-99-06-0-00-000</t>
  </si>
  <si>
    <t>I2016-00265</t>
  </si>
  <si>
    <t>35-340-10-02-00-0-00-000</t>
  </si>
  <si>
    <t>I2016-00267</t>
  </si>
  <si>
    <t>35-540-06-41-00-0-00-000</t>
  </si>
  <si>
    <t>I2016-00268</t>
  </si>
  <si>
    <t>35-610-03-17-00-0-00-000</t>
  </si>
  <si>
    <t>I2016-00282</t>
  </si>
  <si>
    <t>36-340-15-25-00-0-00-000</t>
  </si>
  <si>
    <t>I2016-00284</t>
  </si>
  <si>
    <t>36-920-12-04-00-0-00-000</t>
  </si>
  <si>
    <t>I2016-00299</t>
  </si>
  <si>
    <t>41-700-03-03-00-0-00-000</t>
  </si>
  <si>
    <t>I2016-00307</t>
  </si>
  <si>
    <t>45-110-05-14-00-0-00-000</t>
  </si>
  <si>
    <t>I2016-00311</t>
  </si>
  <si>
    <t>45-130-04-20-00-0-00-000</t>
  </si>
  <si>
    <t>I2016-00312</t>
  </si>
  <si>
    <t>45-130-17-16-00-0-00-000</t>
  </si>
  <si>
    <t>I2016-00317</t>
  </si>
  <si>
    <t>45-610-08-07-00-0-00-000</t>
  </si>
  <si>
    <t>I2016-00322</t>
  </si>
  <si>
    <t>45-620-12-11-00-0-00-000</t>
  </si>
  <si>
    <t>I2016-00325</t>
  </si>
  <si>
    <t>45-720-03-11-00-0-00-000</t>
  </si>
  <si>
    <t>I2016-00338</t>
  </si>
  <si>
    <t>50-210-06-62-00-0-00-000</t>
  </si>
  <si>
    <t>I2016-00342</t>
  </si>
  <si>
    <t>51-530-07-10-00-0-00-000</t>
  </si>
  <si>
    <t>I2016-00349</t>
  </si>
  <si>
    <t>54-100-02-03-00-0-00-000</t>
  </si>
  <si>
    <t>I2016-00350</t>
  </si>
  <si>
    <t>54-200-01-08-00-0-00-000</t>
  </si>
  <si>
    <t>I2016-00351</t>
  </si>
  <si>
    <t>54-200-04-10-00-0-00-000</t>
  </si>
  <si>
    <t>I2016-00365</t>
  </si>
  <si>
    <t>55-230-14-12-00-0-00-000</t>
  </si>
  <si>
    <t>I2016-00366</t>
  </si>
  <si>
    <t>55-230-14-13-00-0-00-000</t>
  </si>
  <si>
    <t>I2016-00376</t>
  </si>
  <si>
    <t>56-200-01-30-00-0-00-000</t>
  </si>
  <si>
    <t>I2016-00378</t>
  </si>
  <si>
    <t>59-130-01-30-00-0-00-000</t>
  </si>
  <si>
    <t>I2016-00390</t>
  </si>
  <si>
    <t>62-110-01-12-00-0-00-000</t>
  </si>
  <si>
    <t>I2016-00395</t>
  </si>
  <si>
    <t>69-740-16-10-00-0-00-000</t>
  </si>
  <si>
    <t>I2016-00423</t>
  </si>
  <si>
    <t>74-340-05-08-00-0-00-000</t>
  </si>
  <si>
    <t>I2016-00424</t>
  </si>
  <si>
    <t>74-340-05-09-00-0-00-000</t>
  </si>
  <si>
    <t>I2016-00425</t>
  </si>
  <si>
    <t>74-340-05-10-00-0-00-000</t>
  </si>
  <si>
    <t>I2016-00426</t>
  </si>
  <si>
    <t>74-340-05-11-00-0-00-000</t>
  </si>
  <si>
    <t>I2016-00427</t>
  </si>
  <si>
    <t>74-340-05-12-00-0-00-000</t>
  </si>
  <si>
    <t>I2016-00428</t>
  </si>
  <si>
    <t>74-340-05-13-00-0-00-000</t>
  </si>
  <si>
    <t>I2016-00429</t>
  </si>
  <si>
    <t>74-340-05-14-00-0-00-000</t>
  </si>
  <si>
    <t>I2016-00430</t>
  </si>
  <si>
    <t>74-340-05-15-00-0-00-000</t>
  </si>
  <si>
    <t>I2016-00431</t>
  </si>
  <si>
    <t>74-340-05-16-00-0-00-000</t>
  </si>
  <si>
    <t>I2016-00432</t>
  </si>
  <si>
    <t>74-340-05-17-00-0-00-000</t>
  </si>
  <si>
    <t>I2016-00433</t>
  </si>
  <si>
    <t>74-340-05-18-00-0-00-000</t>
  </si>
  <si>
    <t>I2016-00434</t>
  </si>
  <si>
    <t>74-340-05-19-00-0-00-000</t>
  </si>
  <si>
    <t>I2016-00435</t>
  </si>
  <si>
    <t>74-340-06-01-00-0-00-000</t>
  </si>
  <si>
    <t>I2016-00436</t>
  </si>
  <si>
    <t>74-340-06-02-00-0-00-000</t>
  </si>
  <si>
    <t>I2016-00437</t>
  </si>
  <si>
    <t>74-340-06-03-00-0-00-000</t>
  </si>
  <si>
    <t>I2016-00438</t>
  </si>
  <si>
    <t>74-340-06-04-00-0-00-000</t>
  </si>
  <si>
    <t>I2016-00439</t>
  </si>
  <si>
    <t>74-340-06-05-00-0-00-000</t>
  </si>
  <si>
    <t>I2016-00440</t>
  </si>
  <si>
    <t>74-340-06-06-00-0-00-000</t>
  </si>
  <si>
    <t>I2016-00441</t>
  </si>
  <si>
    <t>74-340-06-07-00-0-00-000</t>
  </si>
  <si>
    <t>I2016-00442</t>
  </si>
  <si>
    <t>74-340-06-08-00-0-00-000</t>
  </si>
  <si>
    <t>I2016-00443</t>
  </si>
  <si>
    <t>74-340-06-09-00-0-00-000</t>
  </si>
  <si>
    <t>I2016-00444</t>
  </si>
  <si>
    <t>74-340-06-10-00-0-00-000</t>
  </si>
  <si>
    <t>I2016-00445</t>
  </si>
  <si>
    <t>74-340-06-11-00-0-00-000</t>
  </si>
  <si>
    <t>I2016-00446</t>
  </si>
  <si>
    <t>74-340-06-12-00-0-00-000</t>
  </si>
  <si>
    <t>I2016-00447</t>
  </si>
  <si>
    <t>74-340-06-13-00-0-00-000</t>
  </si>
  <si>
    <t>I2016-00448</t>
  </si>
  <si>
    <t>74-340-06-14-00-0-00-000</t>
  </si>
  <si>
    <t>I2016-00449</t>
  </si>
  <si>
    <t>74-340-07-01-00-0-00-000</t>
  </si>
  <si>
    <t>I2016-00450</t>
  </si>
  <si>
    <t>74-340-07-02-00-0-00-000</t>
  </si>
  <si>
    <t>I2016-00451</t>
  </si>
  <si>
    <t>74-340-07-03-00-0-00-000</t>
  </si>
  <si>
    <t>I2016-00452</t>
  </si>
  <si>
    <t>74-340-07-04-00-0-00-000</t>
  </si>
  <si>
    <t>I2016-00453</t>
  </si>
  <si>
    <t>74-340-07-05-00-0-00-000</t>
  </si>
  <si>
    <t>I2016-00454</t>
  </si>
  <si>
    <t>74-340-07-06-00-0-00-000</t>
  </si>
  <si>
    <t>I2016-00455</t>
  </si>
  <si>
    <t>74-340-07-07-00-0-00-000</t>
  </si>
  <si>
    <t>I2016-00456</t>
  </si>
  <si>
    <t>74-340-07-08-00-0-00-000</t>
  </si>
  <si>
    <t>I2016-00457</t>
  </si>
  <si>
    <t>74-340-07-09-00-0-00-000</t>
  </si>
  <si>
    <t>I2016-00458</t>
  </si>
  <si>
    <t>74-340-07-10-00-0-00-000</t>
  </si>
  <si>
    <t>I2016-00459</t>
  </si>
  <si>
    <t>74-340-07-11-00-0-00-000</t>
  </si>
  <si>
    <t>I2016-00460</t>
  </si>
  <si>
    <t>74-340-07-12-00-0-00-000</t>
  </si>
  <si>
    <t>I2016-00461</t>
  </si>
  <si>
    <t>74-340-07-13-00-0-00-000</t>
  </si>
  <si>
    <t>I2016-00462</t>
  </si>
  <si>
    <t>74-340-07-14-00-0-00-000</t>
  </si>
  <si>
    <t>I2016-00463</t>
  </si>
  <si>
    <t>74-340-07-15-00-0-00-000</t>
  </si>
  <si>
    <t>I2016-00464</t>
  </si>
  <si>
    <t>74-340-08-01-00-0-00-000</t>
  </si>
  <si>
    <t>I2016-00465</t>
  </si>
  <si>
    <t>74-340-08-02-00-0-00-000</t>
  </si>
  <si>
    <t>I2016-00466</t>
  </si>
  <si>
    <t>74-340-08-03-00-0-00-000</t>
  </si>
  <si>
    <t>I2016-00467</t>
  </si>
  <si>
    <t>74-340-08-04-00-0-00-000</t>
  </si>
  <si>
    <t>I2016-00468</t>
  </si>
  <si>
    <t>74-340-08-05-00-0-00-000</t>
  </si>
  <si>
    <t>I2016-00469</t>
  </si>
  <si>
    <t>74-340-08-06-00-0-00-000</t>
  </si>
  <si>
    <t>I2016-00470</t>
  </si>
  <si>
    <t>74-340-08-07-00-0-00-000</t>
  </si>
  <si>
    <t>I2016-00471</t>
  </si>
  <si>
    <t>74-340-08-08-00-0-00-000</t>
  </si>
  <si>
    <t>I2016-00472</t>
  </si>
  <si>
    <t>74-340-08-09-00-0-00-000</t>
  </si>
  <si>
    <t>I2016-00473</t>
  </si>
  <si>
    <t>74-340-08-10-00-0-00-000</t>
  </si>
  <si>
    <t>I2016-00474</t>
  </si>
  <si>
    <t>74-340-08-11-00-0-00-000</t>
  </si>
  <si>
    <t>I2016-00475</t>
  </si>
  <si>
    <t>74-340-08-12-00-0-00-000</t>
  </si>
  <si>
    <t>I2016-00476</t>
  </si>
  <si>
    <t>74-340-08-13-00-0-00-000</t>
  </si>
  <si>
    <t>I2016-00477</t>
  </si>
  <si>
    <t>74-340-08-14-00-0-00-000</t>
  </si>
  <si>
    <t>I2016-00478</t>
  </si>
  <si>
    <t>74-340-08-15-00-0-00-000</t>
  </si>
  <si>
    <t>I2016-00479</t>
  </si>
  <si>
    <t>74-340-08-16-00-0-00-000</t>
  </si>
  <si>
    <t>I2013-14103/I2014-00328</t>
  </si>
  <si>
    <t>27-620-14-17-00-0-00-000</t>
  </si>
  <si>
    <t>I2014-00359</t>
  </si>
  <si>
    <t>32-120-17-01-00-0-00-000</t>
  </si>
  <si>
    <t>I2014-00362</t>
  </si>
  <si>
    <t>32-120-17-23-00-0-00-000</t>
  </si>
  <si>
    <t>I2014-00429</t>
  </si>
  <si>
    <t>36-930-06-08-00-0-00-000</t>
  </si>
  <si>
    <t>I2015-00050</t>
  </si>
  <si>
    <t>14-840-07-20-00-0-00-000</t>
  </si>
  <si>
    <t>I2015-00070</t>
  </si>
  <si>
    <t>15-410-09-14-00-0-00-000</t>
  </si>
  <si>
    <t>I2015-00161</t>
  </si>
  <si>
    <t>26-210-13-15-00-0-00-000</t>
  </si>
  <si>
    <t>I2015-00303</t>
  </si>
  <si>
    <t>27-710-04-31-00-0-00-000</t>
  </si>
  <si>
    <t>I2015-00332</t>
  </si>
  <si>
    <t>32-240-07-20-00-0-00-000</t>
  </si>
  <si>
    <t>I2015-00469</t>
  </si>
  <si>
    <t>50-220-18-23-00-0-00-000</t>
  </si>
  <si>
    <t>Case number</t>
  </si>
  <si>
    <t>Parcel Number</t>
  </si>
  <si>
    <t>Date Sold</t>
  </si>
  <si>
    <t>Excess Proceeds</t>
  </si>
  <si>
    <t>Land Trust/Bank</t>
  </si>
  <si>
    <t>MV/Ascend</t>
  </si>
  <si>
    <t>Improvement Value</t>
  </si>
  <si>
    <t>Purchaser</t>
  </si>
  <si>
    <t>Land Trust of Jackson County</t>
  </si>
  <si>
    <t>ARCHIE MITCHELL</t>
  </si>
  <si>
    <t>MONICA C MARAVILLA</t>
  </si>
  <si>
    <t>SIXTO LOPEZ</t>
  </si>
  <si>
    <t>AARON JASON DECK</t>
  </si>
  <si>
    <t>BENJAMIN I. SANTIBANEZ</t>
  </si>
  <si>
    <t>TINA ALLEN</t>
  </si>
  <si>
    <t>JOSE ANTONIO VENEGAS</t>
  </si>
  <si>
    <t>DANNY C. MURRAY</t>
  </si>
  <si>
    <t>SWEARINGIN PROPERTIES LLC</t>
  </si>
  <si>
    <t>JALEAN M. HERRINGTON AND</t>
  </si>
  <si>
    <t>SAINTS INVESTMENTS, LLC</t>
  </si>
  <si>
    <t>SAUDY GUTIERREZ</t>
  </si>
  <si>
    <t>PRODIGY ENTERPRISES LIC</t>
  </si>
  <si>
    <t>DANIEL E. COFFMAN</t>
  </si>
  <si>
    <t>ROBERT K GOETZ</t>
  </si>
  <si>
    <t>VANN THU SON</t>
  </si>
  <si>
    <t>ANGELICA LOPEZ</t>
  </si>
  <si>
    <t>MELIDA LOAIZA</t>
  </si>
  <si>
    <t>KHURSHED YAROV</t>
  </si>
  <si>
    <t>CHRISTOPHER TAYLOR</t>
  </si>
  <si>
    <t>NELSON E PONCE PEREZ</t>
  </si>
  <si>
    <t>ENIER AVILA</t>
  </si>
  <si>
    <t>RIGHTEOUS PROPERTIES LLC</t>
  </si>
  <si>
    <t>MICHAEL D BACHMANN</t>
  </si>
  <si>
    <t>MARTIN FIERRO M</t>
  </si>
  <si>
    <t>Land Bank of Kansas City Missouri</t>
  </si>
  <si>
    <t>Land Bank of Blue Springs Missouri</t>
  </si>
  <si>
    <t>VERONICA MAES</t>
  </si>
  <si>
    <t>HERNDON HOLDINGS, LLC</t>
  </si>
  <si>
    <t>NORSTAR REALTY LLC</t>
  </si>
  <si>
    <t>ETERNAL INVESTING LLC</t>
  </si>
  <si>
    <t>AREEJ H. ABDEEN AND</t>
  </si>
  <si>
    <t>JAMES E. BANNISTER</t>
  </si>
  <si>
    <t>MICHAEL NGETICH</t>
  </si>
  <si>
    <t>LAKESIDE FUNDING LLC</t>
  </si>
  <si>
    <t>SALLEE REAL ESTATES INVESTMENTS, LLC</t>
  </si>
  <si>
    <t>ALL PRO 2, LLC</t>
  </si>
  <si>
    <t>HFI PROPERTIES LLC</t>
  </si>
  <si>
    <t>DAVID S. MILLER AND LESLIE MILLER</t>
  </si>
  <si>
    <t>VICKIE ANN CORBIN</t>
  </si>
  <si>
    <t>MICHAEL BERRY</t>
  </si>
  <si>
    <t>ELAM ENTERPRISE LTD.</t>
  </si>
  <si>
    <t>STONEBRIDGE FUNDING LLC</t>
  </si>
  <si>
    <t>ISHAK AKINCIOGLU</t>
  </si>
  <si>
    <t>AREEJ H. ABDEEN AND MAHER R. ALTHALATHINI</t>
  </si>
  <si>
    <t>Totals</t>
  </si>
  <si>
    <t>Winning Bid</t>
  </si>
  <si>
    <t>Minimum Bid</t>
  </si>
  <si>
    <t>Case #</t>
  </si>
  <si>
    <t>Non-judgment Delinquency</t>
  </si>
  <si>
    <t>Judgment</t>
  </si>
  <si>
    <t>Total Delinquency</t>
  </si>
  <si>
    <t>MV/Ascent</t>
  </si>
  <si>
    <t>Land Bank of Kansas City</t>
  </si>
  <si>
    <t xml:space="preserve">Land Bank of Blue Springs </t>
  </si>
  <si>
    <t xml:space="preserve">Land Bank of Kansas City </t>
  </si>
  <si>
    <t>Total Amount</t>
  </si>
  <si>
    <t>%TotalDel/MV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</si>
</sst>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right" vertical="center" wrapText="1"/>
    </xf>
    <xf numFmtId="8" fontId="0" fillId="2" borderId="1" xfId="0" applyNumberFormat="1" applyFill="1" applyBorder="1" applyAlignment="1">
      <alignment horizontal="right" vertical="center" wrapText="1"/>
    </xf>
    <xf numFmtId="8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 wrapText="1"/>
    </xf>
    <xf numFmtId="10" fontId="0" fillId="0" borderId="1" xfId="0" applyNumberFormat="1" applyBorder="1"/>
    <xf numFmtId="10" fontId="0" fillId="2" borderId="1" xfId="0" applyNumberFormat="1" applyFill="1" applyBorder="1" applyAlignment="1">
      <alignment vertical="center"/>
    </xf>
    <xf numFmtId="10" fontId="0" fillId="0" borderId="0" xfId="0" applyNumberFormat="1"/>
    <xf numFmtId="164" fontId="0" fillId="2" borderId="1" xfId="0" applyNumberFormat="1" applyFill="1" applyBorder="1" applyAlignment="1">
      <alignment horizontal="right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164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0" fontId="0" fillId="0" borderId="3" xfId="0" applyBorder="1"/>
    <xf numFmtId="164" fontId="0" fillId="2" borderId="3" xfId="0" applyNumberFormat="1" applyFill="1" applyBorder="1" applyAlignment="1">
      <alignment horizontal="right" vertical="center" wrapText="1"/>
    </xf>
    <xf numFmtId="10" fontId="0" fillId="2" borderId="3" xfId="0" applyNumberFormat="1" applyFill="1" applyBorder="1" applyAlignment="1">
      <alignment vertical="center"/>
    </xf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5"/>
  <sheetViews>
    <sheetView tabSelected="1" workbookViewId="0">
      <selection activeCell="C14" sqref="C14"/>
    </sheetView>
  </sheetViews>
  <sheetFormatPr defaultRowHeight="14.4" x14ac:dyDescent="0.3"/>
  <cols>
    <col min="1" max="1" width="22.5546875" customWidth="1"/>
    <col min="2" max="2" width="27.109375" customWidth="1"/>
    <col min="3" max="3" width="44.5546875" customWidth="1"/>
    <col min="4" max="4" width="11.5546875" customWidth="1"/>
    <col min="5" max="5" width="14.5546875" customWidth="1"/>
    <col min="6" max="6" width="14.33203125" style="3" customWidth="1"/>
    <col min="7" max="7" width="15" style="3" customWidth="1"/>
    <col min="8" max="8" width="17.109375" customWidth="1"/>
    <col min="9" max="9" width="15.109375" customWidth="1"/>
    <col min="10" max="10" width="18.6640625" customWidth="1"/>
  </cols>
  <sheetData>
    <row r="1" spans="1:10" x14ac:dyDescent="0.3">
      <c r="A1" s="1" t="s">
        <v>292</v>
      </c>
      <c r="B1" s="1" t="s">
        <v>293</v>
      </c>
      <c r="C1" s="1" t="s">
        <v>299</v>
      </c>
      <c r="D1" s="1" t="s">
        <v>294</v>
      </c>
      <c r="E1" s="1" t="s">
        <v>347</v>
      </c>
      <c r="F1" s="16" t="s">
        <v>348</v>
      </c>
      <c r="G1" s="2" t="s">
        <v>295</v>
      </c>
      <c r="H1" s="4" t="s">
        <v>296</v>
      </c>
      <c r="I1" s="6" t="s">
        <v>297</v>
      </c>
      <c r="J1" s="1" t="s">
        <v>298</v>
      </c>
    </row>
    <row r="2" spans="1:10" x14ac:dyDescent="0.3">
      <c r="A2" s="17" t="s">
        <v>0</v>
      </c>
      <c r="B2" s="10" t="s">
        <v>1</v>
      </c>
      <c r="C2" s="10" t="s">
        <v>300</v>
      </c>
      <c r="D2" s="11">
        <v>42963</v>
      </c>
      <c r="E2" s="12"/>
      <c r="F2" s="7">
        <v>2493.37</v>
      </c>
      <c r="G2" s="7">
        <v>0</v>
      </c>
      <c r="H2" s="7">
        <v>2493.37</v>
      </c>
      <c r="I2" s="8">
        <v>7395</v>
      </c>
      <c r="J2" s="5">
        <v>0</v>
      </c>
    </row>
    <row r="3" spans="1:10" x14ac:dyDescent="0.3">
      <c r="A3" s="17" t="s">
        <v>2</v>
      </c>
      <c r="B3" s="10" t="s">
        <v>3</v>
      </c>
      <c r="C3" s="10" t="s">
        <v>301</v>
      </c>
      <c r="D3" s="11">
        <v>42961</v>
      </c>
      <c r="E3" s="13">
        <v>3800</v>
      </c>
      <c r="F3" s="7">
        <v>2647.05</v>
      </c>
      <c r="G3" s="7">
        <v>1152.95</v>
      </c>
      <c r="H3" s="7"/>
      <c r="I3" s="8">
        <v>29337</v>
      </c>
      <c r="J3" s="5">
        <v>25320</v>
      </c>
    </row>
    <row r="4" spans="1:10" x14ac:dyDescent="0.3">
      <c r="A4" s="17" t="s">
        <v>4</v>
      </c>
      <c r="B4" s="10" t="s">
        <v>5</v>
      </c>
      <c r="C4" s="10" t="s">
        <v>302</v>
      </c>
      <c r="D4" s="11">
        <v>42961</v>
      </c>
      <c r="E4" s="13">
        <v>10200</v>
      </c>
      <c r="F4" s="7">
        <v>6515.44</v>
      </c>
      <c r="G4" s="7">
        <v>3684.56</v>
      </c>
      <c r="H4" s="7"/>
      <c r="I4" s="8">
        <v>51873</v>
      </c>
      <c r="J4" s="5">
        <v>44287</v>
      </c>
    </row>
    <row r="5" spans="1:10" x14ac:dyDescent="0.3">
      <c r="A5" s="17" t="s">
        <v>6</v>
      </c>
      <c r="B5" s="10" t="s">
        <v>7</v>
      </c>
      <c r="C5" s="10" t="s">
        <v>300</v>
      </c>
      <c r="D5" s="11">
        <v>42963</v>
      </c>
      <c r="E5" s="12"/>
      <c r="F5" s="7">
        <v>2407.02</v>
      </c>
      <c r="G5" s="7">
        <v>0</v>
      </c>
      <c r="H5" s="7">
        <v>2407.02</v>
      </c>
      <c r="I5" s="8">
        <v>60990</v>
      </c>
      <c r="J5" s="5">
        <v>50200</v>
      </c>
    </row>
    <row r="6" spans="1:10" x14ac:dyDescent="0.3">
      <c r="A6" s="17" t="s">
        <v>8</v>
      </c>
      <c r="B6" s="10" t="s">
        <v>9</v>
      </c>
      <c r="C6" s="10" t="s">
        <v>303</v>
      </c>
      <c r="D6" s="11">
        <v>42961</v>
      </c>
      <c r="E6" s="13">
        <v>5000</v>
      </c>
      <c r="F6" s="7">
        <v>4125.96</v>
      </c>
      <c r="G6" s="7">
        <v>874.04</v>
      </c>
      <c r="H6" s="7"/>
      <c r="I6" s="8">
        <v>43092</v>
      </c>
      <c r="J6" s="5">
        <v>36790</v>
      </c>
    </row>
    <row r="7" spans="1:10" x14ac:dyDescent="0.3">
      <c r="A7" s="17" t="s">
        <v>10</v>
      </c>
      <c r="B7" s="10" t="s">
        <v>11</v>
      </c>
      <c r="C7" s="10" t="s">
        <v>304</v>
      </c>
      <c r="D7" s="11">
        <v>42961</v>
      </c>
      <c r="E7" s="13">
        <v>570.03</v>
      </c>
      <c r="F7" s="7">
        <v>570.03</v>
      </c>
      <c r="G7" s="7">
        <v>0</v>
      </c>
      <c r="H7" s="7"/>
      <c r="I7" s="8">
        <v>5282</v>
      </c>
      <c r="J7" s="5">
        <v>0</v>
      </c>
    </row>
    <row r="8" spans="1:10" x14ac:dyDescent="0.3">
      <c r="A8" s="17" t="s">
        <v>12</v>
      </c>
      <c r="B8" s="10" t="s">
        <v>13</v>
      </c>
      <c r="C8" s="10" t="s">
        <v>300</v>
      </c>
      <c r="D8" s="11">
        <v>42963</v>
      </c>
      <c r="E8" s="12"/>
      <c r="F8" s="7">
        <v>8533.44</v>
      </c>
      <c r="G8" s="7">
        <v>0</v>
      </c>
      <c r="H8" s="7">
        <v>8533.44</v>
      </c>
      <c r="I8" s="8">
        <v>4932</v>
      </c>
      <c r="J8" s="5">
        <v>0</v>
      </c>
    </row>
    <row r="9" spans="1:10" x14ac:dyDescent="0.3">
      <c r="A9" s="17" t="s">
        <v>14</v>
      </c>
      <c r="B9" s="10" t="s">
        <v>15</v>
      </c>
      <c r="C9" s="10" t="s">
        <v>305</v>
      </c>
      <c r="D9" s="11">
        <v>42961</v>
      </c>
      <c r="E9" s="13">
        <v>3611.59</v>
      </c>
      <c r="F9" s="7">
        <v>3611.59</v>
      </c>
      <c r="G9" s="7">
        <v>0</v>
      </c>
      <c r="H9" s="7"/>
      <c r="I9" s="8">
        <v>38504</v>
      </c>
      <c r="J9" s="5">
        <v>33249</v>
      </c>
    </row>
    <row r="10" spans="1:10" x14ac:dyDescent="0.3">
      <c r="A10" s="17" t="s">
        <v>16</v>
      </c>
      <c r="B10" s="10" t="s">
        <v>17</v>
      </c>
      <c r="C10" s="10" t="s">
        <v>300</v>
      </c>
      <c r="D10" s="11">
        <v>42963</v>
      </c>
      <c r="E10" s="12"/>
      <c r="F10" s="7">
        <v>493.21</v>
      </c>
      <c r="G10" s="7">
        <v>0</v>
      </c>
      <c r="H10" s="7">
        <v>493.21</v>
      </c>
      <c r="I10" s="8">
        <v>4226</v>
      </c>
      <c r="J10" s="5">
        <v>0</v>
      </c>
    </row>
    <row r="11" spans="1:10" x14ac:dyDescent="0.3">
      <c r="A11" s="17" t="s">
        <v>18</v>
      </c>
      <c r="B11" s="10" t="s">
        <v>19</v>
      </c>
      <c r="C11" s="10" t="s">
        <v>306</v>
      </c>
      <c r="D11" s="11">
        <v>42961</v>
      </c>
      <c r="E11" s="13">
        <v>5000</v>
      </c>
      <c r="F11" s="7">
        <v>3043.8</v>
      </c>
      <c r="G11" s="7">
        <v>1956.2</v>
      </c>
      <c r="H11" s="7"/>
      <c r="I11" s="8">
        <v>39300</v>
      </c>
      <c r="J11" s="5">
        <v>33553</v>
      </c>
    </row>
    <row r="12" spans="1:10" x14ac:dyDescent="0.3">
      <c r="A12" s="17" t="s">
        <v>20</v>
      </c>
      <c r="B12" s="10" t="s">
        <v>21</v>
      </c>
      <c r="C12" s="10" t="s">
        <v>307</v>
      </c>
      <c r="D12" s="11">
        <v>42961</v>
      </c>
      <c r="E12" s="13">
        <v>4334.47</v>
      </c>
      <c r="F12" s="7">
        <v>4334.47</v>
      </c>
      <c r="G12" s="7">
        <v>0</v>
      </c>
      <c r="H12" s="7"/>
      <c r="I12" s="8">
        <v>57049</v>
      </c>
      <c r="J12" s="5">
        <v>49262</v>
      </c>
    </row>
    <row r="13" spans="1:10" x14ac:dyDescent="0.3">
      <c r="A13" s="17" t="s">
        <v>22</v>
      </c>
      <c r="B13" s="10" t="s">
        <v>23</v>
      </c>
      <c r="C13" s="10" t="s">
        <v>308</v>
      </c>
      <c r="D13" s="11">
        <v>42961</v>
      </c>
      <c r="E13" s="13">
        <v>16000</v>
      </c>
      <c r="F13" s="7">
        <v>7117.32</v>
      </c>
      <c r="G13" s="7">
        <v>8882.68</v>
      </c>
      <c r="H13" s="7"/>
      <c r="I13" s="8">
        <v>70784</v>
      </c>
      <c r="J13" s="5">
        <v>63193</v>
      </c>
    </row>
    <row r="14" spans="1:10" x14ac:dyDescent="0.3">
      <c r="A14" s="17" t="s">
        <v>24</v>
      </c>
      <c r="B14" s="10" t="s">
        <v>25</v>
      </c>
      <c r="C14" s="10" t="s">
        <v>309</v>
      </c>
      <c r="D14" s="11">
        <v>42961</v>
      </c>
      <c r="E14" s="13">
        <v>21000</v>
      </c>
      <c r="F14" s="7">
        <v>2744.05</v>
      </c>
      <c r="G14" s="7">
        <v>18255.95</v>
      </c>
      <c r="H14" s="7"/>
      <c r="I14" s="8">
        <v>58740</v>
      </c>
      <c r="J14" s="5">
        <v>52441</v>
      </c>
    </row>
    <row r="15" spans="1:10" x14ac:dyDescent="0.3">
      <c r="A15" s="17" t="s">
        <v>26</v>
      </c>
      <c r="B15" s="10" t="s">
        <v>27</v>
      </c>
      <c r="C15" s="10" t="s">
        <v>300</v>
      </c>
      <c r="D15" s="11">
        <v>42963</v>
      </c>
      <c r="E15" s="12"/>
      <c r="F15" s="7">
        <v>50405.75</v>
      </c>
      <c r="G15" s="7">
        <v>0</v>
      </c>
      <c r="H15" s="7">
        <v>50405.75</v>
      </c>
      <c r="I15" s="8">
        <v>27196</v>
      </c>
      <c r="J15" s="5">
        <v>0</v>
      </c>
    </row>
    <row r="16" spans="1:10" x14ac:dyDescent="0.3">
      <c r="A16" s="17" t="s">
        <v>28</v>
      </c>
      <c r="B16" s="10" t="s">
        <v>29</v>
      </c>
      <c r="C16" s="10" t="s">
        <v>310</v>
      </c>
      <c r="D16" s="11">
        <v>42961</v>
      </c>
      <c r="E16" s="13">
        <v>1072.5999999999999</v>
      </c>
      <c r="F16" s="7">
        <v>1072.5999999999999</v>
      </c>
      <c r="G16" s="7">
        <v>0</v>
      </c>
      <c r="H16" s="7"/>
      <c r="I16" s="8">
        <v>11621</v>
      </c>
      <c r="J16" s="5">
        <v>0</v>
      </c>
    </row>
    <row r="17" spans="1:10" x14ac:dyDescent="0.3">
      <c r="A17" s="17" t="s">
        <v>30</v>
      </c>
      <c r="B17" s="10" t="s">
        <v>31</v>
      </c>
      <c r="C17" s="10" t="s">
        <v>309</v>
      </c>
      <c r="D17" s="11">
        <v>42961</v>
      </c>
      <c r="E17" s="13">
        <v>7875.61</v>
      </c>
      <c r="F17" s="7">
        <v>7875.61</v>
      </c>
      <c r="G17" s="7">
        <v>0</v>
      </c>
      <c r="H17" s="7"/>
      <c r="I17" s="8">
        <v>27468</v>
      </c>
      <c r="J17" s="5">
        <v>0</v>
      </c>
    </row>
    <row r="18" spans="1:10" x14ac:dyDescent="0.3">
      <c r="A18" s="17" t="s">
        <v>32</v>
      </c>
      <c r="B18" s="10" t="s">
        <v>33</v>
      </c>
      <c r="C18" s="10" t="s">
        <v>311</v>
      </c>
      <c r="D18" s="11">
        <v>42961</v>
      </c>
      <c r="E18" s="13">
        <v>22000</v>
      </c>
      <c r="F18" s="7">
        <v>5175.87</v>
      </c>
      <c r="G18" s="7">
        <v>16824.13</v>
      </c>
      <c r="H18" s="7"/>
      <c r="I18" s="8">
        <v>62982</v>
      </c>
      <c r="J18" s="5">
        <v>51315</v>
      </c>
    </row>
    <row r="19" spans="1:10" x14ac:dyDescent="0.3">
      <c r="A19" s="17" t="s">
        <v>34</v>
      </c>
      <c r="B19" s="10" t="s">
        <v>35</v>
      </c>
      <c r="C19" s="10" t="s">
        <v>300</v>
      </c>
      <c r="D19" s="11">
        <v>42963</v>
      </c>
      <c r="E19" s="12"/>
      <c r="F19" s="7">
        <v>786.54</v>
      </c>
      <c r="G19" s="7">
        <v>0</v>
      </c>
      <c r="H19" s="7">
        <v>786.54</v>
      </c>
      <c r="I19" s="8">
        <v>8385</v>
      </c>
      <c r="J19" s="5">
        <v>0</v>
      </c>
    </row>
    <row r="20" spans="1:10" x14ac:dyDescent="0.3">
      <c r="A20" s="17" t="s">
        <v>36</v>
      </c>
      <c r="B20" s="10" t="s">
        <v>37</v>
      </c>
      <c r="C20" s="10" t="s">
        <v>312</v>
      </c>
      <c r="D20" s="11">
        <v>42961</v>
      </c>
      <c r="E20" s="13">
        <v>27000</v>
      </c>
      <c r="F20" s="7">
        <v>5338.31</v>
      </c>
      <c r="G20" s="7">
        <v>21661.69</v>
      </c>
      <c r="H20" s="7"/>
      <c r="I20" s="8">
        <v>67096</v>
      </c>
      <c r="J20" s="5">
        <v>52705</v>
      </c>
    </row>
    <row r="21" spans="1:10" x14ac:dyDescent="0.3">
      <c r="A21" s="17" t="s">
        <v>38</v>
      </c>
      <c r="B21" s="10" t="s">
        <v>39</v>
      </c>
      <c r="C21" s="10" t="s">
        <v>300</v>
      </c>
      <c r="D21" s="11">
        <v>42963</v>
      </c>
      <c r="E21" s="12"/>
      <c r="F21" s="7">
        <v>217.61</v>
      </c>
      <c r="G21" s="7">
        <v>0</v>
      </c>
      <c r="H21" s="7">
        <v>217.61</v>
      </c>
      <c r="I21" s="8">
        <v>444</v>
      </c>
      <c r="J21" s="5">
        <v>0</v>
      </c>
    </row>
    <row r="22" spans="1:10" x14ac:dyDescent="0.3">
      <c r="A22" s="17" t="s">
        <v>40</v>
      </c>
      <c r="B22" s="10" t="s">
        <v>41</v>
      </c>
      <c r="C22" s="10" t="s">
        <v>305</v>
      </c>
      <c r="D22" s="11">
        <v>42961</v>
      </c>
      <c r="E22" s="13">
        <v>3500</v>
      </c>
      <c r="F22" s="7">
        <v>3157.98</v>
      </c>
      <c r="G22" s="7">
        <v>342.02</v>
      </c>
      <c r="H22" s="7"/>
      <c r="I22" s="8">
        <v>46878</v>
      </c>
      <c r="J22" s="5">
        <v>20789</v>
      </c>
    </row>
    <row r="23" spans="1:10" x14ac:dyDescent="0.3">
      <c r="A23" s="17" t="s">
        <v>42</v>
      </c>
      <c r="B23" s="10" t="s">
        <v>43</v>
      </c>
      <c r="C23" s="10" t="s">
        <v>300</v>
      </c>
      <c r="D23" s="11">
        <v>42963</v>
      </c>
      <c r="E23" s="12"/>
      <c r="F23" s="7">
        <v>4453.58</v>
      </c>
      <c r="G23" s="7">
        <v>0</v>
      </c>
      <c r="H23" s="7">
        <v>4453.58</v>
      </c>
      <c r="I23" s="8">
        <v>39089</v>
      </c>
      <c r="J23" s="5">
        <v>32229</v>
      </c>
    </row>
    <row r="24" spans="1:10" x14ac:dyDescent="0.3">
      <c r="A24" s="17" t="s">
        <v>44</v>
      </c>
      <c r="B24" s="10" t="s">
        <v>45</v>
      </c>
      <c r="C24" s="10" t="s">
        <v>300</v>
      </c>
      <c r="D24" s="11">
        <v>42963</v>
      </c>
      <c r="E24" s="12"/>
      <c r="F24" s="7">
        <v>1946</v>
      </c>
      <c r="G24" s="7">
        <v>0</v>
      </c>
      <c r="H24" s="7">
        <v>1946</v>
      </c>
      <c r="I24" s="8">
        <v>11621</v>
      </c>
      <c r="J24" s="5">
        <v>0</v>
      </c>
    </row>
    <row r="25" spans="1:10" x14ac:dyDescent="0.3">
      <c r="A25" s="17" t="s">
        <v>46</v>
      </c>
      <c r="B25" s="10" t="s">
        <v>47</v>
      </c>
      <c r="C25" s="10" t="s">
        <v>300</v>
      </c>
      <c r="D25" s="11">
        <v>42963</v>
      </c>
      <c r="E25" s="12"/>
      <c r="F25" s="7">
        <v>7204.45</v>
      </c>
      <c r="G25" s="7">
        <v>0</v>
      </c>
      <c r="H25" s="7">
        <v>7204.45</v>
      </c>
      <c r="I25" s="8">
        <v>66465</v>
      </c>
      <c r="J25" s="5">
        <v>59337</v>
      </c>
    </row>
    <row r="26" spans="1:10" x14ac:dyDescent="0.3">
      <c r="A26" s="17" t="s">
        <v>48</v>
      </c>
      <c r="B26" s="10" t="s">
        <v>49</v>
      </c>
      <c r="C26" s="10" t="s">
        <v>313</v>
      </c>
      <c r="D26" s="11">
        <v>42961</v>
      </c>
      <c r="E26" s="13">
        <v>786.65</v>
      </c>
      <c r="F26" s="7">
        <v>786.65</v>
      </c>
      <c r="G26" s="7">
        <v>0</v>
      </c>
      <c r="H26" s="7"/>
      <c r="I26" s="8">
        <v>8452</v>
      </c>
      <c r="J26" s="5">
        <v>0</v>
      </c>
    </row>
    <row r="27" spans="1:10" x14ac:dyDescent="0.3">
      <c r="A27" s="17" t="s">
        <v>50</v>
      </c>
      <c r="B27" s="10" t="s">
        <v>51</v>
      </c>
      <c r="C27" s="10" t="s">
        <v>314</v>
      </c>
      <c r="D27" s="11">
        <v>42961</v>
      </c>
      <c r="E27" s="13">
        <v>7000</v>
      </c>
      <c r="F27" s="7">
        <v>3541.43</v>
      </c>
      <c r="G27" s="7">
        <v>3458.57</v>
      </c>
      <c r="H27" s="7"/>
      <c r="I27" s="8">
        <v>48240</v>
      </c>
      <c r="J27" s="5">
        <v>34892</v>
      </c>
    </row>
    <row r="28" spans="1:10" x14ac:dyDescent="0.3">
      <c r="A28" s="17" t="s">
        <v>52</v>
      </c>
      <c r="B28" s="10" t="s">
        <v>53</v>
      </c>
      <c r="C28" s="10" t="s">
        <v>315</v>
      </c>
      <c r="D28" s="11">
        <v>42961</v>
      </c>
      <c r="E28" s="13">
        <v>11500</v>
      </c>
      <c r="F28" s="7">
        <v>3909.46</v>
      </c>
      <c r="G28" s="7">
        <v>7590.54</v>
      </c>
      <c r="H28" s="7"/>
      <c r="I28" s="8">
        <v>36620</v>
      </c>
      <c r="J28" s="5">
        <v>27191</v>
      </c>
    </row>
    <row r="29" spans="1:10" x14ac:dyDescent="0.3">
      <c r="A29" s="17" t="s">
        <v>54</v>
      </c>
      <c r="B29" s="10" t="s">
        <v>55</v>
      </c>
      <c r="C29" s="10" t="s">
        <v>311</v>
      </c>
      <c r="D29" s="11">
        <v>42961</v>
      </c>
      <c r="E29" s="13">
        <v>17000</v>
      </c>
      <c r="F29" s="7">
        <v>6241.86</v>
      </c>
      <c r="G29" s="7">
        <v>10758.14</v>
      </c>
      <c r="H29" s="7"/>
      <c r="I29" s="8">
        <v>65329</v>
      </c>
      <c r="J29" s="5">
        <v>57049</v>
      </c>
    </row>
    <row r="30" spans="1:10" x14ac:dyDescent="0.3">
      <c r="A30" s="17" t="s">
        <v>56</v>
      </c>
      <c r="B30" s="10" t="s">
        <v>57</v>
      </c>
      <c r="C30" s="10" t="s">
        <v>316</v>
      </c>
      <c r="D30" s="11">
        <v>42961</v>
      </c>
      <c r="E30" s="13">
        <v>13000</v>
      </c>
      <c r="F30" s="7">
        <v>4387.62</v>
      </c>
      <c r="G30" s="7">
        <v>8612.3799999999992</v>
      </c>
      <c r="H30" s="7"/>
      <c r="I30" s="8">
        <v>59115</v>
      </c>
      <c r="J30" s="5">
        <v>49894</v>
      </c>
    </row>
    <row r="31" spans="1:10" x14ac:dyDescent="0.3">
      <c r="A31" s="17" t="s">
        <v>58</v>
      </c>
      <c r="B31" s="10" t="s">
        <v>59</v>
      </c>
      <c r="C31" s="10" t="s">
        <v>300</v>
      </c>
      <c r="D31" s="11">
        <v>42963</v>
      </c>
      <c r="E31" s="12"/>
      <c r="F31" s="7">
        <v>336.03</v>
      </c>
      <c r="G31" s="7">
        <v>0</v>
      </c>
      <c r="H31" s="7">
        <v>336.03</v>
      </c>
      <c r="I31" s="8">
        <v>2113</v>
      </c>
      <c r="J31" s="5">
        <v>0</v>
      </c>
    </row>
    <row r="32" spans="1:10" x14ac:dyDescent="0.3">
      <c r="A32" s="17" t="s">
        <v>60</v>
      </c>
      <c r="B32" s="10" t="s">
        <v>61</v>
      </c>
      <c r="C32" s="10" t="s">
        <v>300</v>
      </c>
      <c r="D32" s="11">
        <v>42963</v>
      </c>
      <c r="E32" s="12"/>
      <c r="F32" s="7">
        <v>5807.19</v>
      </c>
      <c r="G32" s="7">
        <v>0</v>
      </c>
      <c r="H32" s="7">
        <v>5807.19</v>
      </c>
      <c r="I32" s="8">
        <v>48809</v>
      </c>
      <c r="J32" s="5">
        <v>42623</v>
      </c>
    </row>
    <row r="33" spans="1:10" x14ac:dyDescent="0.3">
      <c r="A33" s="17" t="s">
        <v>62</v>
      </c>
      <c r="B33" s="10" t="s">
        <v>63</v>
      </c>
      <c r="C33" s="10" t="s">
        <v>317</v>
      </c>
      <c r="D33" s="11">
        <v>42961</v>
      </c>
      <c r="E33" s="13">
        <v>5000</v>
      </c>
      <c r="F33" s="7">
        <v>936.87</v>
      </c>
      <c r="G33" s="7">
        <v>4063.13</v>
      </c>
      <c r="H33" s="7"/>
      <c r="I33" s="8">
        <v>10565</v>
      </c>
      <c r="J33" s="5">
        <v>0</v>
      </c>
    </row>
    <row r="34" spans="1:10" x14ac:dyDescent="0.3">
      <c r="A34" s="17" t="s">
        <v>64</v>
      </c>
      <c r="B34" s="10" t="s">
        <v>65</v>
      </c>
      <c r="C34" s="10" t="s">
        <v>317</v>
      </c>
      <c r="D34" s="11">
        <v>42961</v>
      </c>
      <c r="E34" s="13">
        <v>19000</v>
      </c>
      <c r="F34" s="7">
        <v>5592.62</v>
      </c>
      <c r="G34" s="7">
        <v>13407.38</v>
      </c>
      <c r="H34" s="7"/>
      <c r="I34" s="8">
        <v>76066</v>
      </c>
      <c r="J34" s="5">
        <v>66425</v>
      </c>
    </row>
    <row r="35" spans="1:10" x14ac:dyDescent="0.3">
      <c r="A35" s="17" t="s">
        <v>66</v>
      </c>
      <c r="B35" s="10" t="s">
        <v>67</v>
      </c>
      <c r="C35" s="10" t="s">
        <v>318</v>
      </c>
      <c r="D35" s="11">
        <v>42961</v>
      </c>
      <c r="E35" s="13">
        <v>3500</v>
      </c>
      <c r="F35" s="7">
        <v>1325.62</v>
      </c>
      <c r="G35" s="7">
        <v>2174.38</v>
      </c>
      <c r="H35" s="7"/>
      <c r="I35" s="8">
        <v>10257</v>
      </c>
      <c r="J35" s="5">
        <v>2514</v>
      </c>
    </row>
    <row r="36" spans="1:10" x14ac:dyDescent="0.3">
      <c r="A36" s="17" t="s">
        <v>68</v>
      </c>
      <c r="B36" s="10" t="s">
        <v>69</v>
      </c>
      <c r="C36" s="10" t="s">
        <v>319</v>
      </c>
      <c r="D36" s="11">
        <v>42961</v>
      </c>
      <c r="E36" s="13">
        <v>29000</v>
      </c>
      <c r="F36" s="7">
        <v>5947.79</v>
      </c>
      <c r="G36" s="7">
        <v>23052.21</v>
      </c>
      <c r="H36" s="7"/>
      <c r="I36" s="8">
        <v>79235</v>
      </c>
      <c r="J36" s="5">
        <v>63013</v>
      </c>
    </row>
    <row r="37" spans="1:10" x14ac:dyDescent="0.3">
      <c r="A37" s="17" t="s">
        <v>70</v>
      </c>
      <c r="B37" s="10" t="s">
        <v>71</v>
      </c>
      <c r="C37" s="10" t="s">
        <v>300</v>
      </c>
      <c r="D37" s="11">
        <v>42963</v>
      </c>
      <c r="E37" s="12"/>
      <c r="F37" s="7">
        <v>3151.3</v>
      </c>
      <c r="G37" s="7">
        <v>0</v>
      </c>
      <c r="H37" s="7">
        <v>3151.3</v>
      </c>
      <c r="I37" s="8">
        <v>40780</v>
      </c>
      <c r="J37" s="5">
        <v>34419</v>
      </c>
    </row>
    <row r="38" spans="1:10" x14ac:dyDescent="0.3">
      <c r="A38" s="17" t="s">
        <v>72</v>
      </c>
      <c r="B38" s="10" t="s">
        <v>73</v>
      </c>
      <c r="C38" s="10" t="s">
        <v>300</v>
      </c>
      <c r="D38" s="11">
        <v>42963</v>
      </c>
      <c r="E38" s="12"/>
      <c r="F38" s="7">
        <v>8883.59</v>
      </c>
      <c r="G38" s="7">
        <v>0</v>
      </c>
      <c r="H38" s="7">
        <v>8883.59</v>
      </c>
      <c r="I38" s="8">
        <v>7395</v>
      </c>
      <c r="J38" s="5">
        <v>0</v>
      </c>
    </row>
    <row r="39" spans="1:10" x14ac:dyDescent="0.3">
      <c r="A39" s="17" t="s">
        <v>74</v>
      </c>
      <c r="B39" s="10" t="s">
        <v>75</v>
      </c>
      <c r="C39" s="10" t="s">
        <v>320</v>
      </c>
      <c r="D39" s="11">
        <v>42961</v>
      </c>
      <c r="E39" s="13">
        <v>3236.7</v>
      </c>
      <c r="F39" s="7">
        <v>3236.7</v>
      </c>
      <c r="G39" s="7">
        <v>0</v>
      </c>
      <c r="H39" s="7"/>
      <c r="I39" s="8">
        <v>41955</v>
      </c>
      <c r="J39" s="5">
        <v>35410</v>
      </c>
    </row>
    <row r="40" spans="1:10" x14ac:dyDescent="0.3">
      <c r="A40" s="17" t="s">
        <v>76</v>
      </c>
      <c r="B40" s="10" t="s">
        <v>77</v>
      </c>
      <c r="C40" s="10" t="s">
        <v>300</v>
      </c>
      <c r="D40" s="11">
        <v>42963</v>
      </c>
      <c r="E40" s="12"/>
      <c r="F40" s="7">
        <v>954.09</v>
      </c>
      <c r="G40" s="7">
        <v>0</v>
      </c>
      <c r="H40" s="7">
        <v>954.09</v>
      </c>
      <c r="I40" s="8">
        <v>10565</v>
      </c>
      <c r="J40" s="5">
        <v>0</v>
      </c>
    </row>
    <row r="41" spans="1:10" x14ac:dyDescent="0.3">
      <c r="A41" s="17" t="s">
        <v>78</v>
      </c>
      <c r="B41" s="10" t="s">
        <v>79</v>
      </c>
      <c r="C41" s="10" t="s">
        <v>300</v>
      </c>
      <c r="D41" s="11">
        <v>42963</v>
      </c>
      <c r="E41" s="12"/>
      <c r="F41" s="7">
        <v>5748.2</v>
      </c>
      <c r="G41" s="7">
        <v>0</v>
      </c>
      <c r="H41" s="7">
        <v>5748.2</v>
      </c>
      <c r="I41" s="8">
        <v>40662</v>
      </c>
      <c r="J41" s="5">
        <v>34319</v>
      </c>
    </row>
    <row r="42" spans="1:10" x14ac:dyDescent="0.3">
      <c r="A42" s="17" t="s">
        <v>80</v>
      </c>
      <c r="B42" s="10" t="s">
        <v>81</v>
      </c>
      <c r="C42" s="10" t="s">
        <v>321</v>
      </c>
      <c r="D42" s="11">
        <v>42961</v>
      </c>
      <c r="E42" s="13">
        <v>10000</v>
      </c>
      <c r="F42" s="7">
        <v>3135.98</v>
      </c>
      <c r="G42" s="7">
        <v>6864.02</v>
      </c>
      <c r="H42" s="7"/>
      <c r="I42" s="8">
        <v>40568</v>
      </c>
      <c r="J42" s="5">
        <v>34635</v>
      </c>
    </row>
    <row r="43" spans="1:10" x14ac:dyDescent="0.3">
      <c r="A43" s="17" t="s">
        <v>82</v>
      </c>
      <c r="B43" s="10" t="s">
        <v>83</v>
      </c>
      <c r="C43" s="10" t="s">
        <v>321</v>
      </c>
      <c r="D43" s="11">
        <v>42961</v>
      </c>
      <c r="E43" s="13">
        <v>4500</v>
      </c>
      <c r="F43" s="7">
        <v>3967.78</v>
      </c>
      <c r="G43" s="7">
        <v>532.22</v>
      </c>
      <c r="H43" s="7"/>
      <c r="I43" s="8">
        <v>45111</v>
      </c>
      <c r="J43" s="5">
        <v>38074</v>
      </c>
    </row>
    <row r="44" spans="1:10" x14ac:dyDescent="0.3">
      <c r="A44" s="17" t="s">
        <v>84</v>
      </c>
      <c r="B44" s="10" t="s">
        <v>85</v>
      </c>
      <c r="C44" s="10" t="s">
        <v>300</v>
      </c>
      <c r="D44" s="11">
        <v>42963</v>
      </c>
      <c r="E44" s="12"/>
      <c r="F44" s="7">
        <v>685.24</v>
      </c>
      <c r="G44" s="7">
        <v>0</v>
      </c>
      <c r="H44" s="7">
        <v>685.24</v>
      </c>
      <c r="I44" s="8">
        <v>6867</v>
      </c>
      <c r="J44" s="5">
        <v>0</v>
      </c>
    </row>
    <row r="45" spans="1:10" x14ac:dyDescent="0.3">
      <c r="A45" s="17" t="s">
        <v>86</v>
      </c>
      <c r="B45" s="10" t="s">
        <v>87</v>
      </c>
      <c r="C45" s="10" t="s">
        <v>322</v>
      </c>
      <c r="D45" s="11">
        <v>42961</v>
      </c>
      <c r="E45" s="13">
        <v>6000</v>
      </c>
      <c r="F45" s="7">
        <v>212.95</v>
      </c>
      <c r="G45" s="7">
        <v>5787.05</v>
      </c>
      <c r="H45" s="7"/>
      <c r="I45" s="8">
        <v>369</v>
      </c>
      <c r="J45" s="5">
        <v>0</v>
      </c>
    </row>
    <row r="46" spans="1:10" x14ac:dyDescent="0.3">
      <c r="A46" s="17" t="s">
        <v>88</v>
      </c>
      <c r="B46" s="10" t="s">
        <v>89</v>
      </c>
      <c r="C46" s="10" t="s">
        <v>300</v>
      </c>
      <c r="D46" s="11">
        <v>42963</v>
      </c>
      <c r="E46" s="12"/>
      <c r="F46" s="7">
        <v>15816.28</v>
      </c>
      <c r="G46" s="7">
        <v>0</v>
      </c>
      <c r="H46" s="7">
        <v>15816.28</v>
      </c>
      <c r="I46" s="8">
        <v>10257</v>
      </c>
      <c r="J46" s="5">
        <v>0</v>
      </c>
    </row>
    <row r="47" spans="1:10" x14ac:dyDescent="0.3">
      <c r="A47" s="17" t="s">
        <v>90</v>
      </c>
      <c r="B47" s="10" t="s">
        <v>91</v>
      </c>
      <c r="C47" s="10" t="s">
        <v>300</v>
      </c>
      <c r="D47" s="11">
        <v>42963</v>
      </c>
      <c r="E47" s="12"/>
      <c r="F47" s="7">
        <v>674.11</v>
      </c>
      <c r="G47" s="7">
        <v>0</v>
      </c>
      <c r="H47" s="7">
        <v>674.11</v>
      </c>
      <c r="I47" s="8">
        <v>8452</v>
      </c>
      <c r="J47" s="5">
        <v>0</v>
      </c>
    </row>
    <row r="48" spans="1:10" x14ac:dyDescent="0.3">
      <c r="A48" s="17" t="s">
        <v>92</v>
      </c>
      <c r="B48" s="10" t="s">
        <v>93</v>
      </c>
      <c r="C48" s="10" t="s">
        <v>323</v>
      </c>
      <c r="D48" s="11">
        <v>42961</v>
      </c>
      <c r="E48" s="13">
        <v>32000</v>
      </c>
      <c r="F48" s="7">
        <v>5878.23</v>
      </c>
      <c r="G48" s="7">
        <v>26121.95</v>
      </c>
      <c r="H48" s="7"/>
      <c r="I48" s="8">
        <v>79999</v>
      </c>
      <c r="J48" s="5">
        <v>66740</v>
      </c>
    </row>
    <row r="49" spans="1:10" x14ac:dyDescent="0.3">
      <c r="A49" s="17" t="s">
        <v>94</v>
      </c>
      <c r="B49" s="10" t="s">
        <v>95</v>
      </c>
      <c r="C49" s="10" t="s">
        <v>324</v>
      </c>
      <c r="D49" s="11">
        <v>42961</v>
      </c>
      <c r="E49" s="13">
        <v>26000</v>
      </c>
      <c r="F49" s="7">
        <v>3306.91</v>
      </c>
      <c r="G49" s="7">
        <v>22693.09</v>
      </c>
      <c r="H49" s="7"/>
      <c r="I49" s="8">
        <v>67938</v>
      </c>
      <c r="J49" s="5">
        <v>54691</v>
      </c>
    </row>
    <row r="50" spans="1:10" x14ac:dyDescent="0.3">
      <c r="A50" s="17" t="s">
        <v>96</v>
      </c>
      <c r="B50" s="10" t="s">
        <v>97</v>
      </c>
      <c r="C50" s="10" t="s">
        <v>325</v>
      </c>
      <c r="D50" s="11">
        <v>42961</v>
      </c>
      <c r="E50" s="13">
        <v>6000</v>
      </c>
      <c r="F50" s="7">
        <v>3037.62</v>
      </c>
      <c r="G50" s="7">
        <v>2962.38</v>
      </c>
      <c r="H50" s="7"/>
      <c r="I50" s="8">
        <v>39229</v>
      </c>
      <c r="J50" s="5">
        <v>31628</v>
      </c>
    </row>
    <row r="51" spans="1:10" x14ac:dyDescent="0.3">
      <c r="A51" s="17" t="s">
        <v>98</v>
      </c>
      <c r="B51" s="10" t="s">
        <v>99</v>
      </c>
      <c r="C51" s="10" t="s">
        <v>326</v>
      </c>
      <c r="D51" s="11">
        <v>42963</v>
      </c>
      <c r="E51" s="12"/>
      <c r="F51" s="7">
        <v>224.45</v>
      </c>
      <c r="G51" s="7">
        <v>0</v>
      </c>
      <c r="H51" s="7">
        <v>224.45</v>
      </c>
      <c r="I51" s="8">
        <v>528</v>
      </c>
      <c r="J51" s="5">
        <v>0</v>
      </c>
    </row>
    <row r="52" spans="1:10" x14ac:dyDescent="0.3">
      <c r="A52" s="17" t="s">
        <v>100</v>
      </c>
      <c r="B52" s="10" t="s">
        <v>101</v>
      </c>
      <c r="C52" s="10" t="s">
        <v>323</v>
      </c>
      <c r="D52" s="11">
        <v>42961</v>
      </c>
      <c r="E52" s="13">
        <v>15000</v>
      </c>
      <c r="F52" s="7">
        <v>4274.91</v>
      </c>
      <c r="G52" s="7">
        <v>10725.09</v>
      </c>
      <c r="H52" s="7"/>
      <c r="I52" s="8">
        <v>64550</v>
      </c>
      <c r="J52" s="5">
        <v>48187</v>
      </c>
    </row>
    <row r="53" spans="1:10" x14ac:dyDescent="0.3">
      <c r="A53" s="17" t="s">
        <v>102</v>
      </c>
      <c r="B53" s="10" t="s">
        <v>103</v>
      </c>
      <c r="C53" s="10" t="s">
        <v>326</v>
      </c>
      <c r="D53" s="11">
        <v>42963</v>
      </c>
      <c r="E53" s="12"/>
      <c r="F53" s="7">
        <v>194.77</v>
      </c>
      <c r="G53" s="7">
        <v>0</v>
      </c>
      <c r="H53" s="7">
        <v>194.77</v>
      </c>
      <c r="I53" s="8">
        <v>106</v>
      </c>
      <c r="J53" s="5">
        <v>0</v>
      </c>
    </row>
    <row r="54" spans="1:10" x14ac:dyDescent="0.3">
      <c r="A54" s="17" t="s">
        <v>104</v>
      </c>
      <c r="B54" s="10" t="s">
        <v>105</v>
      </c>
      <c r="C54" s="10" t="s">
        <v>300</v>
      </c>
      <c r="D54" s="11">
        <v>42963</v>
      </c>
      <c r="E54" s="12"/>
      <c r="F54" s="7">
        <v>782726.81</v>
      </c>
      <c r="G54" s="7">
        <v>0</v>
      </c>
      <c r="H54" s="7">
        <v>782726.81</v>
      </c>
      <c r="I54" s="8">
        <v>744761</v>
      </c>
      <c r="J54" s="5">
        <v>0</v>
      </c>
    </row>
    <row r="55" spans="1:10" x14ac:dyDescent="0.3">
      <c r="A55" s="17" t="s">
        <v>106</v>
      </c>
      <c r="B55" s="10" t="s">
        <v>107</v>
      </c>
      <c r="C55" s="10" t="s">
        <v>300</v>
      </c>
      <c r="D55" s="11">
        <v>42963</v>
      </c>
      <c r="E55" s="12"/>
      <c r="F55" s="7">
        <v>1788.41</v>
      </c>
      <c r="G55" s="7">
        <v>0</v>
      </c>
      <c r="H55" s="7">
        <v>1788.41</v>
      </c>
      <c r="I55" s="8">
        <v>718</v>
      </c>
      <c r="J55" s="5">
        <v>0</v>
      </c>
    </row>
    <row r="56" spans="1:10" x14ac:dyDescent="0.3">
      <c r="A56" s="17" t="s">
        <v>108</v>
      </c>
      <c r="B56" s="10" t="s">
        <v>109</v>
      </c>
      <c r="C56" s="10" t="s">
        <v>300</v>
      </c>
      <c r="D56" s="11">
        <v>42963</v>
      </c>
      <c r="E56" s="12"/>
      <c r="F56" s="7">
        <v>2597.54</v>
      </c>
      <c r="G56" s="7">
        <v>0</v>
      </c>
      <c r="H56" s="7">
        <v>2597.54</v>
      </c>
      <c r="I56" s="8">
        <v>1026</v>
      </c>
      <c r="J56" s="5">
        <v>0</v>
      </c>
    </row>
    <row r="57" spans="1:10" x14ac:dyDescent="0.3">
      <c r="A57" s="17" t="s">
        <v>110</v>
      </c>
      <c r="B57" s="10" t="s">
        <v>111</v>
      </c>
      <c r="C57" s="10" t="s">
        <v>300</v>
      </c>
      <c r="D57" s="11">
        <v>42963</v>
      </c>
      <c r="E57" s="12"/>
      <c r="F57" s="7">
        <v>875830.04</v>
      </c>
      <c r="G57" s="7">
        <v>0</v>
      </c>
      <c r="H57" s="7">
        <v>875830.04</v>
      </c>
      <c r="I57" s="8">
        <v>833381</v>
      </c>
      <c r="J57" s="5">
        <v>0</v>
      </c>
    </row>
    <row r="58" spans="1:10" x14ac:dyDescent="0.3">
      <c r="A58" s="17" t="s">
        <v>112</v>
      </c>
      <c r="B58" s="10" t="s">
        <v>113</v>
      </c>
      <c r="C58" s="10" t="s">
        <v>300</v>
      </c>
      <c r="D58" s="11">
        <v>42963</v>
      </c>
      <c r="E58" s="12"/>
      <c r="F58" s="7">
        <v>284700.96000000002</v>
      </c>
      <c r="G58" s="7">
        <v>0</v>
      </c>
      <c r="H58" s="7">
        <v>284700.96000000002</v>
      </c>
      <c r="I58" s="8">
        <v>3542</v>
      </c>
      <c r="J58" s="5">
        <v>0</v>
      </c>
    </row>
    <row r="59" spans="1:10" x14ac:dyDescent="0.3">
      <c r="A59" s="17" t="s">
        <v>114</v>
      </c>
      <c r="B59" s="10" t="s">
        <v>115</v>
      </c>
      <c r="C59" s="10" t="s">
        <v>316</v>
      </c>
      <c r="D59" s="11">
        <v>42961</v>
      </c>
      <c r="E59" s="13">
        <v>14746.37</v>
      </c>
      <c r="F59" s="7">
        <v>14746.37</v>
      </c>
      <c r="G59" s="7">
        <v>0</v>
      </c>
      <c r="H59" s="7"/>
      <c r="I59" s="8">
        <v>15008</v>
      </c>
      <c r="J59" s="5">
        <v>0</v>
      </c>
    </row>
    <row r="60" spans="1:10" x14ac:dyDescent="0.3">
      <c r="A60" s="17" t="s">
        <v>116</v>
      </c>
      <c r="B60" s="10" t="s">
        <v>117</v>
      </c>
      <c r="C60" s="10" t="s">
        <v>327</v>
      </c>
      <c r="D60" s="11">
        <v>42963</v>
      </c>
      <c r="E60" s="12"/>
      <c r="F60" s="7">
        <v>198.87</v>
      </c>
      <c r="G60" s="7">
        <v>0</v>
      </c>
      <c r="H60" s="7">
        <v>198.87</v>
      </c>
      <c r="I60" s="8">
        <v>155</v>
      </c>
      <c r="J60" s="5">
        <v>0</v>
      </c>
    </row>
    <row r="61" spans="1:10" x14ac:dyDescent="0.3">
      <c r="A61" s="17" t="s">
        <v>118</v>
      </c>
      <c r="B61" s="10" t="s">
        <v>119</v>
      </c>
      <c r="C61" s="10" t="s">
        <v>327</v>
      </c>
      <c r="D61" s="11">
        <v>42963</v>
      </c>
      <c r="E61" s="12"/>
      <c r="F61" s="7">
        <v>302.89999999999998</v>
      </c>
      <c r="G61" s="7">
        <v>0</v>
      </c>
      <c r="H61" s="7">
        <v>302.89999999999998</v>
      </c>
      <c r="I61" s="8">
        <v>1410</v>
      </c>
      <c r="J61" s="5">
        <v>0</v>
      </c>
    </row>
    <row r="62" spans="1:10" x14ac:dyDescent="0.3">
      <c r="A62" s="17" t="s">
        <v>120</v>
      </c>
      <c r="B62" s="10" t="s">
        <v>121</v>
      </c>
      <c r="C62" s="10" t="s">
        <v>305</v>
      </c>
      <c r="D62" s="11">
        <v>42961</v>
      </c>
      <c r="E62" s="13">
        <v>42000</v>
      </c>
      <c r="F62" s="7">
        <v>17557.04</v>
      </c>
      <c r="G62" s="7">
        <v>24442.959999999999</v>
      </c>
      <c r="H62" s="7"/>
      <c r="I62" s="8">
        <v>116383</v>
      </c>
      <c r="J62" s="5">
        <v>76600</v>
      </c>
    </row>
    <row r="63" spans="1:10" x14ac:dyDescent="0.3">
      <c r="A63" s="17" t="s">
        <v>122</v>
      </c>
      <c r="B63" s="10" t="s">
        <v>123</v>
      </c>
      <c r="C63" s="10" t="s">
        <v>327</v>
      </c>
      <c r="D63" s="11">
        <v>42963</v>
      </c>
      <c r="E63" s="12"/>
      <c r="F63" s="7">
        <v>164716.35999999999</v>
      </c>
      <c r="G63" s="7">
        <v>0</v>
      </c>
      <c r="H63" s="7">
        <v>164716.35999999999</v>
      </c>
      <c r="I63" s="8">
        <v>15371</v>
      </c>
      <c r="J63" s="5">
        <v>171</v>
      </c>
    </row>
    <row r="64" spans="1:10" x14ac:dyDescent="0.3">
      <c r="A64" s="17" t="s">
        <v>124</v>
      </c>
      <c r="B64" s="10" t="s">
        <v>125</v>
      </c>
      <c r="C64" s="10" t="s">
        <v>328</v>
      </c>
      <c r="D64" s="11">
        <v>42961</v>
      </c>
      <c r="E64" s="13">
        <v>24000</v>
      </c>
      <c r="F64" s="7">
        <v>7933.74</v>
      </c>
      <c r="G64" s="7">
        <v>16066.26</v>
      </c>
      <c r="H64" s="7"/>
      <c r="I64" s="8">
        <v>67402</v>
      </c>
      <c r="J64" s="5">
        <v>50793</v>
      </c>
    </row>
    <row r="65" spans="1:10" x14ac:dyDescent="0.3">
      <c r="A65" s="17" t="s">
        <v>126</v>
      </c>
      <c r="B65" s="10" t="s">
        <v>127</v>
      </c>
      <c r="C65" s="10" t="s">
        <v>329</v>
      </c>
      <c r="D65" s="11">
        <v>42961</v>
      </c>
      <c r="E65" s="13">
        <v>38000</v>
      </c>
      <c r="F65" s="7">
        <v>10001.39</v>
      </c>
      <c r="G65" s="7">
        <v>27998.61</v>
      </c>
      <c r="H65" s="7"/>
      <c r="I65" s="8">
        <v>57710</v>
      </c>
      <c r="J65" s="5">
        <v>12600</v>
      </c>
    </row>
    <row r="66" spans="1:10" x14ac:dyDescent="0.3">
      <c r="A66" s="17" t="s">
        <v>128</v>
      </c>
      <c r="B66" s="10" t="s">
        <v>129</v>
      </c>
      <c r="C66" s="10" t="s">
        <v>330</v>
      </c>
      <c r="D66" s="11">
        <v>42961</v>
      </c>
      <c r="E66" s="13">
        <v>40000</v>
      </c>
      <c r="F66" s="7">
        <v>7434.13</v>
      </c>
      <c r="G66" s="7">
        <v>32565.87</v>
      </c>
      <c r="H66" s="7"/>
      <c r="I66" s="8">
        <v>82649</v>
      </c>
      <c r="J66" s="5">
        <v>65178</v>
      </c>
    </row>
    <row r="67" spans="1:10" x14ac:dyDescent="0.3">
      <c r="A67" s="17" t="s">
        <v>130</v>
      </c>
      <c r="B67" s="10" t="s">
        <v>131</v>
      </c>
      <c r="C67" s="10" t="s">
        <v>331</v>
      </c>
      <c r="D67" s="11">
        <v>42961</v>
      </c>
      <c r="E67" s="13">
        <v>21000</v>
      </c>
      <c r="F67" s="7">
        <v>4698.18</v>
      </c>
      <c r="G67" s="7">
        <v>16301.82</v>
      </c>
      <c r="H67" s="7"/>
      <c r="I67" s="8">
        <v>53358</v>
      </c>
      <c r="J67" s="5">
        <v>41276</v>
      </c>
    </row>
    <row r="68" spans="1:10" x14ac:dyDescent="0.3">
      <c r="A68" s="17" t="s">
        <v>132</v>
      </c>
      <c r="B68" s="10" t="s">
        <v>133</v>
      </c>
      <c r="C68" s="10" t="s">
        <v>319</v>
      </c>
      <c r="D68" s="11">
        <v>42961</v>
      </c>
      <c r="E68" s="13">
        <v>42500</v>
      </c>
      <c r="F68" s="7">
        <v>7653.97</v>
      </c>
      <c r="G68" s="7">
        <v>34846.03</v>
      </c>
      <c r="H68" s="7"/>
      <c r="I68" s="8">
        <v>82405</v>
      </c>
      <c r="J68" s="5">
        <v>65534</v>
      </c>
    </row>
    <row r="69" spans="1:10" x14ac:dyDescent="0.3">
      <c r="A69" s="17" t="s">
        <v>134</v>
      </c>
      <c r="B69" s="10" t="s">
        <v>135</v>
      </c>
      <c r="C69" s="10" t="s">
        <v>331</v>
      </c>
      <c r="D69" s="11">
        <v>42961</v>
      </c>
      <c r="E69" s="13">
        <v>37000</v>
      </c>
      <c r="F69" s="7">
        <v>6777.35</v>
      </c>
      <c r="G69" s="7">
        <v>30222.65</v>
      </c>
      <c r="H69" s="7"/>
      <c r="I69" s="8">
        <v>78707</v>
      </c>
      <c r="J69" s="5">
        <v>57989</v>
      </c>
    </row>
    <row r="70" spans="1:10" x14ac:dyDescent="0.3">
      <c r="A70" s="17" t="s">
        <v>136</v>
      </c>
      <c r="B70" s="10" t="s">
        <v>137</v>
      </c>
      <c r="C70" s="10" t="s">
        <v>300</v>
      </c>
      <c r="D70" s="11">
        <v>42963</v>
      </c>
      <c r="E70" s="12"/>
      <c r="F70" s="7">
        <v>4001.99</v>
      </c>
      <c r="G70" s="7">
        <v>0</v>
      </c>
      <c r="H70" s="7">
        <v>4001.99</v>
      </c>
      <c r="I70" s="8">
        <v>31694</v>
      </c>
      <c r="J70" s="5">
        <v>0</v>
      </c>
    </row>
    <row r="71" spans="1:10" x14ac:dyDescent="0.3">
      <c r="A71" s="17" t="s">
        <v>138</v>
      </c>
      <c r="B71" s="10" t="s">
        <v>139</v>
      </c>
      <c r="C71" s="10" t="s">
        <v>332</v>
      </c>
      <c r="D71" s="11">
        <v>42962</v>
      </c>
      <c r="E71" s="13">
        <v>4900</v>
      </c>
      <c r="F71" s="7">
        <v>3617.91</v>
      </c>
      <c r="G71" s="7">
        <v>1282.0899999999999</v>
      </c>
      <c r="H71" s="7"/>
      <c r="I71" s="8">
        <v>41188</v>
      </c>
      <c r="J71" s="5">
        <v>0</v>
      </c>
    </row>
    <row r="72" spans="1:10" x14ac:dyDescent="0.3">
      <c r="A72" s="17" t="s">
        <v>140</v>
      </c>
      <c r="B72" s="10" t="s">
        <v>141</v>
      </c>
      <c r="C72" s="10" t="s">
        <v>327</v>
      </c>
      <c r="D72" s="11">
        <v>42963</v>
      </c>
      <c r="E72" s="12"/>
      <c r="F72" s="7">
        <v>215229.25</v>
      </c>
      <c r="G72" s="7">
        <v>0</v>
      </c>
      <c r="H72" s="7">
        <v>215229.25</v>
      </c>
      <c r="I72" s="8">
        <v>19005</v>
      </c>
      <c r="J72" s="5">
        <v>0</v>
      </c>
    </row>
    <row r="73" spans="1:10" x14ac:dyDescent="0.3">
      <c r="A73" s="17" t="s">
        <v>142</v>
      </c>
      <c r="B73" s="10" t="s">
        <v>143</v>
      </c>
      <c r="C73" s="10" t="s">
        <v>327</v>
      </c>
      <c r="D73" s="11">
        <v>42963</v>
      </c>
      <c r="E73" s="12"/>
      <c r="F73" s="7">
        <v>526767.41</v>
      </c>
      <c r="G73" s="7">
        <v>0</v>
      </c>
      <c r="H73" s="7">
        <v>526767.41</v>
      </c>
      <c r="I73" s="8">
        <v>40132</v>
      </c>
      <c r="J73" s="5">
        <v>5700</v>
      </c>
    </row>
    <row r="74" spans="1:10" x14ac:dyDescent="0.3">
      <c r="A74" s="17" t="s">
        <v>144</v>
      </c>
      <c r="B74" s="10" t="s">
        <v>145</v>
      </c>
      <c r="C74" s="10" t="s">
        <v>327</v>
      </c>
      <c r="D74" s="11">
        <v>42963</v>
      </c>
      <c r="E74" s="12"/>
      <c r="F74" s="7">
        <v>325062.15999999997</v>
      </c>
      <c r="G74" s="7">
        <v>0</v>
      </c>
      <c r="H74" s="7">
        <v>325062.15999999997</v>
      </c>
      <c r="I74" s="8">
        <v>23358</v>
      </c>
      <c r="J74" s="5">
        <v>0</v>
      </c>
    </row>
    <row r="75" spans="1:10" x14ac:dyDescent="0.3">
      <c r="A75" s="17" t="s">
        <v>146</v>
      </c>
      <c r="B75" s="10" t="s">
        <v>147</v>
      </c>
      <c r="C75" s="10" t="s">
        <v>333</v>
      </c>
      <c r="D75" s="11">
        <v>42961</v>
      </c>
      <c r="E75" s="13">
        <v>238.65</v>
      </c>
      <c r="F75" s="7">
        <v>238.65</v>
      </c>
      <c r="G75" s="7">
        <v>0</v>
      </c>
      <c r="H75" s="7"/>
      <c r="I75" s="8">
        <v>697</v>
      </c>
      <c r="J75" s="5">
        <v>247</v>
      </c>
    </row>
    <row r="76" spans="1:10" x14ac:dyDescent="0.3">
      <c r="A76" s="17" t="s">
        <v>148</v>
      </c>
      <c r="B76" s="10" t="s">
        <v>149</v>
      </c>
      <c r="C76" s="10" t="s">
        <v>334</v>
      </c>
      <c r="D76" s="11">
        <v>42961</v>
      </c>
      <c r="E76" s="13">
        <v>2800</v>
      </c>
      <c r="F76" s="7">
        <v>895.16</v>
      </c>
      <c r="G76" s="7">
        <v>1904.84</v>
      </c>
      <c r="H76" s="7"/>
      <c r="I76" s="8">
        <v>9303</v>
      </c>
      <c r="J76" s="5">
        <v>8853</v>
      </c>
    </row>
    <row r="77" spans="1:10" x14ac:dyDescent="0.3">
      <c r="A77" s="17" t="s">
        <v>150</v>
      </c>
      <c r="B77" s="10" t="s">
        <v>151</v>
      </c>
      <c r="C77" s="10" t="s">
        <v>300</v>
      </c>
      <c r="D77" s="11">
        <v>42963</v>
      </c>
      <c r="E77" s="12"/>
      <c r="F77" s="7">
        <v>3260.79</v>
      </c>
      <c r="G77" s="7">
        <v>0</v>
      </c>
      <c r="H77" s="7">
        <v>3260.79</v>
      </c>
      <c r="I77" s="8">
        <v>46865</v>
      </c>
      <c r="J77" s="5">
        <v>29502</v>
      </c>
    </row>
    <row r="78" spans="1:10" x14ac:dyDescent="0.3">
      <c r="A78" s="17" t="s">
        <v>152</v>
      </c>
      <c r="B78" s="10" t="s">
        <v>153</v>
      </c>
      <c r="C78" s="10" t="s">
        <v>329</v>
      </c>
      <c r="D78" s="11">
        <v>42961</v>
      </c>
      <c r="E78" s="13">
        <v>2800</v>
      </c>
      <c r="F78" s="7">
        <v>1018.96</v>
      </c>
      <c r="G78" s="7">
        <v>1781.04</v>
      </c>
      <c r="H78" s="7"/>
      <c r="I78" s="8">
        <v>10353</v>
      </c>
      <c r="J78" s="5">
        <v>0</v>
      </c>
    </row>
    <row r="79" spans="1:10" x14ac:dyDescent="0.3">
      <c r="A79" s="17" t="s">
        <v>154</v>
      </c>
      <c r="B79" s="10" t="s">
        <v>155</v>
      </c>
      <c r="C79" s="10" t="s">
        <v>335</v>
      </c>
      <c r="D79" s="11">
        <v>42961</v>
      </c>
      <c r="E79" s="13">
        <v>63000</v>
      </c>
      <c r="F79" s="7">
        <v>11279.91</v>
      </c>
      <c r="G79" s="7">
        <v>51720.09</v>
      </c>
      <c r="H79" s="7"/>
      <c r="I79" s="8">
        <v>115699</v>
      </c>
      <c r="J79" s="5">
        <v>93139</v>
      </c>
    </row>
    <row r="80" spans="1:10" x14ac:dyDescent="0.3">
      <c r="A80" s="17" t="s">
        <v>156</v>
      </c>
      <c r="B80" s="10" t="s">
        <v>157</v>
      </c>
      <c r="C80" s="10" t="s">
        <v>336</v>
      </c>
      <c r="D80" s="11">
        <v>42961</v>
      </c>
      <c r="E80" s="13">
        <v>2908.41</v>
      </c>
      <c r="F80" s="7">
        <v>2908.41</v>
      </c>
      <c r="G80" s="7">
        <v>0</v>
      </c>
      <c r="H80" s="7"/>
      <c r="I80" s="8">
        <v>32809</v>
      </c>
      <c r="J80" s="5">
        <v>0</v>
      </c>
    </row>
    <row r="81" spans="1:10" x14ac:dyDescent="0.3">
      <c r="A81" s="17" t="s">
        <v>158</v>
      </c>
      <c r="B81" s="10" t="s">
        <v>159</v>
      </c>
      <c r="C81" s="10" t="s">
        <v>336</v>
      </c>
      <c r="D81" s="11">
        <v>42961</v>
      </c>
      <c r="E81" s="13">
        <v>1100</v>
      </c>
      <c r="F81" s="7">
        <v>795.86</v>
      </c>
      <c r="G81" s="7">
        <v>304.14</v>
      </c>
      <c r="H81" s="7"/>
      <c r="I81" s="8">
        <v>6953</v>
      </c>
      <c r="J81" s="5">
        <v>0</v>
      </c>
    </row>
    <row r="82" spans="1:10" x14ac:dyDescent="0.3">
      <c r="A82" s="17" t="s">
        <v>160</v>
      </c>
      <c r="B82" s="10" t="s">
        <v>161</v>
      </c>
      <c r="C82" s="10" t="s">
        <v>336</v>
      </c>
      <c r="D82" s="11">
        <v>42961</v>
      </c>
      <c r="E82" s="13">
        <v>1800</v>
      </c>
      <c r="F82" s="7">
        <v>795.86</v>
      </c>
      <c r="G82" s="7">
        <v>1004.14</v>
      </c>
      <c r="H82" s="7"/>
      <c r="I82" s="8">
        <v>6953</v>
      </c>
      <c r="J82" s="5">
        <v>0</v>
      </c>
    </row>
    <row r="83" spans="1:10" x14ac:dyDescent="0.3">
      <c r="A83" s="17" t="s">
        <v>162</v>
      </c>
      <c r="B83" s="10" t="s">
        <v>163</v>
      </c>
      <c r="C83" s="10" t="s">
        <v>336</v>
      </c>
      <c r="D83" s="11">
        <v>42961</v>
      </c>
      <c r="E83" s="13">
        <v>3000</v>
      </c>
      <c r="F83" s="7">
        <v>795.86</v>
      </c>
      <c r="G83" s="7">
        <v>2204.14</v>
      </c>
      <c r="H83" s="7"/>
      <c r="I83" s="8">
        <v>6953</v>
      </c>
      <c r="J83" s="5">
        <v>0</v>
      </c>
    </row>
    <row r="84" spans="1:10" x14ac:dyDescent="0.3">
      <c r="A84" s="17" t="s">
        <v>164</v>
      </c>
      <c r="B84" s="10" t="s">
        <v>165</v>
      </c>
      <c r="C84" s="10" t="s">
        <v>336</v>
      </c>
      <c r="D84" s="11">
        <v>42961</v>
      </c>
      <c r="E84" s="13">
        <v>3400</v>
      </c>
      <c r="F84" s="7">
        <v>795.86</v>
      </c>
      <c r="G84" s="7">
        <v>2604.14</v>
      </c>
      <c r="H84" s="7"/>
      <c r="I84" s="8">
        <v>6953</v>
      </c>
      <c r="J84" s="5">
        <v>0</v>
      </c>
    </row>
    <row r="85" spans="1:10" x14ac:dyDescent="0.3">
      <c r="A85" s="17" t="s">
        <v>166</v>
      </c>
      <c r="B85" s="10" t="s">
        <v>167</v>
      </c>
      <c r="C85" s="10" t="s">
        <v>337</v>
      </c>
      <c r="D85" s="11">
        <v>42961</v>
      </c>
      <c r="E85" s="13">
        <v>4000</v>
      </c>
      <c r="F85" s="7">
        <v>795.86</v>
      </c>
      <c r="G85" s="7">
        <v>3204.14</v>
      </c>
      <c r="H85" s="7"/>
      <c r="I85" s="8">
        <v>6953</v>
      </c>
      <c r="J85" s="5">
        <v>0</v>
      </c>
    </row>
    <row r="86" spans="1:10" x14ac:dyDescent="0.3">
      <c r="A86" s="17" t="s">
        <v>168</v>
      </c>
      <c r="B86" s="10" t="s">
        <v>169</v>
      </c>
      <c r="C86" s="10" t="s">
        <v>338</v>
      </c>
      <c r="D86" s="11">
        <v>42961</v>
      </c>
      <c r="E86" s="13">
        <v>4200</v>
      </c>
      <c r="F86" s="7">
        <v>795.86</v>
      </c>
      <c r="G86" s="7">
        <v>3404.14</v>
      </c>
      <c r="H86" s="7"/>
      <c r="I86" s="8">
        <v>6953</v>
      </c>
      <c r="J86" s="5">
        <v>0</v>
      </c>
    </row>
    <row r="87" spans="1:10" x14ac:dyDescent="0.3">
      <c r="A87" s="17" t="s">
        <v>170</v>
      </c>
      <c r="B87" s="10" t="s">
        <v>171</v>
      </c>
      <c r="C87" s="10" t="s">
        <v>336</v>
      </c>
      <c r="D87" s="11">
        <v>42961</v>
      </c>
      <c r="E87" s="13">
        <v>3900</v>
      </c>
      <c r="F87" s="7">
        <v>795.86</v>
      </c>
      <c r="G87" s="7">
        <v>3104.14</v>
      </c>
      <c r="H87" s="7"/>
      <c r="I87" s="8">
        <v>6953</v>
      </c>
      <c r="J87" s="5">
        <v>0</v>
      </c>
    </row>
    <row r="88" spans="1:10" x14ac:dyDescent="0.3">
      <c r="A88" s="17" t="s">
        <v>172</v>
      </c>
      <c r="B88" s="10" t="s">
        <v>173</v>
      </c>
      <c r="C88" s="10" t="s">
        <v>337</v>
      </c>
      <c r="D88" s="11">
        <v>42961</v>
      </c>
      <c r="E88" s="13">
        <v>3400</v>
      </c>
      <c r="F88" s="7">
        <v>795.86</v>
      </c>
      <c r="G88" s="7">
        <v>2604.14</v>
      </c>
      <c r="H88" s="7"/>
      <c r="I88" s="8">
        <v>6953</v>
      </c>
      <c r="J88" s="5">
        <v>0</v>
      </c>
    </row>
    <row r="89" spans="1:10" x14ac:dyDescent="0.3">
      <c r="A89" s="17" t="s">
        <v>174</v>
      </c>
      <c r="B89" s="10" t="s">
        <v>175</v>
      </c>
      <c r="C89" s="10" t="s">
        <v>336</v>
      </c>
      <c r="D89" s="11">
        <v>42961</v>
      </c>
      <c r="E89" s="13">
        <v>4000</v>
      </c>
      <c r="F89" s="7">
        <v>795.86</v>
      </c>
      <c r="G89" s="7">
        <v>3204.14</v>
      </c>
      <c r="H89" s="7"/>
      <c r="I89" s="8">
        <v>6953</v>
      </c>
      <c r="J89" s="5">
        <v>0</v>
      </c>
    </row>
    <row r="90" spans="1:10" x14ac:dyDescent="0.3">
      <c r="A90" s="17" t="s">
        <v>176</v>
      </c>
      <c r="B90" s="10" t="s">
        <v>177</v>
      </c>
      <c r="C90" s="10" t="s">
        <v>338</v>
      </c>
      <c r="D90" s="11">
        <v>42961</v>
      </c>
      <c r="E90" s="13">
        <v>4500</v>
      </c>
      <c r="F90" s="7">
        <v>795.86</v>
      </c>
      <c r="G90" s="7">
        <v>3704.14</v>
      </c>
      <c r="H90" s="7"/>
      <c r="I90" s="8">
        <v>6953</v>
      </c>
      <c r="J90" s="5">
        <v>0</v>
      </c>
    </row>
    <row r="91" spans="1:10" x14ac:dyDescent="0.3">
      <c r="A91" s="17" t="s">
        <v>178</v>
      </c>
      <c r="B91" s="10" t="s">
        <v>179</v>
      </c>
      <c r="C91" s="10" t="s">
        <v>338</v>
      </c>
      <c r="D91" s="11">
        <v>42961</v>
      </c>
      <c r="E91" s="13">
        <v>5000</v>
      </c>
      <c r="F91" s="7">
        <v>795.86</v>
      </c>
      <c r="G91" s="7">
        <v>4204.1400000000003</v>
      </c>
      <c r="H91" s="7"/>
      <c r="I91" s="8">
        <v>6953</v>
      </c>
      <c r="J91" s="5">
        <v>0</v>
      </c>
    </row>
    <row r="92" spans="1:10" x14ac:dyDescent="0.3">
      <c r="A92" s="17" t="s">
        <v>180</v>
      </c>
      <c r="B92" s="10" t="s">
        <v>181</v>
      </c>
      <c r="C92" s="10" t="s">
        <v>339</v>
      </c>
      <c r="D92" s="11">
        <v>42961</v>
      </c>
      <c r="E92" s="13">
        <v>6000</v>
      </c>
      <c r="F92" s="7">
        <v>795.86</v>
      </c>
      <c r="G92" s="7">
        <v>5204.1400000000003</v>
      </c>
      <c r="H92" s="7"/>
      <c r="I92" s="8">
        <v>6953</v>
      </c>
      <c r="J92" s="5">
        <v>0</v>
      </c>
    </row>
    <row r="93" spans="1:10" x14ac:dyDescent="0.3">
      <c r="A93" s="17" t="s">
        <v>182</v>
      </c>
      <c r="B93" s="10" t="s">
        <v>183</v>
      </c>
      <c r="C93" s="10" t="s">
        <v>336</v>
      </c>
      <c r="D93" s="11">
        <v>42961</v>
      </c>
      <c r="E93" s="13">
        <v>3600</v>
      </c>
      <c r="F93" s="7">
        <v>795.86</v>
      </c>
      <c r="G93" s="7">
        <v>2804.14</v>
      </c>
      <c r="H93" s="7"/>
      <c r="I93" s="8">
        <v>6953</v>
      </c>
      <c r="J93" s="5">
        <v>0</v>
      </c>
    </row>
    <row r="94" spans="1:10" x14ac:dyDescent="0.3">
      <c r="A94" s="17" t="s">
        <v>184</v>
      </c>
      <c r="B94" s="10" t="s">
        <v>185</v>
      </c>
      <c r="C94" s="10" t="s">
        <v>336</v>
      </c>
      <c r="D94" s="11">
        <v>42961</v>
      </c>
      <c r="E94" s="13">
        <v>3000</v>
      </c>
      <c r="F94" s="7">
        <v>795.86</v>
      </c>
      <c r="G94" s="7">
        <v>2204.14</v>
      </c>
      <c r="H94" s="7"/>
      <c r="I94" s="8">
        <v>6953</v>
      </c>
      <c r="J94" s="5">
        <v>0</v>
      </c>
    </row>
    <row r="95" spans="1:10" x14ac:dyDescent="0.3">
      <c r="A95" s="17" t="s">
        <v>186</v>
      </c>
      <c r="B95" s="10" t="s">
        <v>187</v>
      </c>
      <c r="C95" s="10" t="s">
        <v>336</v>
      </c>
      <c r="D95" s="11">
        <v>42961</v>
      </c>
      <c r="E95" s="13">
        <v>3200</v>
      </c>
      <c r="F95" s="7">
        <v>795.86</v>
      </c>
      <c r="G95" s="7">
        <v>2404.14</v>
      </c>
      <c r="H95" s="7"/>
      <c r="I95" s="8">
        <v>6953</v>
      </c>
      <c r="J95" s="5">
        <v>0</v>
      </c>
    </row>
    <row r="96" spans="1:10" x14ac:dyDescent="0.3">
      <c r="A96" s="17" t="s">
        <v>188</v>
      </c>
      <c r="B96" s="10" t="s">
        <v>189</v>
      </c>
      <c r="C96" s="10" t="s">
        <v>337</v>
      </c>
      <c r="D96" s="11">
        <v>42961</v>
      </c>
      <c r="E96" s="13">
        <v>1000</v>
      </c>
      <c r="F96" s="7">
        <v>795.86</v>
      </c>
      <c r="G96" s="7">
        <v>204.14</v>
      </c>
      <c r="H96" s="7"/>
      <c r="I96" s="8">
        <v>6953</v>
      </c>
      <c r="J96" s="5">
        <v>0</v>
      </c>
    </row>
    <row r="97" spans="1:10" x14ac:dyDescent="0.3">
      <c r="A97" s="17" t="s">
        <v>190</v>
      </c>
      <c r="B97" s="10" t="s">
        <v>191</v>
      </c>
      <c r="C97" s="10" t="s">
        <v>336</v>
      </c>
      <c r="D97" s="11">
        <v>42961</v>
      </c>
      <c r="E97" s="13">
        <v>2300</v>
      </c>
      <c r="F97" s="7">
        <v>795.86</v>
      </c>
      <c r="G97" s="7">
        <v>1504.14</v>
      </c>
      <c r="H97" s="7"/>
      <c r="I97" s="8">
        <v>6953</v>
      </c>
      <c r="J97" s="5">
        <v>0</v>
      </c>
    </row>
    <row r="98" spans="1:10" x14ac:dyDescent="0.3">
      <c r="A98" s="17" t="s">
        <v>192</v>
      </c>
      <c r="B98" s="10" t="s">
        <v>193</v>
      </c>
      <c r="C98" s="10" t="s">
        <v>338</v>
      </c>
      <c r="D98" s="11">
        <v>42961</v>
      </c>
      <c r="E98" s="13">
        <v>2000</v>
      </c>
      <c r="F98" s="7">
        <v>795.86</v>
      </c>
      <c r="G98" s="7">
        <v>1204.1400000000001</v>
      </c>
      <c r="H98" s="7"/>
      <c r="I98" s="8">
        <v>6953</v>
      </c>
      <c r="J98" s="5">
        <v>0</v>
      </c>
    </row>
    <row r="99" spans="1:10" x14ac:dyDescent="0.3">
      <c r="A99" s="17" t="s">
        <v>194</v>
      </c>
      <c r="B99" s="10" t="s">
        <v>195</v>
      </c>
      <c r="C99" s="10" t="s">
        <v>339</v>
      </c>
      <c r="D99" s="11">
        <v>42961</v>
      </c>
      <c r="E99" s="13">
        <v>2400</v>
      </c>
      <c r="F99" s="7">
        <v>795.86</v>
      </c>
      <c r="G99" s="7">
        <v>1604.14</v>
      </c>
      <c r="H99" s="7"/>
      <c r="I99" s="8">
        <v>6953</v>
      </c>
      <c r="J99" s="5">
        <v>0</v>
      </c>
    </row>
    <row r="100" spans="1:10" x14ac:dyDescent="0.3">
      <c r="A100" s="17" t="s">
        <v>196</v>
      </c>
      <c r="B100" s="10" t="s">
        <v>197</v>
      </c>
      <c r="C100" s="10" t="s">
        <v>336</v>
      </c>
      <c r="D100" s="11">
        <v>42961</v>
      </c>
      <c r="E100" s="13">
        <v>2200</v>
      </c>
      <c r="F100" s="7">
        <v>795.86</v>
      </c>
      <c r="G100" s="7">
        <v>1404.14</v>
      </c>
      <c r="H100" s="7"/>
      <c r="I100" s="8">
        <v>6953</v>
      </c>
      <c r="J100" s="5">
        <v>0</v>
      </c>
    </row>
    <row r="101" spans="1:10" x14ac:dyDescent="0.3">
      <c r="A101" s="17" t="s">
        <v>198</v>
      </c>
      <c r="B101" s="10" t="s">
        <v>199</v>
      </c>
      <c r="C101" s="10" t="s">
        <v>337</v>
      </c>
      <c r="D101" s="11">
        <v>42961</v>
      </c>
      <c r="E101" s="13">
        <v>2300</v>
      </c>
      <c r="F101" s="7">
        <v>795.86</v>
      </c>
      <c r="G101" s="7">
        <v>1504.14</v>
      </c>
      <c r="H101" s="7"/>
      <c r="I101" s="8">
        <v>6953</v>
      </c>
      <c r="J101" s="5">
        <v>0</v>
      </c>
    </row>
    <row r="102" spans="1:10" x14ac:dyDescent="0.3">
      <c r="A102" s="17" t="s">
        <v>200</v>
      </c>
      <c r="B102" s="10" t="s">
        <v>201</v>
      </c>
      <c r="C102" s="10" t="s">
        <v>336</v>
      </c>
      <c r="D102" s="11">
        <v>42961</v>
      </c>
      <c r="E102" s="13">
        <v>2500</v>
      </c>
      <c r="F102" s="7">
        <v>795.86</v>
      </c>
      <c r="G102" s="7">
        <v>1704.14</v>
      </c>
      <c r="H102" s="7"/>
      <c r="I102" s="8">
        <v>6953</v>
      </c>
      <c r="J102" s="5">
        <v>0</v>
      </c>
    </row>
    <row r="103" spans="1:10" x14ac:dyDescent="0.3">
      <c r="A103" s="17" t="s">
        <v>202</v>
      </c>
      <c r="B103" s="10" t="s">
        <v>203</v>
      </c>
      <c r="C103" s="10" t="s">
        <v>338</v>
      </c>
      <c r="D103" s="11">
        <v>42961</v>
      </c>
      <c r="E103" s="13">
        <v>2600</v>
      </c>
      <c r="F103" s="7">
        <v>795.86</v>
      </c>
      <c r="G103" s="7">
        <v>1804.14</v>
      </c>
      <c r="H103" s="7"/>
      <c r="I103" s="8">
        <v>6953</v>
      </c>
      <c r="J103" s="5">
        <v>0</v>
      </c>
    </row>
    <row r="104" spans="1:10" x14ac:dyDescent="0.3">
      <c r="A104" s="17" t="s">
        <v>204</v>
      </c>
      <c r="B104" s="10" t="s">
        <v>205</v>
      </c>
      <c r="C104" s="10" t="s">
        <v>336</v>
      </c>
      <c r="D104" s="11">
        <v>42961</v>
      </c>
      <c r="E104" s="13">
        <v>2600</v>
      </c>
      <c r="F104" s="7">
        <v>795.86</v>
      </c>
      <c r="G104" s="7">
        <v>1804.14</v>
      </c>
      <c r="H104" s="7"/>
      <c r="I104" s="8">
        <v>6953</v>
      </c>
      <c r="J104" s="5">
        <v>0</v>
      </c>
    </row>
    <row r="105" spans="1:10" x14ac:dyDescent="0.3">
      <c r="A105" s="17" t="s">
        <v>206</v>
      </c>
      <c r="B105" s="10" t="s">
        <v>207</v>
      </c>
      <c r="C105" s="10" t="s">
        <v>337</v>
      </c>
      <c r="D105" s="11">
        <v>42961</v>
      </c>
      <c r="E105" s="13">
        <v>2600</v>
      </c>
      <c r="F105" s="7">
        <v>795.86</v>
      </c>
      <c r="G105" s="7">
        <v>1804</v>
      </c>
      <c r="H105" s="7"/>
      <c r="I105" s="8">
        <v>6953</v>
      </c>
      <c r="J105" s="5">
        <v>0</v>
      </c>
    </row>
    <row r="106" spans="1:10" x14ac:dyDescent="0.3">
      <c r="A106" s="17" t="s">
        <v>208</v>
      </c>
      <c r="B106" s="10" t="s">
        <v>209</v>
      </c>
      <c r="C106" s="10" t="s">
        <v>336</v>
      </c>
      <c r="D106" s="11">
        <v>42961</v>
      </c>
      <c r="E106" s="13">
        <v>2900</v>
      </c>
      <c r="F106" s="7">
        <v>795.86</v>
      </c>
      <c r="G106" s="7">
        <v>2104.14</v>
      </c>
      <c r="H106" s="7"/>
      <c r="I106" s="8">
        <v>6953</v>
      </c>
      <c r="J106" s="5">
        <v>0</v>
      </c>
    </row>
    <row r="107" spans="1:10" x14ac:dyDescent="0.3">
      <c r="A107" s="17" t="s">
        <v>210</v>
      </c>
      <c r="B107" s="10" t="s">
        <v>211</v>
      </c>
      <c r="C107" s="10" t="s">
        <v>338</v>
      </c>
      <c r="D107" s="11">
        <v>42961</v>
      </c>
      <c r="E107" s="13">
        <v>2600</v>
      </c>
      <c r="F107" s="7">
        <v>795.86</v>
      </c>
      <c r="G107" s="7">
        <v>1804.14</v>
      </c>
      <c r="H107" s="7"/>
      <c r="I107" s="8">
        <v>6953</v>
      </c>
      <c r="J107" s="5">
        <v>0</v>
      </c>
    </row>
    <row r="108" spans="1:10" x14ac:dyDescent="0.3">
      <c r="A108" s="17" t="s">
        <v>212</v>
      </c>
      <c r="B108" s="10" t="s">
        <v>213</v>
      </c>
      <c r="C108" s="10" t="s">
        <v>339</v>
      </c>
      <c r="D108" s="11">
        <v>42961</v>
      </c>
      <c r="E108" s="13">
        <v>2800</v>
      </c>
      <c r="F108" s="7">
        <v>795.86</v>
      </c>
      <c r="G108" s="7">
        <v>2004.14</v>
      </c>
      <c r="H108" s="7"/>
      <c r="I108" s="8">
        <v>6953</v>
      </c>
      <c r="J108" s="5">
        <v>0</v>
      </c>
    </row>
    <row r="109" spans="1:10" x14ac:dyDescent="0.3">
      <c r="A109" s="17" t="s">
        <v>214</v>
      </c>
      <c r="B109" s="10" t="s">
        <v>215</v>
      </c>
      <c r="C109" s="10" t="s">
        <v>336</v>
      </c>
      <c r="D109" s="11">
        <v>42961</v>
      </c>
      <c r="E109" s="13">
        <v>2900</v>
      </c>
      <c r="F109" s="7">
        <v>795.86</v>
      </c>
      <c r="G109" s="7">
        <v>2104.14</v>
      </c>
      <c r="H109" s="7"/>
      <c r="I109" s="8">
        <v>6953</v>
      </c>
      <c r="J109" s="5">
        <v>0</v>
      </c>
    </row>
    <row r="110" spans="1:10" x14ac:dyDescent="0.3">
      <c r="A110" s="17" t="s">
        <v>216</v>
      </c>
      <c r="B110" s="10" t="s">
        <v>217</v>
      </c>
      <c r="C110" s="10" t="s">
        <v>337</v>
      </c>
      <c r="D110" s="11">
        <v>42961</v>
      </c>
      <c r="E110" s="13">
        <v>2900</v>
      </c>
      <c r="F110" s="7">
        <v>795.86</v>
      </c>
      <c r="G110" s="7">
        <v>2104.14</v>
      </c>
      <c r="H110" s="7"/>
      <c r="I110" s="8">
        <v>6953</v>
      </c>
      <c r="J110" s="5">
        <v>0</v>
      </c>
    </row>
    <row r="111" spans="1:10" x14ac:dyDescent="0.3">
      <c r="A111" s="17" t="s">
        <v>218</v>
      </c>
      <c r="B111" s="10" t="s">
        <v>219</v>
      </c>
      <c r="C111" s="10" t="s">
        <v>336</v>
      </c>
      <c r="D111" s="11">
        <v>42961</v>
      </c>
      <c r="E111" s="13">
        <v>4100</v>
      </c>
      <c r="F111" s="7">
        <v>795.86</v>
      </c>
      <c r="G111" s="7">
        <v>3304.14</v>
      </c>
      <c r="H111" s="7"/>
      <c r="I111" s="8">
        <v>6953</v>
      </c>
      <c r="J111" s="5">
        <v>0</v>
      </c>
    </row>
    <row r="112" spans="1:10" x14ac:dyDescent="0.3">
      <c r="A112" s="17" t="s">
        <v>220</v>
      </c>
      <c r="B112" s="10" t="s">
        <v>221</v>
      </c>
      <c r="C112" s="10" t="s">
        <v>338</v>
      </c>
      <c r="D112" s="11">
        <v>42961</v>
      </c>
      <c r="E112" s="13">
        <v>4100</v>
      </c>
      <c r="F112" s="7">
        <v>797.74</v>
      </c>
      <c r="G112" s="7">
        <v>3302.26</v>
      </c>
      <c r="H112" s="7"/>
      <c r="I112" s="8">
        <v>6974</v>
      </c>
      <c r="J112" s="5">
        <v>0</v>
      </c>
    </row>
    <row r="113" spans="1:10" x14ac:dyDescent="0.3">
      <c r="A113" s="17" t="s">
        <v>222</v>
      </c>
      <c r="B113" s="10" t="s">
        <v>223</v>
      </c>
      <c r="C113" s="10" t="s">
        <v>331</v>
      </c>
      <c r="D113" s="11">
        <v>42961</v>
      </c>
      <c r="E113" s="13">
        <v>4400</v>
      </c>
      <c r="F113" s="7">
        <v>795.86</v>
      </c>
      <c r="G113" s="7">
        <v>3604.14</v>
      </c>
      <c r="H113" s="7"/>
      <c r="I113" s="8">
        <v>6953</v>
      </c>
      <c r="J113" s="5">
        <v>0</v>
      </c>
    </row>
    <row r="114" spans="1:10" x14ac:dyDescent="0.3">
      <c r="A114" s="17" t="s">
        <v>224</v>
      </c>
      <c r="B114" s="10" t="s">
        <v>225</v>
      </c>
      <c r="C114" s="10" t="s">
        <v>337</v>
      </c>
      <c r="D114" s="11">
        <v>42961</v>
      </c>
      <c r="E114" s="13">
        <v>3500</v>
      </c>
      <c r="F114" s="7">
        <v>795.86</v>
      </c>
      <c r="G114" s="7">
        <v>2704.14</v>
      </c>
      <c r="H114" s="7"/>
      <c r="I114" s="8">
        <v>6953</v>
      </c>
      <c r="J114" s="5">
        <v>0</v>
      </c>
    </row>
    <row r="115" spans="1:10" x14ac:dyDescent="0.3">
      <c r="A115" s="17" t="s">
        <v>226</v>
      </c>
      <c r="B115" s="10" t="s">
        <v>227</v>
      </c>
      <c r="C115" s="10" t="s">
        <v>336</v>
      </c>
      <c r="D115" s="11">
        <v>42961</v>
      </c>
      <c r="E115" s="13">
        <v>3500</v>
      </c>
      <c r="F115" s="7">
        <v>795.86</v>
      </c>
      <c r="G115" s="7">
        <v>2704.14</v>
      </c>
      <c r="H115" s="7"/>
      <c r="I115" s="8">
        <v>6953</v>
      </c>
      <c r="J115" s="5">
        <v>0</v>
      </c>
    </row>
    <row r="116" spans="1:10" x14ac:dyDescent="0.3">
      <c r="A116" s="17" t="s">
        <v>228</v>
      </c>
      <c r="B116" s="10" t="s">
        <v>229</v>
      </c>
      <c r="C116" s="10" t="s">
        <v>338</v>
      </c>
      <c r="D116" s="11">
        <v>42961</v>
      </c>
      <c r="E116" s="13">
        <v>3500</v>
      </c>
      <c r="F116" s="7">
        <v>795.86</v>
      </c>
      <c r="G116" s="7">
        <v>2704.14</v>
      </c>
      <c r="H116" s="7"/>
      <c r="I116" s="8">
        <v>6953</v>
      </c>
      <c r="J116" s="5">
        <v>0</v>
      </c>
    </row>
    <row r="117" spans="1:10" x14ac:dyDescent="0.3">
      <c r="A117" s="17" t="s">
        <v>230</v>
      </c>
      <c r="B117" s="10" t="s">
        <v>231</v>
      </c>
      <c r="C117" s="10" t="s">
        <v>336</v>
      </c>
      <c r="D117" s="11">
        <v>42961</v>
      </c>
      <c r="E117" s="13">
        <v>3700</v>
      </c>
      <c r="F117" s="7">
        <v>795.86</v>
      </c>
      <c r="G117" s="7">
        <v>2904.14</v>
      </c>
      <c r="H117" s="7"/>
      <c r="I117" s="8">
        <v>6953</v>
      </c>
      <c r="J117" s="5">
        <v>0</v>
      </c>
    </row>
    <row r="118" spans="1:10" x14ac:dyDescent="0.3">
      <c r="A118" s="17" t="s">
        <v>232</v>
      </c>
      <c r="B118" s="10" t="s">
        <v>233</v>
      </c>
      <c r="C118" s="10" t="s">
        <v>337</v>
      </c>
      <c r="D118" s="11">
        <v>42961</v>
      </c>
      <c r="E118" s="13">
        <v>3700</v>
      </c>
      <c r="F118" s="7">
        <v>795.86</v>
      </c>
      <c r="G118" s="7">
        <v>2904.14</v>
      </c>
      <c r="H118" s="7"/>
      <c r="I118" s="8">
        <v>6953</v>
      </c>
      <c r="J118" s="5">
        <v>0</v>
      </c>
    </row>
    <row r="119" spans="1:10" x14ac:dyDescent="0.3">
      <c r="A119" s="17" t="s">
        <v>234</v>
      </c>
      <c r="B119" s="10" t="s">
        <v>235</v>
      </c>
      <c r="C119" s="10" t="s">
        <v>336</v>
      </c>
      <c r="D119" s="11">
        <v>42961</v>
      </c>
      <c r="E119" s="13">
        <v>3700</v>
      </c>
      <c r="F119" s="7">
        <v>795.86</v>
      </c>
      <c r="G119" s="7">
        <v>2904.14</v>
      </c>
      <c r="H119" s="7"/>
      <c r="I119" s="8">
        <v>6953</v>
      </c>
      <c r="J119" s="5">
        <v>0</v>
      </c>
    </row>
    <row r="120" spans="1:10" x14ac:dyDescent="0.3">
      <c r="A120" s="17" t="s">
        <v>236</v>
      </c>
      <c r="B120" s="10" t="s">
        <v>237</v>
      </c>
      <c r="C120" s="10" t="s">
        <v>338</v>
      </c>
      <c r="D120" s="11">
        <v>42961</v>
      </c>
      <c r="E120" s="13">
        <v>3600</v>
      </c>
      <c r="F120" s="7">
        <v>795.86</v>
      </c>
      <c r="G120" s="7">
        <v>2804.14</v>
      </c>
      <c r="H120" s="7"/>
      <c r="I120" s="8">
        <v>6953</v>
      </c>
      <c r="J120" s="5">
        <v>0</v>
      </c>
    </row>
    <row r="121" spans="1:10" x14ac:dyDescent="0.3">
      <c r="A121" s="17" t="s">
        <v>238</v>
      </c>
      <c r="B121" s="10" t="s">
        <v>239</v>
      </c>
      <c r="C121" s="10" t="s">
        <v>336</v>
      </c>
      <c r="D121" s="11">
        <v>42961</v>
      </c>
      <c r="E121" s="13">
        <v>3700</v>
      </c>
      <c r="F121" s="7">
        <v>795.86</v>
      </c>
      <c r="G121" s="7">
        <v>2904.14</v>
      </c>
      <c r="H121" s="7"/>
      <c r="I121" s="8">
        <v>6953</v>
      </c>
      <c r="J121" s="5">
        <v>0</v>
      </c>
    </row>
    <row r="122" spans="1:10" x14ac:dyDescent="0.3">
      <c r="A122" s="17" t="s">
        <v>240</v>
      </c>
      <c r="B122" s="10" t="s">
        <v>241</v>
      </c>
      <c r="C122" s="10" t="s">
        <v>337</v>
      </c>
      <c r="D122" s="11">
        <v>42961</v>
      </c>
      <c r="E122" s="13">
        <v>3700</v>
      </c>
      <c r="F122" s="7">
        <v>795.86</v>
      </c>
      <c r="G122" s="7">
        <v>2904.14</v>
      </c>
      <c r="H122" s="7"/>
      <c r="I122" s="8">
        <v>6953</v>
      </c>
      <c r="J122" s="5">
        <v>0</v>
      </c>
    </row>
    <row r="123" spans="1:10" x14ac:dyDescent="0.3">
      <c r="A123" s="17" t="s">
        <v>242</v>
      </c>
      <c r="B123" s="10" t="s">
        <v>243</v>
      </c>
      <c r="C123" s="10" t="s">
        <v>338</v>
      </c>
      <c r="D123" s="11">
        <v>42961</v>
      </c>
      <c r="E123" s="13">
        <v>3700</v>
      </c>
      <c r="F123" s="7">
        <v>795.86</v>
      </c>
      <c r="G123" s="7">
        <v>2904.14</v>
      </c>
      <c r="H123" s="7"/>
      <c r="I123" s="8">
        <v>6953</v>
      </c>
      <c r="J123" s="5">
        <v>0</v>
      </c>
    </row>
    <row r="124" spans="1:10" x14ac:dyDescent="0.3">
      <c r="A124" s="17" t="s">
        <v>244</v>
      </c>
      <c r="B124" s="10" t="s">
        <v>245</v>
      </c>
      <c r="C124" s="10" t="s">
        <v>337</v>
      </c>
      <c r="D124" s="11">
        <v>42961</v>
      </c>
      <c r="E124" s="13">
        <v>3700</v>
      </c>
      <c r="F124" s="7">
        <v>795.86</v>
      </c>
      <c r="G124" s="7">
        <v>2904.14</v>
      </c>
      <c r="H124" s="7"/>
      <c r="I124" s="8">
        <v>6953</v>
      </c>
      <c r="J124" s="5">
        <v>0</v>
      </c>
    </row>
    <row r="125" spans="1:10" x14ac:dyDescent="0.3">
      <c r="A125" s="17" t="s">
        <v>246</v>
      </c>
      <c r="B125" s="10" t="s">
        <v>247</v>
      </c>
      <c r="C125" s="10" t="s">
        <v>345</v>
      </c>
      <c r="D125" s="11">
        <v>42961</v>
      </c>
      <c r="E125" s="13">
        <v>795.86</v>
      </c>
      <c r="F125" s="7">
        <v>795.86</v>
      </c>
      <c r="G125" s="7">
        <v>0</v>
      </c>
      <c r="H125" s="7"/>
      <c r="I125" s="8">
        <v>6953</v>
      </c>
      <c r="J125" s="5">
        <v>0</v>
      </c>
    </row>
    <row r="126" spans="1:10" x14ac:dyDescent="0.3">
      <c r="A126" s="17" t="s">
        <v>248</v>
      </c>
      <c r="B126" s="10" t="s">
        <v>249</v>
      </c>
      <c r="C126" s="10" t="s">
        <v>345</v>
      </c>
      <c r="D126" s="11">
        <v>42961</v>
      </c>
      <c r="E126" s="13">
        <v>795.86</v>
      </c>
      <c r="F126" s="7">
        <v>795.86</v>
      </c>
      <c r="G126" s="7">
        <v>0</v>
      </c>
      <c r="H126" s="7"/>
      <c r="I126" s="8">
        <v>6953</v>
      </c>
      <c r="J126" s="5">
        <v>0</v>
      </c>
    </row>
    <row r="127" spans="1:10" x14ac:dyDescent="0.3">
      <c r="A127" s="17" t="s">
        <v>250</v>
      </c>
      <c r="B127" s="10" t="s">
        <v>251</v>
      </c>
      <c r="C127" s="10" t="s">
        <v>345</v>
      </c>
      <c r="D127" s="11">
        <v>42961</v>
      </c>
      <c r="E127" s="13">
        <v>1000</v>
      </c>
      <c r="F127" s="7">
        <v>795.86</v>
      </c>
      <c r="G127" s="7">
        <v>204.14</v>
      </c>
      <c r="H127" s="7"/>
      <c r="I127" s="8">
        <v>6953</v>
      </c>
      <c r="J127" s="5">
        <v>0</v>
      </c>
    </row>
    <row r="128" spans="1:10" x14ac:dyDescent="0.3">
      <c r="A128" s="17" t="s">
        <v>252</v>
      </c>
      <c r="B128" s="10" t="s">
        <v>253</v>
      </c>
      <c r="C128" s="10" t="s">
        <v>338</v>
      </c>
      <c r="D128" s="11">
        <v>42961</v>
      </c>
      <c r="E128" s="13">
        <v>795.86</v>
      </c>
      <c r="F128" s="7">
        <v>795.86</v>
      </c>
      <c r="G128" s="7">
        <v>0</v>
      </c>
      <c r="H128" s="7"/>
      <c r="I128" s="8">
        <v>6953</v>
      </c>
      <c r="J128" s="5">
        <v>0</v>
      </c>
    </row>
    <row r="129" spans="1:10" x14ac:dyDescent="0.3">
      <c r="A129" s="17" t="s">
        <v>254</v>
      </c>
      <c r="B129" s="10" t="s">
        <v>255</v>
      </c>
      <c r="C129" s="10" t="s">
        <v>337</v>
      </c>
      <c r="D129" s="11">
        <v>42961</v>
      </c>
      <c r="E129" s="13">
        <v>795.86</v>
      </c>
      <c r="F129" s="7">
        <v>795.86</v>
      </c>
      <c r="G129" s="7">
        <v>0</v>
      </c>
      <c r="H129" s="7"/>
      <c r="I129" s="8">
        <v>6953</v>
      </c>
      <c r="J129" s="5">
        <v>0</v>
      </c>
    </row>
    <row r="130" spans="1:10" x14ac:dyDescent="0.3">
      <c r="A130" s="17" t="s">
        <v>256</v>
      </c>
      <c r="B130" s="10" t="s">
        <v>257</v>
      </c>
      <c r="C130" s="10" t="s">
        <v>338</v>
      </c>
      <c r="D130" s="11">
        <v>42961</v>
      </c>
      <c r="E130" s="13">
        <v>1500</v>
      </c>
      <c r="F130" s="7">
        <v>795.86</v>
      </c>
      <c r="G130" s="7">
        <v>704.14</v>
      </c>
      <c r="H130" s="7"/>
      <c r="I130" s="8">
        <v>6953</v>
      </c>
      <c r="J130" s="5">
        <v>0</v>
      </c>
    </row>
    <row r="131" spans="1:10" x14ac:dyDescent="0.3">
      <c r="A131" s="17" t="s">
        <v>258</v>
      </c>
      <c r="B131" s="10" t="s">
        <v>259</v>
      </c>
      <c r="C131" s="10" t="s">
        <v>337</v>
      </c>
      <c r="D131" s="11">
        <v>42961</v>
      </c>
      <c r="E131" s="13">
        <v>795.86</v>
      </c>
      <c r="F131" s="7">
        <v>795.86</v>
      </c>
      <c r="G131" s="7">
        <v>0</v>
      </c>
      <c r="H131" s="7"/>
      <c r="I131" s="8">
        <v>6953</v>
      </c>
      <c r="J131" s="5">
        <v>0</v>
      </c>
    </row>
    <row r="132" spans="1:10" x14ac:dyDescent="0.3">
      <c r="A132" s="17" t="s">
        <v>260</v>
      </c>
      <c r="B132" s="10" t="s">
        <v>261</v>
      </c>
      <c r="C132" s="10" t="s">
        <v>338</v>
      </c>
      <c r="D132" s="11">
        <v>42961</v>
      </c>
      <c r="E132" s="13">
        <v>795.86</v>
      </c>
      <c r="F132" s="7">
        <v>795.86</v>
      </c>
      <c r="G132" s="7">
        <v>0</v>
      </c>
      <c r="H132" s="7"/>
      <c r="I132" s="8">
        <v>6953</v>
      </c>
      <c r="J132" s="5">
        <v>0</v>
      </c>
    </row>
    <row r="133" spans="1:10" x14ac:dyDescent="0.3">
      <c r="A133" s="17" t="s">
        <v>262</v>
      </c>
      <c r="B133" s="10" t="s">
        <v>263</v>
      </c>
      <c r="C133" s="10" t="s">
        <v>337</v>
      </c>
      <c r="D133" s="11">
        <v>42961</v>
      </c>
      <c r="E133" s="13">
        <v>795.86</v>
      </c>
      <c r="F133" s="7">
        <v>795.86</v>
      </c>
      <c r="G133" s="7">
        <v>0</v>
      </c>
      <c r="H133" s="7"/>
      <c r="I133" s="8">
        <v>6953</v>
      </c>
      <c r="J133" s="5">
        <v>0</v>
      </c>
    </row>
    <row r="134" spans="1:10" x14ac:dyDescent="0.3">
      <c r="A134" s="17" t="s">
        <v>264</v>
      </c>
      <c r="B134" s="10" t="s">
        <v>265</v>
      </c>
      <c r="C134" s="10" t="s">
        <v>338</v>
      </c>
      <c r="D134" s="11">
        <v>42961</v>
      </c>
      <c r="E134" s="13">
        <v>795.86</v>
      </c>
      <c r="F134" s="7">
        <v>795.86</v>
      </c>
      <c r="G134" s="7">
        <v>0</v>
      </c>
      <c r="H134" s="7"/>
      <c r="I134" s="8">
        <v>6953</v>
      </c>
      <c r="J134" s="5">
        <v>0</v>
      </c>
    </row>
    <row r="135" spans="1:10" x14ac:dyDescent="0.3">
      <c r="A135" s="17" t="s">
        <v>266</v>
      </c>
      <c r="B135" s="10" t="s">
        <v>267</v>
      </c>
      <c r="C135" s="10" t="s">
        <v>337</v>
      </c>
      <c r="D135" s="11">
        <v>42961</v>
      </c>
      <c r="E135" s="13">
        <v>797.74</v>
      </c>
      <c r="F135" s="7">
        <v>797.74</v>
      </c>
      <c r="G135" s="7">
        <v>0</v>
      </c>
      <c r="H135" s="7"/>
      <c r="I135" s="8">
        <v>6974</v>
      </c>
      <c r="J135" s="5">
        <v>0</v>
      </c>
    </row>
    <row r="136" spans="1:10" x14ac:dyDescent="0.3">
      <c r="A136" s="17" t="s">
        <v>268</v>
      </c>
      <c r="B136" s="10" t="s">
        <v>269</v>
      </c>
      <c r="C136" s="10" t="s">
        <v>338</v>
      </c>
      <c r="D136" s="11">
        <v>42961</v>
      </c>
      <c r="E136" s="13">
        <v>795.86</v>
      </c>
      <c r="F136" s="7">
        <v>795.86</v>
      </c>
      <c r="G136" s="7">
        <v>0</v>
      </c>
      <c r="H136" s="7"/>
      <c r="I136" s="8">
        <v>6953</v>
      </c>
      <c r="J136" s="5">
        <v>0</v>
      </c>
    </row>
    <row r="137" spans="1:10" x14ac:dyDescent="0.3">
      <c r="A137" s="17" t="s">
        <v>270</v>
      </c>
      <c r="B137" s="10" t="s">
        <v>271</v>
      </c>
      <c r="C137" s="10" t="s">
        <v>337</v>
      </c>
      <c r="D137" s="11">
        <v>42961</v>
      </c>
      <c r="E137" s="13">
        <v>1300</v>
      </c>
      <c r="F137" s="7">
        <v>795.86</v>
      </c>
      <c r="G137" s="7">
        <v>504.14</v>
      </c>
      <c r="H137" s="7"/>
      <c r="I137" s="8">
        <v>6953</v>
      </c>
      <c r="J137" s="5">
        <v>0</v>
      </c>
    </row>
    <row r="138" spans="1:10" x14ac:dyDescent="0.3">
      <c r="A138" s="17" t="s">
        <v>272</v>
      </c>
      <c r="B138" s="10" t="s">
        <v>273</v>
      </c>
      <c r="C138" s="10" t="s">
        <v>300</v>
      </c>
      <c r="D138" s="11">
        <v>42963</v>
      </c>
      <c r="E138" s="12"/>
      <c r="F138" s="7">
        <v>6715.23</v>
      </c>
      <c r="G138" s="7">
        <v>0</v>
      </c>
      <c r="H138" s="7">
        <v>6715.23</v>
      </c>
      <c r="I138" s="8">
        <v>51032</v>
      </c>
      <c r="J138" s="5">
        <v>42076</v>
      </c>
    </row>
    <row r="139" spans="1:10" x14ac:dyDescent="0.3">
      <c r="A139" s="17" t="s">
        <v>274</v>
      </c>
      <c r="B139" s="10" t="s">
        <v>275</v>
      </c>
      <c r="C139" s="10" t="s">
        <v>300</v>
      </c>
      <c r="D139" s="11">
        <v>42963</v>
      </c>
      <c r="E139" s="12"/>
      <c r="F139" s="7">
        <v>46773.23</v>
      </c>
      <c r="G139" s="7">
        <v>0</v>
      </c>
      <c r="H139" s="7">
        <v>46773.23</v>
      </c>
      <c r="I139" s="8">
        <v>165653</v>
      </c>
      <c r="J139" s="5">
        <v>0</v>
      </c>
    </row>
    <row r="140" spans="1:10" x14ac:dyDescent="0.3">
      <c r="A140" s="17" t="s">
        <v>276</v>
      </c>
      <c r="B140" s="10" t="s">
        <v>277</v>
      </c>
      <c r="C140" s="10" t="s">
        <v>326</v>
      </c>
      <c r="D140" s="11">
        <v>42963</v>
      </c>
      <c r="E140" s="12"/>
      <c r="F140" s="7">
        <v>5605.58</v>
      </c>
      <c r="G140" s="7">
        <v>0</v>
      </c>
      <c r="H140" s="7">
        <v>5605.58</v>
      </c>
      <c r="I140" s="8">
        <v>36905</v>
      </c>
      <c r="J140" s="5">
        <v>300</v>
      </c>
    </row>
    <row r="141" spans="1:10" x14ac:dyDescent="0.3">
      <c r="A141" s="17" t="s">
        <v>278</v>
      </c>
      <c r="B141" s="10" t="s">
        <v>279</v>
      </c>
      <c r="C141" s="10" t="s">
        <v>305</v>
      </c>
      <c r="D141" s="11">
        <v>42961</v>
      </c>
      <c r="E141" s="13">
        <v>16000</v>
      </c>
      <c r="F141" s="7">
        <v>969.09</v>
      </c>
      <c r="G141" s="7">
        <v>15030.91</v>
      </c>
      <c r="H141" s="7"/>
      <c r="I141" s="8">
        <v>67081</v>
      </c>
      <c r="J141" s="5">
        <v>53347</v>
      </c>
    </row>
    <row r="142" spans="1:10" x14ac:dyDescent="0.3">
      <c r="A142" s="17" t="s">
        <v>280</v>
      </c>
      <c r="B142" s="10" t="s">
        <v>281</v>
      </c>
      <c r="C142" s="10" t="s">
        <v>340</v>
      </c>
      <c r="D142" s="11">
        <v>42961</v>
      </c>
      <c r="E142" s="13">
        <v>2600</v>
      </c>
      <c r="F142" s="7">
        <v>938.26</v>
      </c>
      <c r="G142" s="7">
        <v>1661.74</v>
      </c>
      <c r="H142" s="7"/>
      <c r="I142" s="8">
        <v>30708</v>
      </c>
      <c r="J142" s="5">
        <v>26536</v>
      </c>
    </row>
    <row r="143" spans="1:10" x14ac:dyDescent="0.3">
      <c r="A143" s="17" t="s">
        <v>282</v>
      </c>
      <c r="B143" s="10" t="s">
        <v>283</v>
      </c>
      <c r="C143" s="10" t="s">
        <v>300</v>
      </c>
      <c r="D143" s="11">
        <v>42963</v>
      </c>
      <c r="E143" s="13"/>
      <c r="F143" s="7">
        <v>7303.13</v>
      </c>
      <c r="G143" s="7">
        <v>0</v>
      </c>
      <c r="H143" s="7">
        <v>7303.13</v>
      </c>
      <c r="I143" s="8">
        <v>77651</v>
      </c>
      <c r="J143" s="5">
        <v>64024</v>
      </c>
    </row>
    <row r="144" spans="1:10" x14ac:dyDescent="0.3">
      <c r="A144" s="17" t="s">
        <v>284</v>
      </c>
      <c r="B144" s="10" t="s">
        <v>285</v>
      </c>
      <c r="C144" s="10" t="s">
        <v>341</v>
      </c>
      <c r="D144" s="11">
        <v>42961</v>
      </c>
      <c r="E144" s="13">
        <v>31000</v>
      </c>
      <c r="F144" s="7">
        <v>12113.28</v>
      </c>
      <c r="G144" s="7">
        <v>18886.72</v>
      </c>
      <c r="H144" s="7"/>
      <c r="I144" s="8">
        <v>111194</v>
      </c>
      <c r="J144" s="5">
        <v>82400</v>
      </c>
    </row>
    <row r="145" spans="1:10" x14ac:dyDescent="0.3">
      <c r="A145" s="17" t="s">
        <v>286</v>
      </c>
      <c r="B145" s="10" t="s">
        <v>287</v>
      </c>
      <c r="C145" s="10" t="s">
        <v>342</v>
      </c>
      <c r="D145" s="11">
        <v>42961</v>
      </c>
      <c r="E145" s="13">
        <v>9000</v>
      </c>
      <c r="F145" s="7">
        <v>3797.81</v>
      </c>
      <c r="G145" s="7">
        <v>5202.1899999999996</v>
      </c>
      <c r="H145" s="7"/>
      <c r="I145" s="8">
        <v>52839</v>
      </c>
      <c r="J145" s="5">
        <v>42954</v>
      </c>
    </row>
    <row r="146" spans="1:10" x14ac:dyDescent="0.3">
      <c r="A146" s="17" t="s">
        <v>288</v>
      </c>
      <c r="B146" s="10" t="s">
        <v>289</v>
      </c>
      <c r="C146" s="10" t="s">
        <v>343</v>
      </c>
      <c r="D146" s="11">
        <v>42961</v>
      </c>
      <c r="E146" s="13">
        <v>5000</v>
      </c>
      <c r="F146" s="7">
        <v>2397.91</v>
      </c>
      <c r="G146" s="7">
        <v>2602.09</v>
      </c>
      <c r="H146" s="7"/>
      <c r="I146" s="8">
        <v>77440</v>
      </c>
      <c r="J146" s="5">
        <v>63095</v>
      </c>
    </row>
    <row r="147" spans="1:10" x14ac:dyDescent="0.3">
      <c r="A147" s="17" t="s">
        <v>290</v>
      </c>
      <c r="B147" s="10" t="s">
        <v>291</v>
      </c>
      <c r="C147" s="10" t="s">
        <v>344</v>
      </c>
      <c r="D147" s="11">
        <v>42961</v>
      </c>
      <c r="E147" s="13">
        <v>33000</v>
      </c>
      <c r="F147" s="7">
        <v>7969.13</v>
      </c>
      <c r="G147" s="7">
        <v>25030.87</v>
      </c>
      <c r="H147" s="7"/>
      <c r="I147" s="8">
        <v>81896</v>
      </c>
      <c r="J147" s="5">
        <v>59487</v>
      </c>
    </row>
    <row r="148" spans="1:10" x14ac:dyDescent="0.3">
      <c r="A148" s="17" t="s">
        <v>346</v>
      </c>
      <c r="B148" s="10"/>
      <c r="C148" s="10"/>
      <c r="D148" s="11"/>
      <c r="E148" s="14">
        <f>SUM(E2:E147)</f>
        <v>927041.55999999994</v>
      </c>
      <c r="F148" s="15">
        <f>SUM(F2:F147)</f>
        <v>3662362.3899999945</v>
      </c>
      <c r="G148" s="15">
        <f>SUM(G2:G147)</f>
        <v>639676.09000000067</v>
      </c>
      <c r="H148" s="15">
        <f>SUM(H2:H147)</f>
        <v>3374996.8800000004</v>
      </c>
      <c r="I148" s="7"/>
      <c r="J148" s="7"/>
    </row>
    <row r="149" spans="1:10" x14ac:dyDescent="0.3">
      <c r="A149" s="5"/>
      <c r="B149" s="5"/>
      <c r="C149" s="5"/>
      <c r="D149" s="5"/>
      <c r="E149" s="5"/>
      <c r="F149" s="9"/>
      <c r="G149" s="9"/>
      <c r="H149" s="5"/>
      <c r="I149" s="7"/>
      <c r="J149" s="5"/>
    </row>
    <row r="150" spans="1:10" x14ac:dyDescent="0.3">
      <c r="A150" s="5"/>
      <c r="B150" s="5"/>
      <c r="C150" s="5"/>
      <c r="D150" s="5"/>
      <c r="E150" s="5"/>
      <c r="F150" s="9"/>
      <c r="G150" s="9"/>
      <c r="H150" s="5"/>
      <c r="I150" s="7"/>
      <c r="J150" s="5"/>
    </row>
    <row r="151" spans="1:10" x14ac:dyDescent="0.3">
      <c r="A151" s="5"/>
      <c r="B151" s="5"/>
      <c r="C151" s="5"/>
      <c r="D151" s="5"/>
      <c r="E151" s="5"/>
      <c r="F151" s="9"/>
      <c r="G151" s="9"/>
      <c r="H151" s="5"/>
      <c r="I151" s="7"/>
      <c r="J151" s="5"/>
    </row>
    <row r="152" spans="1:10" x14ac:dyDescent="0.3">
      <c r="A152" s="5"/>
      <c r="B152" s="5"/>
      <c r="C152" s="5"/>
      <c r="D152" s="5"/>
      <c r="E152" s="5"/>
      <c r="F152" s="9"/>
      <c r="G152" s="9"/>
      <c r="H152" s="5"/>
      <c r="I152" s="7"/>
      <c r="J152" s="5"/>
    </row>
    <row r="153" spans="1:10" x14ac:dyDescent="0.3">
      <c r="A153" s="5"/>
      <c r="B153" s="5"/>
      <c r="C153" s="5"/>
      <c r="D153" s="5"/>
      <c r="E153" s="5"/>
      <c r="F153" s="9"/>
      <c r="G153" s="9"/>
      <c r="H153" s="5"/>
      <c r="I153" s="7"/>
      <c r="J153" s="5"/>
    </row>
    <row r="154" spans="1:10" x14ac:dyDescent="0.3">
      <c r="A154" s="5"/>
      <c r="B154" s="5"/>
      <c r="C154" s="5"/>
      <c r="D154" s="5"/>
      <c r="E154" s="5"/>
      <c r="F154" s="9"/>
      <c r="G154" s="9"/>
      <c r="H154" s="5"/>
      <c r="I154" s="7"/>
      <c r="J154" s="5"/>
    </row>
    <row r="155" spans="1:10" x14ac:dyDescent="0.3">
      <c r="A155" s="5"/>
      <c r="B155" s="5"/>
      <c r="C155" s="5"/>
      <c r="D155" s="5"/>
      <c r="E155" s="5"/>
      <c r="F155" s="9"/>
      <c r="G155" s="9"/>
      <c r="H155" s="5"/>
      <c r="I155" s="7"/>
      <c r="J155" s="5"/>
    </row>
    <row r="156" spans="1:10" x14ac:dyDescent="0.3">
      <c r="A156" s="5"/>
      <c r="B156" s="5"/>
      <c r="C156" s="5"/>
      <c r="D156" s="5"/>
      <c r="E156" s="5"/>
      <c r="F156" s="9"/>
      <c r="G156" s="9"/>
      <c r="H156" s="5"/>
      <c r="I156" s="7"/>
      <c r="J156" s="5"/>
    </row>
    <row r="157" spans="1:10" x14ac:dyDescent="0.3">
      <c r="A157" s="5"/>
      <c r="B157" s="5"/>
      <c r="C157" s="5"/>
      <c r="D157" s="5"/>
      <c r="E157" s="5"/>
      <c r="F157" s="9"/>
      <c r="G157" s="9"/>
      <c r="H157" s="5"/>
      <c r="I157" s="7"/>
      <c r="J157" s="5"/>
    </row>
    <row r="158" spans="1:10" x14ac:dyDescent="0.3">
      <c r="A158" s="5"/>
      <c r="B158" s="5"/>
      <c r="C158" s="5"/>
      <c r="D158" s="5"/>
      <c r="E158" s="5"/>
      <c r="F158" s="9"/>
      <c r="G158" s="9"/>
      <c r="H158" s="5"/>
      <c r="I158" s="7"/>
      <c r="J158" s="5"/>
    </row>
    <row r="159" spans="1:10" x14ac:dyDescent="0.3">
      <c r="A159" s="5"/>
      <c r="B159" s="5"/>
      <c r="C159" s="5"/>
      <c r="D159" s="5"/>
      <c r="E159" s="5"/>
      <c r="F159" s="9"/>
      <c r="G159" s="9"/>
      <c r="H159" s="5"/>
      <c r="I159" s="7"/>
      <c r="J159" s="5"/>
    </row>
    <row r="160" spans="1:10" x14ac:dyDescent="0.3">
      <c r="A160" s="5"/>
      <c r="B160" s="5"/>
      <c r="C160" s="5"/>
      <c r="D160" s="5"/>
      <c r="E160" s="5"/>
      <c r="F160" s="9"/>
      <c r="G160" s="9"/>
      <c r="H160" s="5"/>
      <c r="I160" s="7"/>
      <c r="J160" s="5"/>
    </row>
    <row r="161" spans="1:10" x14ac:dyDescent="0.3">
      <c r="A161" s="5"/>
      <c r="B161" s="5"/>
      <c r="C161" s="5"/>
      <c r="D161" s="5"/>
      <c r="E161" s="5"/>
      <c r="F161" s="9"/>
      <c r="G161" s="9"/>
      <c r="H161" s="5"/>
      <c r="I161" s="7"/>
      <c r="J161" s="5"/>
    </row>
    <row r="162" spans="1:10" x14ac:dyDescent="0.3">
      <c r="A162" s="5"/>
      <c r="B162" s="5"/>
      <c r="C162" s="5"/>
      <c r="D162" s="5"/>
      <c r="E162" s="5"/>
      <c r="F162" s="9"/>
      <c r="G162" s="9"/>
      <c r="H162" s="5"/>
      <c r="I162" s="7"/>
      <c r="J162" s="5"/>
    </row>
    <row r="163" spans="1:10" x14ac:dyDescent="0.3">
      <c r="A163" s="5"/>
      <c r="B163" s="5"/>
      <c r="C163" s="5"/>
      <c r="D163" s="5"/>
      <c r="E163" s="5"/>
      <c r="F163" s="9"/>
      <c r="G163" s="9"/>
      <c r="H163" s="5"/>
      <c r="I163" s="7"/>
      <c r="J163" s="5"/>
    </row>
    <row r="164" spans="1:10" x14ac:dyDescent="0.3">
      <c r="A164" s="5"/>
      <c r="B164" s="5"/>
      <c r="C164" s="5"/>
      <c r="D164" s="5"/>
      <c r="E164" s="5"/>
      <c r="F164" s="9"/>
      <c r="G164" s="9"/>
      <c r="H164" s="5"/>
      <c r="I164" s="7"/>
      <c r="J164" s="5"/>
    </row>
    <row r="165" spans="1:10" x14ac:dyDescent="0.3">
      <c r="A165" s="5"/>
      <c r="B165" s="5"/>
      <c r="C165" s="5"/>
      <c r="D165" s="5"/>
      <c r="E165" s="5"/>
      <c r="F165" s="9"/>
      <c r="G165" s="9"/>
      <c r="H165" s="5"/>
      <c r="I165" s="7"/>
      <c r="J165" s="5"/>
    </row>
    <row r="166" spans="1:10" x14ac:dyDescent="0.3">
      <c r="A166" s="5"/>
      <c r="B166" s="5"/>
      <c r="C166" s="5"/>
      <c r="D166" s="5"/>
      <c r="E166" s="5"/>
      <c r="F166" s="9"/>
      <c r="G166" s="9"/>
      <c r="H166" s="5"/>
      <c r="I166" s="7"/>
      <c r="J166" s="5"/>
    </row>
    <row r="167" spans="1:10" x14ac:dyDescent="0.3">
      <c r="A167" s="5"/>
      <c r="B167" s="5"/>
      <c r="C167" s="5"/>
      <c r="D167" s="5"/>
      <c r="E167" s="5"/>
      <c r="F167" s="9"/>
      <c r="G167" s="9"/>
      <c r="H167" s="5"/>
      <c r="I167" s="7"/>
      <c r="J167" s="5"/>
    </row>
    <row r="168" spans="1:10" x14ac:dyDescent="0.3">
      <c r="A168" s="5"/>
      <c r="B168" s="5"/>
      <c r="C168" s="5"/>
      <c r="D168" s="5"/>
      <c r="E168" s="5"/>
      <c r="F168" s="9"/>
      <c r="G168" s="9"/>
      <c r="H168" s="5"/>
      <c r="I168" s="7"/>
      <c r="J168" s="5"/>
    </row>
    <row r="169" spans="1:10" x14ac:dyDescent="0.3">
      <c r="A169" s="5"/>
      <c r="B169" s="5"/>
      <c r="C169" s="5"/>
      <c r="D169" s="5"/>
      <c r="E169" s="5"/>
      <c r="F169" s="9"/>
      <c r="G169" s="9"/>
      <c r="H169" s="5"/>
      <c r="I169" s="7"/>
      <c r="J169" s="5"/>
    </row>
    <row r="170" spans="1:10" x14ac:dyDescent="0.3">
      <c r="A170" s="5"/>
      <c r="B170" s="5"/>
      <c r="C170" s="5"/>
      <c r="D170" s="5"/>
      <c r="E170" s="5"/>
      <c r="F170" s="9"/>
      <c r="G170" s="9"/>
      <c r="H170" s="5"/>
      <c r="I170" s="7"/>
      <c r="J170" s="5"/>
    </row>
    <row r="171" spans="1:10" x14ac:dyDescent="0.3">
      <c r="A171" s="5"/>
      <c r="B171" s="5"/>
      <c r="C171" s="5"/>
      <c r="D171" s="5"/>
      <c r="E171" s="5"/>
      <c r="F171" s="9"/>
      <c r="G171" s="9"/>
      <c r="H171" s="5"/>
      <c r="I171" s="7"/>
      <c r="J171" s="5"/>
    </row>
    <row r="172" spans="1:10" x14ac:dyDescent="0.3">
      <c r="A172" s="5"/>
      <c r="B172" s="5"/>
      <c r="C172" s="5"/>
      <c r="D172" s="5"/>
      <c r="E172" s="5"/>
      <c r="F172" s="9"/>
      <c r="G172" s="9"/>
      <c r="H172" s="5"/>
      <c r="I172" s="7"/>
      <c r="J172" s="5"/>
    </row>
    <row r="173" spans="1:10" x14ac:dyDescent="0.3">
      <c r="A173" s="5"/>
      <c r="B173" s="5"/>
      <c r="C173" s="5"/>
      <c r="D173" s="5"/>
      <c r="E173" s="5"/>
      <c r="F173" s="9"/>
      <c r="G173" s="9"/>
      <c r="H173" s="5"/>
      <c r="I173" s="7"/>
      <c r="J173" s="5"/>
    </row>
    <row r="174" spans="1:10" x14ac:dyDescent="0.3">
      <c r="A174" s="5"/>
      <c r="B174" s="5"/>
      <c r="C174" s="5"/>
      <c r="D174" s="5"/>
      <c r="E174" s="5"/>
      <c r="F174" s="9"/>
      <c r="G174" s="9"/>
      <c r="H174" s="5"/>
      <c r="I174" s="7"/>
      <c r="J174" s="5"/>
    </row>
    <row r="175" spans="1:10" x14ac:dyDescent="0.3">
      <c r="A175" s="5"/>
      <c r="B175" s="5"/>
      <c r="C175" s="5"/>
      <c r="D175" s="5"/>
      <c r="E175" s="5"/>
      <c r="F175" s="9"/>
      <c r="G175" s="9"/>
      <c r="H175" s="5"/>
      <c r="I175" s="7"/>
      <c r="J175" s="5"/>
    </row>
    <row r="176" spans="1:10" x14ac:dyDescent="0.3">
      <c r="A176" s="5"/>
      <c r="B176" s="5"/>
      <c r="C176" s="5"/>
      <c r="D176" s="5"/>
      <c r="E176" s="5"/>
      <c r="F176" s="9"/>
      <c r="G176" s="9"/>
      <c r="H176" s="5"/>
      <c r="I176" s="7"/>
      <c r="J176" s="5"/>
    </row>
    <row r="177" spans="1:10" x14ac:dyDescent="0.3">
      <c r="A177" s="5"/>
      <c r="B177" s="5"/>
      <c r="C177" s="5"/>
      <c r="D177" s="5"/>
      <c r="E177" s="5"/>
      <c r="F177" s="9"/>
      <c r="G177" s="9"/>
      <c r="H177" s="5"/>
      <c r="I177" s="7"/>
      <c r="J177" s="5"/>
    </row>
    <row r="178" spans="1:10" x14ac:dyDescent="0.3">
      <c r="A178" s="5"/>
      <c r="B178" s="5"/>
      <c r="C178" s="5"/>
      <c r="D178" s="5"/>
      <c r="E178" s="5"/>
      <c r="F178" s="9"/>
      <c r="G178" s="9"/>
      <c r="H178" s="5"/>
      <c r="I178" s="7"/>
      <c r="J178" s="5"/>
    </row>
    <row r="179" spans="1:10" x14ac:dyDescent="0.3">
      <c r="A179" s="5"/>
      <c r="B179" s="5"/>
      <c r="C179" s="5"/>
      <c r="D179" s="5"/>
      <c r="E179" s="5"/>
      <c r="F179" s="9"/>
      <c r="G179" s="9"/>
      <c r="H179" s="5"/>
      <c r="I179" s="7"/>
      <c r="J179" s="5"/>
    </row>
    <row r="180" spans="1:10" x14ac:dyDescent="0.3">
      <c r="A180" s="5"/>
      <c r="B180" s="5"/>
      <c r="C180" s="5"/>
      <c r="D180" s="5"/>
      <c r="E180" s="5"/>
      <c r="F180" s="9"/>
      <c r="G180" s="9"/>
      <c r="H180" s="5"/>
      <c r="I180" s="7"/>
      <c r="J180" s="5"/>
    </row>
    <row r="181" spans="1:10" x14ac:dyDescent="0.3">
      <c r="A181" s="5"/>
      <c r="B181" s="5"/>
      <c r="C181" s="5"/>
      <c r="D181" s="5"/>
      <c r="E181" s="5"/>
      <c r="F181" s="9"/>
      <c r="G181" s="9"/>
      <c r="H181" s="5"/>
      <c r="I181" s="7"/>
      <c r="J181" s="5"/>
    </row>
    <row r="182" spans="1:10" x14ac:dyDescent="0.3">
      <c r="A182" s="5"/>
      <c r="B182" s="5"/>
      <c r="C182" s="5"/>
      <c r="D182" s="5"/>
      <c r="E182" s="5"/>
      <c r="F182" s="9"/>
      <c r="G182" s="9"/>
      <c r="H182" s="5"/>
      <c r="I182" s="7"/>
      <c r="J182" s="5"/>
    </row>
    <row r="183" spans="1:10" x14ac:dyDescent="0.3">
      <c r="A183" s="5"/>
      <c r="B183" s="5"/>
      <c r="C183" s="5"/>
      <c r="D183" s="5"/>
      <c r="E183" s="5"/>
      <c r="F183" s="9"/>
      <c r="G183" s="9"/>
      <c r="H183" s="5"/>
      <c r="I183" s="7"/>
      <c r="J183" s="5"/>
    </row>
    <row r="184" spans="1:10" x14ac:dyDescent="0.3">
      <c r="A184" s="5"/>
      <c r="B184" s="5"/>
      <c r="C184" s="5"/>
      <c r="D184" s="5"/>
      <c r="E184" s="5"/>
      <c r="F184" s="9"/>
      <c r="G184" s="9"/>
      <c r="H184" s="5"/>
      <c r="I184" s="7"/>
      <c r="J184" s="5"/>
    </row>
    <row r="185" spans="1:10" x14ac:dyDescent="0.3">
      <c r="A185" s="5"/>
      <c r="B185" s="5"/>
      <c r="C185" s="5"/>
      <c r="D185" s="5"/>
      <c r="E185" s="5"/>
      <c r="F185" s="9"/>
      <c r="G185" s="9"/>
      <c r="H185" s="5"/>
      <c r="I185" s="7"/>
      <c r="J185" s="5"/>
    </row>
    <row r="186" spans="1:10" x14ac:dyDescent="0.3">
      <c r="A186" s="5"/>
      <c r="B186" s="5"/>
      <c r="C186" s="5"/>
      <c r="D186" s="5"/>
      <c r="E186" s="5"/>
      <c r="F186" s="9"/>
      <c r="G186" s="9"/>
      <c r="H186" s="5"/>
      <c r="I186" s="7"/>
      <c r="J186" s="5"/>
    </row>
    <row r="187" spans="1:10" x14ac:dyDescent="0.3">
      <c r="A187" s="5"/>
      <c r="B187" s="5"/>
      <c r="C187" s="5"/>
      <c r="D187" s="5"/>
      <c r="E187" s="5"/>
      <c r="F187" s="9"/>
      <c r="G187" s="9"/>
      <c r="H187" s="5"/>
      <c r="I187" s="7"/>
      <c r="J187" s="5"/>
    </row>
    <row r="188" spans="1:10" x14ac:dyDescent="0.3">
      <c r="A188" s="5"/>
      <c r="B188" s="5"/>
      <c r="C188" s="5"/>
      <c r="D188" s="5"/>
      <c r="E188" s="5"/>
      <c r="F188" s="9"/>
      <c r="G188" s="9"/>
      <c r="H188" s="5"/>
      <c r="I188" s="7"/>
      <c r="J188" s="5"/>
    </row>
    <row r="189" spans="1:10" x14ac:dyDescent="0.3">
      <c r="A189" s="5"/>
      <c r="B189" s="5"/>
      <c r="C189" s="5"/>
      <c r="D189" s="5"/>
      <c r="E189" s="5"/>
      <c r="F189" s="9"/>
      <c r="G189" s="9"/>
      <c r="H189" s="5"/>
      <c r="I189" s="7"/>
      <c r="J189" s="5"/>
    </row>
    <row r="190" spans="1:10" x14ac:dyDescent="0.3">
      <c r="A190" s="5"/>
      <c r="B190" s="5"/>
      <c r="C190" s="5"/>
      <c r="D190" s="5"/>
      <c r="E190" s="5"/>
      <c r="F190" s="9"/>
      <c r="G190" s="9"/>
      <c r="H190" s="5"/>
      <c r="I190" s="7"/>
      <c r="J190" s="5"/>
    </row>
    <row r="191" spans="1:10" x14ac:dyDescent="0.3">
      <c r="A191" s="5"/>
      <c r="B191" s="5"/>
      <c r="C191" s="5"/>
      <c r="D191" s="5"/>
      <c r="E191" s="5"/>
      <c r="F191" s="9"/>
      <c r="G191" s="9"/>
      <c r="H191" s="5"/>
      <c r="I191" s="7"/>
      <c r="J191" s="5"/>
    </row>
    <row r="192" spans="1:10" x14ac:dyDescent="0.3">
      <c r="A192" s="5"/>
      <c r="B192" s="5"/>
      <c r="C192" s="5"/>
      <c r="D192" s="5"/>
      <c r="E192" s="5"/>
      <c r="F192" s="9"/>
      <c r="G192" s="9"/>
      <c r="H192" s="5"/>
      <c r="I192" s="7"/>
      <c r="J192" s="5"/>
    </row>
    <row r="193" spans="1:10" x14ac:dyDescent="0.3">
      <c r="A193" s="5"/>
      <c r="B193" s="5"/>
      <c r="C193" s="5"/>
      <c r="D193" s="5"/>
      <c r="E193" s="5"/>
      <c r="F193" s="9"/>
      <c r="G193" s="9"/>
      <c r="H193" s="5"/>
      <c r="I193" s="7"/>
      <c r="J193" s="5"/>
    </row>
    <row r="194" spans="1:10" x14ac:dyDescent="0.3">
      <c r="A194" s="5"/>
      <c r="B194" s="5"/>
      <c r="C194" s="5"/>
      <c r="D194" s="5"/>
      <c r="E194" s="5"/>
      <c r="F194" s="9"/>
      <c r="G194" s="9"/>
      <c r="H194" s="5"/>
      <c r="I194" s="7"/>
      <c r="J194" s="5"/>
    </row>
    <row r="195" spans="1:10" x14ac:dyDescent="0.3">
      <c r="A195" s="5"/>
      <c r="B195" s="5"/>
      <c r="C195" s="5"/>
      <c r="D195" s="5"/>
      <c r="E195" s="5"/>
      <c r="F195" s="9"/>
      <c r="G195" s="9"/>
      <c r="H195" s="5"/>
      <c r="I195" s="7"/>
      <c r="J195" s="5"/>
    </row>
    <row r="196" spans="1:10" x14ac:dyDescent="0.3">
      <c r="A196" s="5"/>
      <c r="B196" s="5"/>
      <c r="C196" s="5"/>
      <c r="D196" s="5"/>
      <c r="E196" s="5"/>
      <c r="F196" s="9"/>
      <c r="G196" s="9"/>
      <c r="H196" s="5"/>
      <c r="I196" s="7"/>
      <c r="J196" s="5"/>
    </row>
    <row r="197" spans="1:10" x14ac:dyDescent="0.3">
      <c r="A197" s="5"/>
      <c r="B197" s="5"/>
      <c r="C197" s="5"/>
      <c r="D197" s="5"/>
      <c r="E197" s="5"/>
      <c r="F197" s="9"/>
      <c r="G197" s="9"/>
      <c r="H197" s="5"/>
      <c r="I197" s="7"/>
      <c r="J197" s="5"/>
    </row>
    <row r="198" spans="1:10" x14ac:dyDescent="0.3">
      <c r="A198" s="5"/>
      <c r="B198" s="5"/>
      <c r="C198" s="5"/>
      <c r="D198" s="5"/>
      <c r="E198" s="5"/>
      <c r="F198" s="9"/>
      <c r="G198" s="9"/>
      <c r="H198" s="5"/>
      <c r="I198" s="7"/>
      <c r="J198" s="5"/>
    </row>
    <row r="199" spans="1:10" x14ac:dyDescent="0.3">
      <c r="A199" s="5"/>
      <c r="B199" s="5"/>
      <c r="C199" s="5"/>
      <c r="D199" s="5"/>
      <c r="E199" s="5"/>
      <c r="F199" s="9"/>
      <c r="G199" s="9"/>
      <c r="H199" s="5"/>
      <c r="I199" s="7"/>
      <c r="J199" s="5"/>
    </row>
    <row r="200" spans="1:10" x14ac:dyDescent="0.3">
      <c r="A200" s="5"/>
      <c r="B200" s="5"/>
      <c r="C200" s="5"/>
      <c r="D200" s="5"/>
      <c r="E200" s="5"/>
      <c r="F200" s="9"/>
      <c r="G200" s="9"/>
      <c r="H200" s="5"/>
      <c r="I200" s="7"/>
      <c r="J200" s="5"/>
    </row>
    <row r="201" spans="1:10" x14ac:dyDescent="0.3">
      <c r="A201" s="5"/>
      <c r="B201" s="5"/>
      <c r="C201" s="5"/>
      <c r="D201" s="5"/>
      <c r="E201" s="5"/>
      <c r="F201" s="9"/>
      <c r="G201" s="9"/>
      <c r="H201" s="5"/>
      <c r="I201" s="7"/>
      <c r="J201" s="5"/>
    </row>
    <row r="202" spans="1:10" x14ac:dyDescent="0.3">
      <c r="A202" s="5"/>
      <c r="B202" s="5"/>
      <c r="C202" s="5"/>
      <c r="D202" s="5"/>
      <c r="E202" s="5"/>
      <c r="F202" s="9"/>
      <c r="G202" s="9"/>
      <c r="H202" s="5"/>
      <c r="I202" s="7"/>
      <c r="J202" s="5"/>
    </row>
    <row r="203" spans="1:10" x14ac:dyDescent="0.3">
      <c r="A203" s="5"/>
      <c r="B203" s="5"/>
      <c r="C203" s="5"/>
      <c r="D203" s="5"/>
      <c r="E203" s="5"/>
      <c r="F203" s="9"/>
      <c r="G203" s="9"/>
      <c r="H203" s="5"/>
      <c r="I203" s="7"/>
      <c r="J203" s="5"/>
    </row>
    <row r="204" spans="1:10" x14ac:dyDescent="0.3">
      <c r="A204" s="5"/>
      <c r="B204" s="5"/>
      <c r="C204" s="5"/>
      <c r="D204" s="5"/>
      <c r="E204" s="5"/>
      <c r="F204" s="9"/>
      <c r="G204" s="9"/>
      <c r="H204" s="5"/>
      <c r="I204" s="7"/>
      <c r="J204" s="5"/>
    </row>
    <row r="205" spans="1:10" x14ac:dyDescent="0.3">
      <c r="A205" s="5"/>
      <c r="B205" s="5"/>
      <c r="C205" s="5"/>
      <c r="D205" s="5"/>
      <c r="E205" s="5"/>
      <c r="F205" s="9"/>
      <c r="G205" s="9"/>
      <c r="H205" s="5"/>
      <c r="I205" s="7"/>
      <c r="J205" s="5"/>
    </row>
    <row r="206" spans="1:10" x14ac:dyDescent="0.3">
      <c r="A206" s="5"/>
      <c r="B206" s="5"/>
      <c r="C206" s="5"/>
      <c r="D206" s="5"/>
      <c r="E206" s="5"/>
      <c r="F206" s="9"/>
      <c r="G206" s="9"/>
      <c r="H206" s="5"/>
      <c r="I206" s="7"/>
      <c r="J206" s="5"/>
    </row>
    <row r="207" spans="1:10" x14ac:dyDescent="0.3">
      <c r="A207" s="5"/>
      <c r="B207" s="5"/>
      <c r="C207" s="5"/>
      <c r="D207" s="5"/>
      <c r="E207" s="5"/>
      <c r="F207" s="9"/>
      <c r="G207" s="9"/>
      <c r="H207" s="5"/>
      <c r="I207" s="8"/>
      <c r="J207" s="5"/>
    </row>
    <row r="208" spans="1:10" x14ac:dyDescent="0.3">
      <c r="A208" s="5"/>
      <c r="B208" s="5"/>
      <c r="C208" s="5"/>
      <c r="D208" s="5"/>
      <c r="E208" s="5"/>
      <c r="F208" s="9"/>
      <c r="G208" s="9"/>
      <c r="H208" s="5"/>
      <c r="I208" s="5"/>
      <c r="J208" s="5"/>
    </row>
    <row r="209" spans="1:10" x14ac:dyDescent="0.3">
      <c r="A209" s="5"/>
      <c r="B209" s="5"/>
      <c r="C209" s="5"/>
      <c r="D209" s="5"/>
      <c r="E209" s="5"/>
      <c r="F209" s="9"/>
      <c r="G209" s="9"/>
      <c r="H209" s="5"/>
      <c r="I209" s="5"/>
      <c r="J209" s="5"/>
    </row>
    <row r="210" spans="1:10" x14ac:dyDescent="0.3">
      <c r="A210" s="5"/>
      <c r="B210" s="5"/>
      <c r="C210" s="5"/>
      <c r="D210" s="5"/>
      <c r="E210" s="5"/>
      <c r="F210" s="9"/>
      <c r="G210" s="9"/>
      <c r="H210" s="5"/>
      <c r="I210" s="5"/>
      <c r="J210" s="5"/>
    </row>
    <row r="211" spans="1:10" x14ac:dyDescent="0.3">
      <c r="A211" s="5"/>
      <c r="B211" s="5"/>
      <c r="C211" s="5"/>
      <c r="D211" s="5"/>
      <c r="E211" s="5"/>
      <c r="F211" s="9"/>
      <c r="G211" s="9"/>
      <c r="H211" s="5"/>
      <c r="I211" s="5"/>
      <c r="J211" s="5"/>
    </row>
    <row r="212" spans="1:10" x14ac:dyDescent="0.3">
      <c r="A212" s="5"/>
      <c r="B212" s="5"/>
      <c r="C212" s="5"/>
      <c r="D212" s="5"/>
      <c r="E212" s="5"/>
      <c r="F212" s="9"/>
      <c r="G212" s="9"/>
      <c r="H212" s="5"/>
      <c r="I212" s="5"/>
      <c r="J212" s="5"/>
    </row>
    <row r="213" spans="1:10" x14ac:dyDescent="0.3">
      <c r="A213" s="5"/>
      <c r="B213" s="5"/>
      <c r="C213" s="5"/>
      <c r="D213" s="5"/>
      <c r="E213" s="5"/>
      <c r="F213" s="9"/>
      <c r="G213" s="9"/>
      <c r="H213" s="5"/>
      <c r="I213" s="5"/>
      <c r="J213" s="5"/>
    </row>
    <row r="214" spans="1:10" x14ac:dyDescent="0.3">
      <c r="A214" s="5"/>
      <c r="B214" s="5"/>
      <c r="C214" s="5"/>
      <c r="D214" s="5"/>
      <c r="E214" s="5"/>
      <c r="F214" s="9"/>
      <c r="G214" s="9"/>
      <c r="H214" s="5"/>
      <c r="I214" s="5"/>
      <c r="J214" s="5"/>
    </row>
    <row r="215" spans="1:10" x14ac:dyDescent="0.3">
      <c r="A215" s="5"/>
      <c r="B215" s="5"/>
      <c r="C215" s="5"/>
      <c r="D215" s="5"/>
      <c r="E215" s="5"/>
      <c r="F215" s="9"/>
      <c r="G215" s="9"/>
      <c r="H215" s="5"/>
      <c r="I215" s="5"/>
      <c r="J215" s="5"/>
    </row>
    <row r="216" spans="1:10" x14ac:dyDescent="0.3">
      <c r="A216" s="5"/>
      <c r="B216" s="5"/>
      <c r="C216" s="5"/>
      <c r="D216" s="5"/>
      <c r="E216" s="5"/>
      <c r="F216" s="9"/>
      <c r="G216" s="9"/>
      <c r="H216" s="5"/>
      <c r="I216" s="5"/>
      <c r="J216" s="5"/>
    </row>
    <row r="217" spans="1:10" x14ac:dyDescent="0.3">
      <c r="A217" s="5"/>
      <c r="B217" s="5"/>
      <c r="C217" s="5"/>
      <c r="D217" s="5"/>
      <c r="E217" s="5"/>
      <c r="F217" s="9"/>
      <c r="G217" s="9"/>
      <c r="H217" s="5"/>
      <c r="I217" s="5"/>
      <c r="J217" s="5"/>
    </row>
    <row r="218" spans="1:10" x14ac:dyDescent="0.3">
      <c r="A218" s="5"/>
      <c r="B218" s="5"/>
      <c r="C218" s="5"/>
      <c r="D218" s="5"/>
      <c r="E218" s="5"/>
      <c r="F218" s="9"/>
      <c r="G218" s="9"/>
      <c r="H218" s="5"/>
      <c r="I218" s="5"/>
      <c r="J218" s="5"/>
    </row>
    <row r="219" spans="1:10" x14ac:dyDescent="0.3">
      <c r="A219" s="5"/>
      <c r="B219" s="5"/>
      <c r="C219" s="5"/>
      <c r="D219" s="5"/>
      <c r="E219" s="5"/>
      <c r="F219" s="9"/>
      <c r="G219" s="9"/>
      <c r="H219" s="5"/>
      <c r="I219" s="5"/>
      <c r="J219" s="5"/>
    </row>
    <row r="220" spans="1:10" x14ac:dyDescent="0.3">
      <c r="A220" s="5"/>
      <c r="B220" s="5"/>
      <c r="C220" s="5"/>
      <c r="D220" s="5"/>
      <c r="E220" s="5"/>
      <c r="F220" s="9"/>
      <c r="G220" s="9"/>
      <c r="H220" s="5"/>
      <c r="I220" s="5"/>
      <c r="J220" s="5"/>
    </row>
    <row r="221" spans="1:10" x14ac:dyDescent="0.3">
      <c r="A221" s="5"/>
      <c r="B221" s="5"/>
      <c r="C221" s="5"/>
      <c r="D221" s="5"/>
      <c r="E221" s="5"/>
      <c r="F221" s="9"/>
      <c r="G221" s="9"/>
      <c r="H221" s="5"/>
      <c r="I221" s="5"/>
      <c r="J221" s="5"/>
    </row>
    <row r="222" spans="1:10" x14ac:dyDescent="0.3">
      <c r="A222" s="5"/>
      <c r="B222" s="5"/>
      <c r="C222" s="5"/>
      <c r="D222" s="5"/>
      <c r="E222" s="5"/>
      <c r="F222" s="9"/>
      <c r="G222" s="9"/>
      <c r="H222" s="5"/>
      <c r="I222" s="5"/>
      <c r="J222" s="5"/>
    </row>
    <row r="223" spans="1:10" x14ac:dyDescent="0.3">
      <c r="A223" s="5"/>
      <c r="B223" s="5"/>
      <c r="C223" s="5"/>
      <c r="D223" s="5"/>
      <c r="E223" s="5"/>
      <c r="F223" s="9"/>
      <c r="G223" s="9"/>
      <c r="H223" s="5"/>
      <c r="I223" s="5"/>
      <c r="J223" s="5"/>
    </row>
    <row r="224" spans="1:10" x14ac:dyDescent="0.3">
      <c r="A224" s="5"/>
      <c r="B224" s="5"/>
      <c r="C224" s="5"/>
      <c r="D224" s="5"/>
      <c r="E224" s="5"/>
      <c r="F224" s="9"/>
      <c r="G224" s="9"/>
      <c r="H224" s="5"/>
      <c r="I224" s="5"/>
      <c r="J224" s="5"/>
    </row>
    <row r="225" spans="1:10" x14ac:dyDescent="0.3">
      <c r="A225" s="5"/>
      <c r="B225" s="5"/>
      <c r="C225" s="5"/>
      <c r="D225" s="5"/>
      <c r="E225" s="5"/>
      <c r="F225" s="9"/>
      <c r="G225" s="9"/>
      <c r="H225" s="5"/>
      <c r="I225" s="5"/>
      <c r="J225" s="5"/>
    </row>
    <row r="226" spans="1:10" x14ac:dyDescent="0.3">
      <c r="A226" s="5"/>
      <c r="B226" s="5"/>
      <c r="C226" s="5"/>
      <c r="D226" s="5"/>
      <c r="E226" s="5"/>
      <c r="F226" s="9"/>
      <c r="G226" s="9"/>
      <c r="H226" s="5"/>
      <c r="I226" s="5"/>
      <c r="J226" s="5"/>
    </row>
    <row r="227" spans="1:10" x14ac:dyDescent="0.3">
      <c r="A227" s="5"/>
      <c r="B227" s="5"/>
      <c r="C227" s="5"/>
      <c r="D227" s="5"/>
      <c r="E227" s="5"/>
      <c r="F227" s="9"/>
      <c r="G227" s="9"/>
      <c r="H227" s="5"/>
      <c r="I227" s="5"/>
      <c r="J227" s="5"/>
    </row>
    <row r="228" spans="1:10" x14ac:dyDescent="0.3">
      <c r="A228" s="5"/>
      <c r="B228" s="5"/>
      <c r="C228" s="5"/>
      <c r="D228" s="5"/>
      <c r="E228" s="5"/>
      <c r="F228" s="9"/>
      <c r="G228" s="9"/>
      <c r="H228" s="5"/>
      <c r="I228" s="5"/>
      <c r="J228" s="5"/>
    </row>
    <row r="229" spans="1:10" x14ac:dyDescent="0.3">
      <c r="A229" s="5"/>
      <c r="B229" s="5"/>
      <c r="C229" s="5"/>
      <c r="D229" s="5"/>
      <c r="E229" s="5"/>
      <c r="F229" s="9"/>
      <c r="G229" s="9"/>
      <c r="H229" s="5"/>
      <c r="I229" s="5"/>
      <c r="J229" s="5"/>
    </row>
    <row r="230" spans="1:10" x14ac:dyDescent="0.3">
      <c r="A230" s="5"/>
      <c r="B230" s="5"/>
      <c r="C230" s="5"/>
      <c r="D230" s="5"/>
      <c r="E230" s="5"/>
      <c r="F230" s="9"/>
      <c r="G230" s="9"/>
      <c r="H230" s="5"/>
      <c r="I230" s="5"/>
      <c r="J230" s="5"/>
    </row>
    <row r="231" spans="1:10" x14ac:dyDescent="0.3">
      <c r="A231" s="5"/>
      <c r="B231" s="5"/>
      <c r="C231" s="5"/>
      <c r="D231" s="5"/>
      <c r="E231" s="5"/>
      <c r="F231" s="9"/>
      <c r="G231" s="9"/>
      <c r="H231" s="5"/>
      <c r="I231" s="5"/>
      <c r="J231" s="5"/>
    </row>
    <row r="232" spans="1:10" x14ac:dyDescent="0.3">
      <c r="A232" s="5"/>
      <c r="B232" s="5"/>
      <c r="C232" s="5"/>
      <c r="D232" s="5"/>
      <c r="E232" s="5"/>
      <c r="F232" s="9"/>
      <c r="G232" s="9"/>
      <c r="H232" s="5"/>
      <c r="I232" s="5"/>
      <c r="J232" s="5"/>
    </row>
    <row r="233" spans="1:10" x14ac:dyDescent="0.3">
      <c r="A233" s="5"/>
      <c r="B233" s="5"/>
      <c r="C233" s="5"/>
      <c r="D233" s="5"/>
      <c r="E233" s="5"/>
      <c r="F233" s="9"/>
      <c r="G233" s="9"/>
      <c r="H233" s="5"/>
      <c r="I233" s="5"/>
      <c r="J233" s="5"/>
    </row>
    <row r="234" spans="1:10" x14ac:dyDescent="0.3">
      <c r="A234" s="5"/>
      <c r="B234" s="5"/>
      <c r="C234" s="5"/>
      <c r="D234" s="5"/>
      <c r="E234" s="5"/>
      <c r="F234" s="9"/>
      <c r="G234" s="9"/>
      <c r="H234" s="5"/>
      <c r="I234" s="5"/>
      <c r="J234" s="5"/>
    </row>
    <row r="235" spans="1:10" x14ac:dyDescent="0.3">
      <c r="A235" s="5"/>
      <c r="B235" s="5"/>
      <c r="C235" s="5"/>
      <c r="D235" s="5"/>
      <c r="E235" s="5"/>
      <c r="F235" s="9"/>
      <c r="G235" s="9"/>
      <c r="H235" s="5"/>
      <c r="I235" s="5"/>
      <c r="J235" s="5"/>
    </row>
    <row r="236" spans="1:10" x14ac:dyDescent="0.3">
      <c r="A236" s="5"/>
      <c r="B236" s="5"/>
      <c r="C236" s="5"/>
      <c r="D236" s="5"/>
      <c r="E236" s="5"/>
      <c r="F236" s="9"/>
      <c r="G236" s="9"/>
      <c r="H236" s="5"/>
      <c r="I236" s="5"/>
      <c r="J236" s="5"/>
    </row>
    <row r="237" spans="1:10" x14ac:dyDescent="0.3">
      <c r="A237" s="5"/>
      <c r="B237" s="5"/>
      <c r="C237" s="5"/>
      <c r="D237" s="5"/>
      <c r="E237" s="5"/>
      <c r="F237" s="9"/>
      <c r="G237" s="9"/>
      <c r="H237" s="5"/>
      <c r="I237" s="5"/>
      <c r="J237" s="5"/>
    </row>
    <row r="238" spans="1:10" x14ac:dyDescent="0.3">
      <c r="A238" s="5"/>
      <c r="B238" s="5"/>
      <c r="C238" s="5"/>
      <c r="D238" s="5"/>
      <c r="E238" s="5"/>
      <c r="F238" s="9"/>
      <c r="G238" s="9"/>
      <c r="H238" s="5"/>
      <c r="I238" s="5"/>
      <c r="J238" s="5"/>
    </row>
    <row r="239" spans="1:10" x14ac:dyDescent="0.3">
      <c r="A239" s="5"/>
      <c r="B239" s="5"/>
      <c r="C239" s="5"/>
      <c r="D239" s="5"/>
      <c r="E239" s="5"/>
      <c r="F239" s="9"/>
      <c r="G239" s="9"/>
      <c r="H239" s="5"/>
      <c r="I239" s="5"/>
      <c r="J239" s="5"/>
    </row>
    <row r="240" spans="1:10" x14ac:dyDescent="0.3">
      <c r="A240" s="5"/>
      <c r="B240" s="5"/>
      <c r="C240" s="5"/>
      <c r="D240" s="5"/>
      <c r="E240" s="5"/>
      <c r="F240" s="9"/>
      <c r="G240" s="9"/>
      <c r="H240" s="5"/>
      <c r="I240" s="5"/>
      <c r="J240" s="5"/>
    </row>
    <row r="241" spans="1:10" x14ac:dyDescent="0.3">
      <c r="A241" s="5"/>
      <c r="B241" s="5"/>
      <c r="C241" s="5"/>
      <c r="D241" s="5"/>
      <c r="E241" s="5"/>
      <c r="F241" s="9"/>
      <c r="G241" s="9"/>
      <c r="H241" s="5"/>
      <c r="I241" s="5"/>
      <c r="J241" s="5"/>
    </row>
    <row r="242" spans="1:10" x14ac:dyDescent="0.3">
      <c r="A242" s="5"/>
      <c r="B242" s="5"/>
      <c r="C242" s="5"/>
      <c r="D242" s="5"/>
      <c r="E242" s="5"/>
      <c r="F242" s="9"/>
      <c r="G242" s="9"/>
      <c r="H242" s="5"/>
      <c r="I242" s="5"/>
      <c r="J242" s="5"/>
    </row>
    <row r="243" spans="1:10" x14ac:dyDescent="0.3">
      <c r="A243" s="5"/>
      <c r="B243" s="5"/>
      <c r="C243" s="5"/>
      <c r="D243" s="5"/>
      <c r="E243" s="5"/>
      <c r="F243" s="9"/>
      <c r="G243" s="9"/>
      <c r="H243" s="5"/>
      <c r="I243" s="5"/>
      <c r="J243" s="5"/>
    </row>
    <row r="244" spans="1:10" x14ac:dyDescent="0.3">
      <c r="A244" s="5"/>
      <c r="B244" s="5"/>
      <c r="C244" s="5"/>
      <c r="D244" s="5"/>
      <c r="E244" s="5"/>
      <c r="F244" s="9"/>
      <c r="G244" s="9"/>
      <c r="H244" s="5"/>
      <c r="I244" s="5"/>
      <c r="J244" s="5"/>
    </row>
    <row r="245" spans="1:10" x14ac:dyDescent="0.3">
      <c r="A245" s="5"/>
      <c r="B245" s="5"/>
      <c r="C245" s="5"/>
      <c r="D245" s="5"/>
      <c r="E245" s="5"/>
      <c r="F245" s="9"/>
      <c r="G245" s="9"/>
      <c r="H245" s="5"/>
      <c r="I245" s="5"/>
      <c r="J245" s="5"/>
    </row>
    <row r="246" spans="1:10" x14ac:dyDescent="0.3">
      <c r="A246" s="5"/>
      <c r="B246" s="5"/>
      <c r="C246" s="5"/>
      <c r="D246" s="5"/>
      <c r="E246" s="5"/>
      <c r="F246" s="9"/>
      <c r="G246" s="9"/>
      <c r="H246" s="5"/>
      <c r="I246" s="5"/>
      <c r="J246" s="5"/>
    </row>
    <row r="247" spans="1:10" x14ac:dyDescent="0.3">
      <c r="A247" s="5"/>
      <c r="B247" s="5"/>
      <c r="C247" s="5"/>
      <c r="D247" s="5"/>
      <c r="E247" s="5"/>
      <c r="F247" s="9"/>
      <c r="G247" s="9"/>
      <c r="H247" s="5"/>
      <c r="I247" s="5"/>
      <c r="J247" s="5"/>
    </row>
    <row r="248" spans="1:10" x14ac:dyDescent="0.3">
      <c r="A248" s="5"/>
      <c r="B248" s="5"/>
      <c r="C248" s="5"/>
      <c r="D248" s="5"/>
      <c r="E248" s="5"/>
      <c r="F248" s="9"/>
      <c r="G248" s="9"/>
      <c r="H248" s="5"/>
      <c r="I248" s="5"/>
      <c r="J248" s="5"/>
    </row>
    <row r="249" spans="1:10" x14ac:dyDescent="0.3">
      <c r="A249" s="5"/>
      <c r="B249" s="5"/>
      <c r="C249" s="5"/>
      <c r="D249" s="5"/>
      <c r="E249" s="5"/>
      <c r="F249" s="9"/>
      <c r="G249" s="9"/>
      <c r="H249" s="5"/>
      <c r="I249" s="5"/>
      <c r="J249" s="5"/>
    </row>
    <row r="250" spans="1:10" x14ac:dyDescent="0.3">
      <c r="A250" s="5"/>
      <c r="B250" s="5"/>
      <c r="C250" s="5"/>
      <c r="D250" s="5"/>
      <c r="E250" s="5"/>
      <c r="F250" s="9"/>
      <c r="G250" s="9"/>
      <c r="H250" s="5"/>
      <c r="I250" s="5"/>
      <c r="J250" s="5"/>
    </row>
    <row r="251" spans="1:10" x14ac:dyDescent="0.3">
      <c r="A251" s="5"/>
      <c r="B251" s="5"/>
      <c r="C251" s="5"/>
      <c r="D251" s="5"/>
      <c r="E251" s="5"/>
      <c r="F251" s="9"/>
      <c r="G251" s="9"/>
      <c r="H251" s="5"/>
      <c r="I251" s="5"/>
      <c r="J251" s="5"/>
    </row>
    <row r="252" spans="1:10" x14ac:dyDescent="0.3">
      <c r="A252" s="5"/>
      <c r="B252" s="5"/>
      <c r="C252" s="5"/>
      <c r="D252" s="5"/>
      <c r="E252" s="5"/>
      <c r="F252" s="9"/>
      <c r="G252" s="9"/>
      <c r="H252" s="5"/>
      <c r="I252" s="5"/>
      <c r="J252" s="5"/>
    </row>
    <row r="253" spans="1:10" x14ac:dyDescent="0.3">
      <c r="A253" s="5"/>
      <c r="B253" s="5"/>
      <c r="C253" s="5"/>
      <c r="D253" s="5"/>
      <c r="E253" s="5"/>
      <c r="F253" s="9"/>
      <c r="G253" s="9"/>
      <c r="H253" s="5"/>
      <c r="I253" s="5"/>
      <c r="J253" s="5"/>
    </row>
    <row r="254" spans="1:10" x14ac:dyDescent="0.3">
      <c r="A254" s="5"/>
      <c r="B254" s="5"/>
      <c r="C254" s="5"/>
      <c r="D254" s="5"/>
      <c r="E254" s="5"/>
      <c r="F254" s="9"/>
      <c r="G254" s="9"/>
      <c r="H254" s="5"/>
      <c r="I254" s="5"/>
      <c r="J254" s="5"/>
    </row>
    <row r="255" spans="1:10" x14ac:dyDescent="0.3">
      <c r="A255" s="5"/>
      <c r="B255" s="5"/>
      <c r="C255" s="5"/>
      <c r="D255" s="5"/>
      <c r="E255" s="5"/>
      <c r="F255" s="9"/>
      <c r="G255" s="9"/>
      <c r="H255" s="5"/>
      <c r="I255" s="5"/>
      <c r="J255" s="5"/>
    </row>
    <row r="256" spans="1:10" x14ac:dyDescent="0.3">
      <c r="A256" s="5"/>
      <c r="B256" s="5"/>
      <c r="C256" s="5"/>
      <c r="D256" s="5"/>
      <c r="E256" s="5"/>
      <c r="F256" s="9"/>
      <c r="G256" s="9"/>
      <c r="H256" s="5"/>
      <c r="I256" s="5"/>
      <c r="J256" s="5"/>
    </row>
    <row r="257" spans="1:10" x14ac:dyDescent="0.3">
      <c r="A257" s="5"/>
      <c r="B257" s="5"/>
      <c r="C257" s="5"/>
      <c r="D257" s="5"/>
      <c r="E257" s="5"/>
      <c r="F257" s="9"/>
      <c r="G257" s="9"/>
      <c r="H257" s="5"/>
      <c r="I257" s="5"/>
      <c r="J257" s="5"/>
    </row>
    <row r="258" spans="1:10" x14ac:dyDescent="0.3">
      <c r="A258" s="5"/>
      <c r="B258" s="5"/>
      <c r="C258" s="5"/>
      <c r="D258" s="5"/>
      <c r="E258" s="5"/>
      <c r="F258" s="9"/>
      <c r="G258" s="9"/>
      <c r="H258" s="5"/>
      <c r="I258" s="5"/>
      <c r="J258" s="5"/>
    </row>
    <row r="259" spans="1:10" x14ac:dyDescent="0.3">
      <c r="A259" s="5"/>
      <c r="B259" s="5"/>
      <c r="C259" s="5"/>
      <c r="D259" s="5"/>
      <c r="E259" s="5"/>
      <c r="F259" s="9"/>
      <c r="G259" s="9"/>
      <c r="H259" s="5"/>
      <c r="I259" s="5"/>
      <c r="J259" s="5"/>
    </row>
    <row r="260" spans="1:10" x14ac:dyDescent="0.3">
      <c r="A260" s="5"/>
      <c r="B260" s="5"/>
      <c r="C260" s="5"/>
      <c r="D260" s="5"/>
      <c r="E260" s="5"/>
      <c r="F260" s="9"/>
      <c r="G260" s="9"/>
      <c r="H260" s="5"/>
      <c r="I260" s="5"/>
      <c r="J260" s="5"/>
    </row>
    <row r="261" spans="1:10" x14ac:dyDescent="0.3">
      <c r="A261" s="5"/>
      <c r="B261" s="5"/>
      <c r="C261" s="5"/>
      <c r="D261" s="5"/>
      <c r="E261" s="5"/>
      <c r="F261" s="9"/>
      <c r="G261" s="9"/>
      <c r="H261" s="5"/>
      <c r="I261" s="5"/>
      <c r="J261" s="5"/>
    </row>
    <row r="262" spans="1:10" x14ac:dyDescent="0.3">
      <c r="A262" s="5"/>
      <c r="B262" s="5"/>
      <c r="C262" s="5"/>
      <c r="D262" s="5"/>
      <c r="E262" s="5"/>
      <c r="F262" s="9"/>
      <c r="G262" s="9"/>
      <c r="H262" s="5"/>
      <c r="I262" s="5"/>
      <c r="J262" s="5"/>
    </row>
    <row r="263" spans="1:10" x14ac:dyDescent="0.3">
      <c r="A263" s="5"/>
      <c r="B263" s="5"/>
      <c r="C263" s="5"/>
      <c r="D263" s="5"/>
      <c r="E263" s="5"/>
      <c r="F263" s="9"/>
      <c r="G263" s="9"/>
      <c r="H263" s="5"/>
      <c r="I263" s="5"/>
      <c r="J263" s="5"/>
    </row>
    <row r="264" spans="1:10" x14ac:dyDescent="0.3">
      <c r="A264" s="5"/>
      <c r="B264" s="5"/>
      <c r="C264" s="5"/>
      <c r="D264" s="5"/>
      <c r="E264" s="5"/>
      <c r="F264" s="9"/>
      <c r="G264" s="9"/>
      <c r="H264" s="5"/>
      <c r="I264" s="5"/>
      <c r="J264" s="5"/>
    </row>
    <row r="265" spans="1:10" x14ac:dyDescent="0.3">
      <c r="A265" s="5"/>
      <c r="B265" s="5"/>
      <c r="C265" s="5"/>
      <c r="D265" s="5"/>
      <c r="E265" s="5"/>
      <c r="F265" s="9"/>
      <c r="G265" s="9"/>
      <c r="H265" s="5"/>
      <c r="I265" s="5"/>
      <c r="J265" s="5"/>
    </row>
    <row r="266" spans="1:10" x14ac:dyDescent="0.3">
      <c r="A266" s="5"/>
      <c r="B266" s="5"/>
      <c r="C266" s="5"/>
      <c r="D266" s="5"/>
      <c r="E266" s="5"/>
      <c r="F266" s="9"/>
      <c r="G266" s="9"/>
      <c r="H266" s="5"/>
      <c r="I266" s="5"/>
      <c r="J266" s="5"/>
    </row>
    <row r="267" spans="1:10" x14ac:dyDescent="0.3">
      <c r="A267" s="5"/>
      <c r="B267" s="5"/>
      <c r="C267" s="5"/>
      <c r="D267" s="5"/>
      <c r="E267" s="5"/>
      <c r="F267" s="9"/>
      <c r="G267" s="9"/>
      <c r="H267" s="5"/>
      <c r="I267" s="5"/>
      <c r="J267" s="5"/>
    </row>
    <row r="268" spans="1:10" x14ac:dyDescent="0.3">
      <c r="A268" s="5"/>
      <c r="B268" s="5"/>
      <c r="C268" s="5"/>
      <c r="D268" s="5"/>
      <c r="E268" s="5"/>
      <c r="F268" s="9"/>
      <c r="G268" s="9"/>
      <c r="H268" s="5"/>
      <c r="I268" s="5"/>
      <c r="J268" s="5"/>
    </row>
    <row r="269" spans="1:10" x14ac:dyDescent="0.3">
      <c r="A269" s="5"/>
      <c r="B269" s="5"/>
      <c r="C269" s="5"/>
      <c r="D269" s="5"/>
      <c r="E269" s="5"/>
      <c r="F269" s="9"/>
      <c r="G269" s="9"/>
      <c r="H269" s="5"/>
      <c r="I269" s="5"/>
      <c r="J269" s="5"/>
    </row>
    <row r="270" spans="1:10" x14ac:dyDescent="0.3">
      <c r="A270" s="5"/>
      <c r="B270" s="5"/>
      <c r="C270" s="5"/>
      <c r="D270" s="5"/>
      <c r="E270" s="5"/>
      <c r="F270" s="9"/>
      <c r="G270" s="9"/>
      <c r="H270" s="5"/>
      <c r="I270" s="5"/>
      <c r="J270" s="5"/>
    </row>
    <row r="271" spans="1:10" x14ac:dyDescent="0.3">
      <c r="A271" s="5"/>
      <c r="B271" s="5"/>
      <c r="C271" s="5"/>
      <c r="D271" s="5"/>
      <c r="E271" s="5"/>
      <c r="F271" s="9"/>
      <c r="G271" s="9"/>
      <c r="H271" s="5"/>
      <c r="I271" s="5"/>
      <c r="J271" s="5"/>
    </row>
    <row r="272" spans="1:10" x14ac:dyDescent="0.3">
      <c r="A272" s="5"/>
      <c r="B272" s="5"/>
      <c r="C272" s="5"/>
      <c r="D272" s="5"/>
      <c r="E272" s="5"/>
      <c r="F272" s="9"/>
      <c r="G272" s="9"/>
      <c r="H272" s="5"/>
      <c r="I272" s="5"/>
      <c r="J272" s="5"/>
    </row>
    <row r="273" spans="1:10" x14ac:dyDescent="0.3">
      <c r="A273" s="5"/>
      <c r="B273" s="5"/>
      <c r="C273" s="5"/>
      <c r="D273" s="5"/>
      <c r="E273" s="5"/>
      <c r="F273" s="9"/>
      <c r="G273" s="9"/>
      <c r="H273" s="5"/>
      <c r="I273" s="5"/>
      <c r="J273" s="5"/>
    </row>
    <row r="274" spans="1:10" x14ac:dyDescent="0.3">
      <c r="A274" s="5"/>
      <c r="B274" s="5"/>
      <c r="C274" s="5"/>
      <c r="D274" s="5"/>
      <c r="E274" s="5"/>
      <c r="F274" s="9"/>
      <c r="G274" s="9"/>
      <c r="H274" s="5"/>
      <c r="I274" s="5"/>
      <c r="J274" s="5"/>
    </row>
    <row r="275" spans="1:10" x14ac:dyDescent="0.3">
      <c r="A275" s="5"/>
      <c r="B275" s="5"/>
      <c r="C275" s="5"/>
      <c r="D275" s="5"/>
      <c r="E275" s="5"/>
      <c r="F275" s="9"/>
      <c r="G275" s="9"/>
      <c r="H275" s="5"/>
      <c r="I275" s="5"/>
      <c r="J275" s="5"/>
    </row>
    <row r="276" spans="1:10" x14ac:dyDescent="0.3">
      <c r="A276" s="5"/>
      <c r="B276" s="5"/>
      <c r="C276" s="5"/>
      <c r="D276" s="5"/>
      <c r="E276" s="5"/>
      <c r="F276" s="9"/>
      <c r="G276" s="9"/>
      <c r="H276" s="5"/>
      <c r="I276" s="5"/>
      <c r="J276" s="5"/>
    </row>
    <row r="277" spans="1:10" x14ac:dyDescent="0.3">
      <c r="A277" s="5"/>
      <c r="B277" s="5"/>
      <c r="C277" s="5"/>
      <c r="D277" s="5"/>
      <c r="E277" s="5"/>
      <c r="F277" s="9"/>
      <c r="G277" s="9"/>
      <c r="H277" s="5"/>
      <c r="I277" s="5"/>
      <c r="J277" s="5"/>
    </row>
    <row r="278" spans="1:10" x14ac:dyDescent="0.3">
      <c r="A278" s="5"/>
      <c r="B278" s="5"/>
      <c r="C278" s="5"/>
      <c r="D278" s="5"/>
      <c r="E278" s="5"/>
      <c r="F278" s="9"/>
      <c r="G278" s="9"/>
      <c r="H278" s="5"/>
      <c r="I278" s="5"/>
      <c r="J278" s="5"/>
    </row>
    <row r="279" spans="1:10" x14ac:dyDescent="0.3">
      <c r="A279" s="5"/>
      <c r="B279" s="5"/>
      <c r="C279" s="5"/>
      <c r="D279" s="5"/>
      <c r="E279" s="5"/>
      <c r="F279" s="9"/>
      <c r="G279" s="9"/>
      <c r="H279" s="5"/>
      <c r="I279" s="5"/>
      <c r="J279" s="5"/>
    </row>
    <row r="280" spans="1:10" x14ac:dyDescent="0.3">
      <c r="A280" s="5"/>
      <c r="B280" s="5"/>
      <c r="C280" s="5"/>
      <c r="D280" s="5"/>
      <c r="E280" s="5"/>
      <c r="F280" s="9"/>
      <c r="G280" s="9"/>
      <c r="H280" s="5"/>
      <c r="I280" s="5"/>
      <c r="J280" s="5"/>
    </row>
    <row r="281" spans="1:10" x14ac:dyDescent="0.3">
      <c r="A281" s="5"/>
      <c r="B281" s="5"/>
      <c r="C281" s="5"/>
      <c r="D281" s="5"/>
      <c r="E281" s="5"/>
      <c r="F281" s="9"/>
      <c r="G281" s="9"/>
      <c r="H281" s="5"/>
      <c r="I281" s="5"/>
      <c r="J281" s="5"/>
    </row>
    <row r="282" spans="1:10" x14ac:dyDescent="0.3">
      <c r="A282" s="5"/>
      <c r="B282" s="5"/>
      <c r="C282" s="5"/>
      <c r="D282" s="5"/>
      <c r="E282" s="5"/>
      <c r="F282" s="9"/>
      <c r="G282" s="9"/>
      <c r="H282" s="5"/>
      <c r="I282" s="5"/>
      <c r="J282" s="5"/>
    </row>
    <row r="283" spans="1:10" x14ac:dyDescent="0.3">
      <c r="A283" s="5"/>
      <c r="B283" s="5"/>
      <c r="C283" s="5"/>
      <c r="D283" s="5"/>
      <c r="E283" s="5"/>
      <c r="F283" s="9"/>
      <c r="G283" s="9"/>
      <c r="H283" s="5"/>
      <c r="I283" s="5"/>
      <c r="J283" s="5"/>
    </row>
    <row r="284" spans="1:10" x14ac:dyDescent="0.3">
      <c r="A284" s="5"/>
      <c r="B284" s="5"/>
      <c r="C284" s="5"/>
      <c r="D284" s="5"/>
      <c r="E284" s="5"/>
      <c r="F284" s="9"/>
      <c r="G284" s="9"/>
      <c r="H284" s="5"/>
      <c r="I284" s="5"/>
      <c r="J284" s="5"/>
    </row>
    <row r="285" spans="1:10" x14ac:dyDescent="0.3">
      <c r="A285" s="5"/>
      <c r="B285" s="5"/>
      <c r="C285" s="5"/>
      <c r="D285" s="5"/>
      <c r="E285" s="5"/>
      <c r="F285" s="9"/>
      <c r="G285" s="9"/>
      <c r="H285" s="5"/>
      <c r="I285" s="5"/>
      <c r="J285" s="5"/>
    </row>
    <row r="286" spans="1:10" x14ac:dyDescent="0.3">
      <c r="A286" s="5"/>
      <c r="B286" s="5"/>
      <c r="C286" s="5"/>
      <c r="D286" s="5"/>
      <c r="E286" s="5"/>
      <c r="F286" s="9"/>
      <c r="G286" s="9"/>
      <c r="H286" s="5"/>
      <c r="I286" s="5"/>
      <c r="J286" s="5"/>
    </row>
    <row r="287" spans="1:10" x14ac:dyDescent="0.3">
      <c r="A287" s="5"/>
      <c r="B287" s="5"/>
      <c r="C287" s="5"/>
      <c r="D287" s="5"/>
      <c r="E287" s="5"/>
      <c r="F287" s="9"/>
      <c r="G287" s="9"/>
      <c r="H287" s="5"/>
      <c r="I287" s="5"/>
      <c r="J287" s="5"/>
    </row>
    <row r="288" spans="1:10" x14ac:dyDescent="0.3">
      <c r="A288" s="5"/>
      <c r="B288" s="5"/>
      <c r="C288" s="5"/>
      <c r="D288" s="5"/>
      <c r="E288" s="5"/>
      <c r="F288" s="9"/>
      <c r="G288" s="9"/>
      <c r="H288" s="5"/>
      <c r="I288" s="5"/>
      <c r="J288" s="5"/>
    </row>
    <row r="289" spans="1:10" x14ac:dyDescent="0.3">
      <c r="A289" s="5"/>
      <c r="B289" s="5"/>
      <c r="C289" s="5"/>
      <c r="D289" s="5"/>
      <c r="E289" s="5"/>
      <c r="F289" s="9"/>
      <c r="G289" s="9"/>
      <c r="H289" s="5"/>
      <c r="I289" s="5"/>
      <c r="J289" s="5"/>
    </row>
    <row r="290" spans="1:10" x14ac:dyDescent="0.3">
      <c r="A290" s="5"/>
      <c r="B290" s="5"/>
      <c r="C290" s="5"/>
      <c r="D290" s="5"/>
      <c r="E290" s="5"/>
      <c r="F290" s="9"/>
      <c r="G290" s="9"/>
      <c r="H290" s="5"/>
      <c r="I290" s="5"/>
      <c r="J290" s="5"/>
    </row>
    <row r="291" spans="1:10" x14ac:dyDescent="0.3">
      <c r="A291" s="5"/>
      <c r="B291" s="5"/>
      <c r="C291" s="5"/>
      <c r="D291" s="5"/>
      <c r="E291" s="5"/>
      <c r="F291" s="9"/>
      <c r="G291" s="9"/>
      <c r="H291" s="5"/>
      <c r="I291" s="5"/>
      <c r="J291" s="5"/>
    </row>
    <row r="292" spans="1:10" x14ac:dyDescent="0.3">
      <c r="A292" s="5"/>
      <c r="B292" s="5"/>
      <c r="C292" s="5"/>
      <c r="D292" s="5"/>
      <c r="E292" s="5"/>
      <c r="F292" s="9"/>
      <c r="G292" s="9"/>
      <c r="H292" s="5"/>
      <c r="I292" s="5"/>
      <c r="J292" s="5"/>
    </row>
    <row r="293" spans="1:10" x14ac:dyDescent="0.3">
      <c r="A293" s="5"/>
      <c r="B293" s="5"/>
      <c r="C293" s="5"/>
      <c r="D293" s="5"/>
      <c r="E293" s="5"/>
      <c r="F293" s="9"/>
      <c r="G293" s="9"/>
      <c r="H293" s="5"/>
      <c r="I293" s="5"/>
      <c r="J293" s="5"/>
    </row>
    <row r="294" spans="1:10" x14ac:dyDescent="0.3">
      <c r="A294" s="5"/>
      <c r="B294" s="5"/>
      <c r="C294" s="5"/>
      <c r="D294" s="5"/>
      <c r="E294" s="5"/>
      <c r="F294" s="9"/>
      <c r="G294" s="9"/>
      <c r="H294" s="5"/>
      <c r="I294" s="5"/>
      <c r="J294" s="5"/>
    </row>
    <row r="295" spans="1:10" x14ac:dyDescent="0.3">
      <c r="A295" s="5"/>
      <c r="B295" s="5"/>
      <c r="C295" s="5"/>
      <c r="D295" s="5"/>
      <c r="E295" s="5"/>
      <c r="F295" s="9"/>
      <c r="G295" s="9"/>
      <c r="H295" s="5"/>
      <c r="I295" s="5"/>
      <c r="J295" s="5"/>
    </row>
    <row r="296" spans="1:10" x14ac:dyDescent="0.3">
      <c r="A296" s="5"/>
      <c r="B296" s="5"/>
      <c r="C296" s="5"/>
      <c r="D296" s="5"/>
      <c r="E296" s="5"/>
      <c r="F296" s="9"/>
      <c r="G296" s="9"/>
      <c r="H296" s="5"/>
      <c r="I296" s="5"/>
      <c r="J296" s="5"/>
    </row>
    <row r="297" spans="1:10" x14ac:dyDescent="0.3">
      <c r="A297" s="5"/>
      <c r="B297" s="5"/>
      <c r="C297" s="5"/>
      <c r="D297" s="5"/>
      <c r="E297" s="5"/>
      <c r="F297" s="9"/>
      <c r="G297" s="9"/>
      <c r="H297" s="5"/>
      <c r="I297" s="5"/>
      <c r="J297" s="5"/>
    </row>
    <row r="298" spans="1:10" x14ac:dyDescent="0.3">
      <c r="A298" s="5"/>
      <c r="B298" s="5"/>
      <c r="C298" s="5"/>
      <c r="D298" s="5"/>
      <c r="E298" s="5"/>
      <c r="F298" s="9"/>
      <c r="G298" s="9"/>
      <c r="H298" s="5"/>
      <c r="I298" s="5"/>
      <c r="J298" s="5"/>
    </row>
    <row r="299" spans="1:10" x14ac:dyDescent="0.3">
      <c r="A299" s="5"/>
      <c r="B299" s="5"/>
      <c r="C299" s="5"/>
      <c r="D299" s="5"/>
      <c r="E299" s="5"/>
      <c r="F299" s="9"/>
      <c r="G299" s="9"/>
      <c r="H299" s="5"/>
      <c r="I299" s="5"/>
      <c r="J299" s="5"/>
    </row>
    <row r="300" spans="1:10" x14ac:dyDescent="0.3">
      <c r="A300" s="5"/>
      <c r="B300" s="5"/>
      <c r="C300" s="5"/>
      <c r="D300" s="5"/>
      <c r="E300" s="5"/>
      <c r="F300" s="9"/>
      <c r="G300" s="9"/>
      <c r="H300" s="5"/>
      <c r="I300" s="5"/>
      <c r="J300" s="5"/>
    </row>
    <row r="301" spans="1:10" x14ac:dyDescent="0.3">
      <c r="A301" s="5"/>
      <c r="B301" s="5"/>
      <c r="C301" s="5"/>
      <c r="D301" s="5"/>
      <c r="E301" s="5"/>
      <c r="F301" s="9"/>
      <c r="G301" s="9"/>
      <c r="H301" s="5"/>
      <c r="I301" s="5"/>
      <c r="J301" s="5"/>
    </row>
    <row r="302" spans="1:10" x14ac:dyDescent="0.3">
      <c r="A302" s="5"/>
      <c r="B302" s="5"/>
      <c r="C302" s="5"/>
      <c r="D302" s="5"/>
      <c r="E302" s="5"/>
      <c r="F302" s="9"/>
      <c r="G302" s="9"/>
      <c r="H302" s="5"/>
      <c r="I302" s="5"/>
      <c r="J302" s="5"/>
    </row>
    <row r="303" spans="1:10" x14ac:dyDescent="0.3">
      <c r="A303" s="5"/>
      <c r="B303" s="5"/>
      <c r="C303" s="5"/>
      <c r="D303" s="5"/>
      <c r="E303" s="5"/>
      <c r="F303" s="9"/>
      <c r="G303" s="9"/>
      <c r="H303" s="5"/>
      <c r="I303" s="5"/>
      <c r="J303" s="5"/>
    </row>
    <row r="304" spans="1:10" x14ac:dyDescent="0.3">
      <c r="A304" s="5"/>
      <c r="B304" s="5"/>
      <c r="C304" s="5"/>
      <c r="D304" s="5"/>
      <c r="E304" s="5"/>
      <c r="F304" s="9"/>
      <c r="G304" s="9"/>
      <c r="H304" s="5"/>
      <c r="I304" s="5"/>
      <c r="J304" s="5"/>
    </row>
    <row r="305" spans="1:10" x14ac:dyDescent="0.3">
      <c r="A305" s="5"/>
      <c r="B305" s="5"/>
      <c r="C305" s="5"/>
      <c r="D305" s="5"/>
      <c r="E305" s="5"/>
      <c r="F305" s="9"/>
      <c r="G305" s="9"/>
      <c r="H305" s="5"/>
      <c r="I305" s="5"/>
      <c r="J305" s="5"/>
    </row>
    <row r="306" spans="1:10" x14ac:dyDescent="0.3">
      <c r="A306" s="5"/>
      <c r="B306" s="5"/>
      <c r="C306" s="5"/>
      <c r="D306" s="5"/>
      <c r="E306" s="5"/>
      <c r="F306" s="9"/>
      <c r="G306" s="9"/>
      <c r="H306" s="5"/>
      <c r="I306" s="5"/>
      <c r="J306" s="5"/>
    </row>
    <row r="307" spans="1:10" x14ac:dyDescent="0.3">
      <c r="A307" s="5"/>
      <c r="B307" s="5"/>
      <c r="C307" s="5"/>
      <c r="D307" s="5"/>
      <c r="E307" s="5"/>
      <c r="F307" s="9"/>
      <c r="G307" s="9"/>
      <c r="H307" s="5"/>
      <c r="I307" s="5"/>
      <c r="J307" s="5"/>
    </row>
    <row r="308" spans="1:10" x14ac:dyDescent="0.3">
      <c r="A308" s="5"/>
      <c r="B308" s="5"/>
      <c r="C308" s="5"/>
      <c r="D308" s="5"/>
      <c r="E308" s="5"/>
      <c r="F308" s="9"/>
      <c r="G308" s="9"/>
      <c r="H308" s="5"/>
      <c r="I308" s="5"/>
      <c r="J308" s="5"/>
    </row>
    <row r="309" spans="1:10" x14ac:dyDescent="0.3">
      <c r="A309" s="5"/>
      <c r="B309" s="5"/>
      <c r="C309" s="5"/>
      <c r="D309" s="5"/>
      <c r="E309" s="5"/>
      <c r="F309" s="9"/>
      <c r="G309" s="9"/>
      <c r="H309" s="5"/>
      <c r="I309" s="5"/>
      <c r="J309" s="5"/>
    </row>
    <row r="310" spans="1:10" x14ac:dyDescent="0.3">
      <c r="A310" s="5"/>
      <c r="B310" s="5"/>
      <c r="C310" s="5"/>
      <c r="D310" s="5"/>
      <c r="E310" s="5"/>
      <c r="F310" s="9"/>
      <c r="G310" s="9"/>
      <c r="H310" s="5"/>
      <c r="I310" s="5"/>
      <c r="J310" s="5"/>
    </row>
    <row r="311" spans="1:10" x14ac:dyDescent="0.3">
      <c r="A311" s="5"/>
      <c r="B311" s="5"/>
      <c r="C311" s="5"/>
      <c r="D311" s="5"/>
      <c r="E311" s="5"/>
      <c r="F311" s="9"/>
      <c r="G311" s="9"/>
      <c r="H311" s="5"/>
      <c r="I311" s="5"/>
      <c r="J311" s="5"/>
    </row>
    <row r="312" spans="1:10" x14ac:dyDescent="0.3">
      <c r="A312" s="5"/>
      <c r="B312" s="5"/>
      <c r="C312" s="5"/>
      <c r="D312" s="5"/>
      <c r="E312" s="5"/>
      <c r="F312" s="9"/>
      <c r="G312" s="9"/>
      <c r="H312" s="5"/>
      <c r="I312" s="5"/>
      <c r="J312" s="5"/>
    </row>
    <row r="313" spans="1:10" x14ac:dyDescent="0.3">
      <c r="A313" s="5"/>
      <c r="B313" s="5"/>
      <c r="C313" s="5"/>
      <c r="D313" s="5"/>
      <c r="E313" s="5"/>
      <c r="F313" s="9"/>
      <c r="G313" s="9"/>
      <c r="H313" s="5"/>
      <c r="I313" s="5"/>
      <c r="J313" s="5"/>
    </row>
    <row r="314" spans="1:10" x14ac:dyDescent="0.3">
      <c r="A314" s="5"/>
      <c r="B314" s="5"/>
      <c r="C314" s="5"/>
      <c r="D314" s="5"/>
      <c r="E314" s="5"/>
      <c r="F314" s="9"/>
      <c r="G314" s="9"/>
      <c r="H314" s="5"/>
      <c r="I314" s="5"/>
      <c r="J314" s="5"/>
    </row>
    <row r="315" spans="1:10" x14ac:dyDescent="0.3">
      <c r="A315" s="5"/>
      <c r="B315" s="5"/>
      <c r="C315" s="5"/>
      <c r="D315" s="5"/>
      <c r="E315" s="5"/>
      <c r="F315" s="9"/>
      <c r="G315" s="9"/>
      <c r="H315" s="5"/>
      <c r="I315" s="5"/>
      <c r="J315" s="5"/>
    </row>
    <row r="316" spans="1:10" x14ac:dyDescent="0.3">
      <c r="A316" s="5"/>
      <c r="B316" s="5"/>
      <c r="C316" s="5"/>
      <c r="D316" s="5"/>
      <c r="E316" s="5"/>
      <c r="F316" s="9"/>
      <c r="G316" s="9"/>
      <c r="H316" s="5"/>
      <c r="I316" s="5"/>
      <c r="J316" s="5"/>
    </row>
    <row r="317" spans="1:10" x14ac:dyDescent="0.3">
      <c r="A317" s="5"/>
      <c r="B317" s="5"/>
      <c r="C317" s="5"/>
      <c r="D317" s="5"/>
      <c r="E317" s="5"/>
      <c r="F317" s="9"/>
      <c r="G317" s="9"/>
      <c r="H317" s="5"/>
      <c r="I317" s="5"/>
      <c r="J317" s="5"/>
    </row>
    <row r="318" spans="1:10" x14ac:dyDescent="0.3">
      <c r="A318" s="5"/>
      <c r="B318" s="5"/>
      <c r="C318" s="5"/>
      <c r="D318" s="5"/>
      <c r="E318" s="5"/>
      <c r="F318" s="9"/>
      <c r="G318" s="9"/>
      <c r="H318" s="5"/>
      <c r="I318" s="5"/>
      <c r="J318" s="5"/>
    </row>
    <row r="319" spans="1:10" x14ac:dyDescent="0.3">
      <c r="A319" s="5"/>
      <c r="B319" s="5"/>
      <c r="C319" s="5"/>
      <c r="D319" s="5"/>
      <c r="E319" s="5"/>
      <c r="F319" s="9"/>
      <c r="G319" s="9"/>
      <c r="H319" s="5"/>
      <c r="I319" s="5"/>
      <c r="J319" s="5"/>
    </row>
    <row r="320" spans="1:10" x14ac:dyDescent="0.3">
      <c r="A320" s="5"/>
      <c r="B320" s="5"/>
      <c r="C320" s="5"/>
      <c r="D320" s="5"/>
      <c r="E320" s="5"/>
      <c r="F320" s="9"/>
      <c r="G320" s="9"/>
      <c r="H320" s="5"/>
      <c r="I320" s="5"/>
      <c r="J320" s="5"/>
    </row>
    <row r="321" spans="1:10" x14ac:dyDescent="0.3">
      <c r="A321" s="5"/>
      <c r="B321" s="5"/>
      <c r="C321" s="5"/>
      <c r="D321" s="5"/>
      <c r="E321" s="5"/>
      <c r="F321" s="9"/>
      <c r="G321" s="9"/>
      <c r="H321" s="5"/>
      <c r="I321" s="5"/>
      <c r="J321" s="5"/>
    </row>
    <row r="322" spans="1:10" x14ac:dyDescent="0.3">
      <c r="A322" s="5"/>
      <c r="B322" s="5"/>
      <c r="C322" s="5"/>
      <c r="D322" s="5"/>
      <c r="E322" s="5"/>
      <c r="F322" s="9"/>
      <c r="G322" s="9"/>
      <c r="H322" s="5"/>
      <c r="I322" s="5"/>
      <c r="J322" s="5"/>
    </row>
    <row r="323" spans="1:10" x14ac:dyDescent="0.3">
      <c r="A323" s="5"/>
      <c r="B323" s="5"/>
      <c r="C323" s="5"/>
      <c r="D323" s="5"/>
      <c r="E323" s="5"/>
      <c r="F323" s="9"/>
      <c r="G323" s="9"/>
      <c r="H323" s="5"/>
      <c r="I323" s="5"/>
      <c r="J323" s="5"/>
    </row>
    <row r="324" spans="1:10" x14ac:dyDescent="0.3">
      <c r="A324" s="5"/>
      <c r="B324" s="5"/>
      <c r="C324" s="5"/>
      <c r="D324" s="5"/>
      <c r="E324" s="5"/>
      <c r="F324" s="9"/>
      <c r="G324" s="9"/>
      <c r="H324" s="5"/>
      <c r="I324" s="5"/>
      <c r="J324" s="5"/>
    </row>
    <row r="325" spans="1:10" x14ac:dyDescent="0.3">
      <c r="A325" s="5"/>
      <c r="B325" s="5"/>
      <c r="C325" s="5"/>
      <c r="D325" s="5"/>
      <c r="E325" s="5"/>
      <c r="F325" s="9"/>
      <c r="G325" s="9"/>
      <c r="H325" s="5"/>
      <c r="I325" s="5"/>
      <c r="J325" s="5"/>
    </row>
    <row r="326" spans="1:10" x14ac:dyDescent="0.3">
      <c r="A326" s="5"/>
      <c r="B326" s="5"/>
      <c r="C326" s="5"/>
      <c r="D326" s="5"/>
      <c r="E326" s="5"/>
      <c r="F326" s="9"/>
      <c r="G326" s="9"/>
      <c r="H326" s="5"/>
      <c r="I326" s="5"/>
      <c r="J326" s="5"/>
    </row>
    <row r="327" spans="1:10" x14ac:dyDescent="0.3">
      <c r="A327" s="5"/>
      <c r="B327" s="5"/>
      <c r="C327" s="5"/>
      <c r="D327" s="5"/>
      <c r="E327" s="5"/>
      <c r="F327" s="9"/>
      <c r="G327" s="9"/>
      <c r="H327" s="5"/>
      <c r="I327" s="5"/>
      <c r="J327" s="5"/>
    </row>
    <row r="328" spans="1:10" x14ac:dyDescent="0.3">
      <c r="A328" s="5"/>
      <c r="B328" s="5"/>
      <c r="C328" s="5"/>
      <c r="D328" s="5"/>
      <c r="E328" s="5"/>
      <c r="F328" s="9"/>
      <c r="G328" s="9"/>
      <c r="H328" s="5"/>
      <c r="I328" s="5"/>
      <c r="J328" s="5"/>
    </row>
    <row r="329" spans="1:10" x14ac:dyDescent="0.3">
      <c r="A329" s="5"/>
      <c r="B329" s="5"/>
      <c r="C329" s="5"/>
      <c r="D329" s="5"/>
      <c r="E329" s="5"/>
      <c r="F329" s="9"/>
      <c r="G329" s="9"/>
      <c r="H329" s="5"/>
      <c r="I329" s="5"/>
      <c r="J329" s="5"/>
    </row>
    <row r="330" spans="1:10" x14ac:dyDescent="0.3">
      <c r="A330" s="5"/>
      <c r="B330" s="5"/>
      <c r="C330" s="5"/>
      <c r="D330" s="5"/>
      <c r="E330" s="5"/>
      <c r="F330" s="9"/>
      <c r="G330" s="9"/>
      <c r="H330" s="5"/>
      <c r="I330" s="5"/>
      <c r="J330" s="5"/>
    </row>
    <row r="331" spans="1:10" x14ac:dyDescent="0.3">
      <c r="A331" s="5"/>
      <c r="B331" s="5"/>
      <c r="C331" s="5"/>
      <c r="D331" s="5"/>
      <c r="E331" s="5"/>
      <c r="F331" s="9"/>
      <c r="G331" s="9"/>
      <c r="H331" s="5"/>
      <c r="I331" s="5"/>
      <c r="J331" s="5"/>
    </row>
    <row r="332" spans="1:10" x14ac:dyDescent="0.3">
      <c r="A332" s="5"/>
      <c r="B332" s="5"/>
      <c r="C332" s="5"/>
      <c r="D332" s="5"/>
      <c r="E332" s="5"/>
      <c r="F332" s="9"/>
      <c r="G332" s="9"/>
      <c r="H332" s="5"/>
      <c r="I332" s="5"/>
      <c r="J332" s="5"/>
    </row>
    <row r="333" spans="1:10" x14ac:dyDescent="0.3">
      <c r="A333" s="5"/>
      <c r="B333" s="5"/>
      <c r="C333" s="5"/>
      <c r="D333" s="5"/>
      <c r="E333" s="5"/>
      <c r="F333" s="9"/>
      <c r="G333" s="9"/>
      <c r="H333" s="5"/>
      <c r="I333" s="5"/>
      <c r="J333" s="5"/>
    </row>
    <row r="334" spans="1:10" x14ac:dyDescent="0.3">
      <c r="A334" s="5"/>
      <c r="B334" s="5"/>
      <c r="C334" s="5"/>
      <c r="D334" s="5"/>
      <c r="E334" s="5"/>
      <c r="F334" s="9"/>
      <c r="G334" s="9"/>
      <c r="H334" s="5"/>
      <c r="I334" s="5"/>
      <c r="J334" s="5"/>
    </row>
    <row r="335" spans="1:10" x14ac:dyDescent="0.3">
      <c r="A335" s="5"/>
      <c r="B335" s="5"/>
      <c r="C335" s="5"/>
      <c r="D335" s="5"/>
      <c r="E335" s="5"/>
      <c r="F335" s="9"/>
      <c r="G335" s="9"/>
      <c r="H335" s="5"/>
      <c r="I335" s="5"/>
      <c r="J335" s="5"/>
    </row>
    <row r="336" spans="1:10" x14ac:dyDescent="0.3">
      <c r="A336" s="5"/>
      <c r="B336" s="5"/>
      <c r="C336" s="5"/>
      <c r="D336" s="5"/>
      <c r="E336" s="5"/>
      <c r="F336" s="9"/>
      <c r="G336" s="9"/>
      <c r="H336" s="5"/>
      <c r="I336" s="5"/>
      <c r="J336" s="5"/>
    </row>
    <row r="337" spans="1:10" x14ac:dyDescent="0.3">
      <c r="A337" s="5"/>
      <c r="B337" s="5"/>
      <c r="C337" s="5"/>
      <c r="D337" s="5"/>
      <c r="E337" s="5"/>
      <c r="F337" s="9"/>
      <c r="G337" s="9"/>
      <c r="H337" s="5"/>
      <c r="I337" s="5"/>
      <c r="J337" s="5"/>
    </row>
    <row r="338" spans="1:10" x14ac:dyDescent="0.3">
      <c r="A338" s="5"/>
      <c r="B338" s="5"/>
      <c r="C338" s="5"/>
      <c r="D338" s="5"/>
      <c r="E338" s="5"/>
      <c r="F338" s="9"/>
      <c r="G338" s="9"/>
      <c r="H338" s="5"/>
      <c r="I338" s="5"/>
      <c r="J338" s="5"/>
    </row>
    <row r="339" spans="1:10" x14ac:dyDescent="0.3">
      <c r="A339" s="5"/>
      <c r="B339" s="5"/>
      <c r="C339" s="5"/>
      <c r="D339" s="5"/>
      <c r="E339" s="5"/>
      <c r="F339" s="9"/>
      <c r="G339" s="9"/>
      <c r="H339" s="5"/>
      <c r="I339" s="5"/>
      <c r="J339" s="5"/>
    </row>
    <row r="340" spans="1:10" x14ac:dyDescent="0.3">
      <c r="A340" s="5"/>
      <c r="B340" s="5"/>
      <c r="C340" s="5"/>
      <c r="D340" s="5"/>
      <c r="E340" s="5"/>
      <c r="F340" s="9"/>
      <c r="G340" s="9"/>
      <c r="H340" s="5"/>
      <c r="I340" s="5"/>
      <c r="J340" s="5"/>
    </row>
    <row r="341" spans="1:10" x14ac:dyDescent="0.3">
      <c r="A341" s="5"/>
      <c r="B341" s="5"/>
      <c r="C341" s="5"/>
      <c r="D341" s="5"/>
      <c r="E341" s="5"/>
      <c r="F341" s="9"/>
      <c r="G341" s="9"/>
      <c r="H341" s="5"/>
      <c r="I341" s="5"/>
      <c r="J341" s="5"/>
    </row>
    <row r="342" spans="1:10" x14ac:dyDescent="0.3">
      <c r="A342" s="5"/>
      <c r="B342" s="5"/>
      <c r="C342" s="5"/>
      <c r="D342" s="5"/>
      <c r="E342" s="5"/>
      <c r="F342" s="9"/>
      <c r="G342" s="9"/>
      <c r="H342" s="5"/>
      <c r="I342" s="5"/>
      <c r="J342" s="5"/>
    </row>
    <row r="343" spans="1:10" x14ac:dyDescent="0.3">
      <c r="A343" s="5"/>
      <c r="B343" s="5"/>
      <c r="C343" s="5"/>
      <c r="D343" s="5"/>
      <c r="E343" s="5"/>
      <c r="F343" s="9"/>
      <c r="G343" s="9"/>
      <c r="H343" s="5"/>
      <c r="I343" s="5"/>
      <c r="J343" s="5"/>
    </row>
    <row r="344" spans="1:10" x14ac:dyDescent="0.3">
      <c r="A344" s="5"/>
      <c r="B344" s="5"/>
      <c r="C344" s="5"/>
      <c r="D344" s="5"/>
      <c r="E344" s="5"/>
      <c r="F344" s="9"/>
      <c r="G344" s="9"/>
      <c r="H344" s="5"/>
      <c r="I344" s="5"/>
      <c r="J344" s="5"/>
    </row>
    <row r="345" spans="1:10" x14ac:dyDescent="0.3">
      <c r="A345" s="5"/>
      <c r="B345" s="5"/>
      <c r="C345" s="5"/>
      <c r="D345" s="5"/>
      <c r="E345" s="5"/>
      <c r="F345" s="9"/>
      <c r="G345" s="9"/>
      <c r="H345" s="5"/>
      <c r="I345" s="5"/>
      <c r="J345" s="5"/>
    </row>
    <row r="346" spans="1:10" x14ac:dyDescent="0.3">
      <c r="A346" s="5"/>
      <c r="B346" s="5"/>
      <c r="C346" s="5"/>
      <c r="D346" s="5"/>
      <c r="E346" s="5"/>
      <c r="F346" s="9"/>
      <c r="G346" s="9"/>
      <c r="H346" s="5"/>
      <c r="I346" s="5"/>
      <c r="J346" s="5"/>
    </row>
    <row r="347" spans="1:10" x14ac:dyDescent="0.3">
      <c r="A347" s="5"/>
      <c r="B347" s="5"/>
      <c r="C347" s="5"/>
      <c r="D347" s="5"/>
      <c r="E347" s="5"/>
      <c r="F347" s="9"/>
      <c r="G347" s="9"/>
      <c r="H347" s="5"/>
      <c r="I347" s="5"/>
      <c r="J347" s="5"/>
    </row>
    <row r="348" spans="1:10" x14ac:dyDescent="0.3">
      <c r="A348" s="5"/>
      <c r="B348" s="5"/>
      <c r="C348" s="5"/>
      <c r="D348" s="5"/>
      <c r="E348" s="5"/>
      <c r="F348" s="9"/>
      <c r="G348" s="9"/>
      <c r="H348" s="5"/>
      <c r="I348" s="5"/>
      <c r="J348" s="5"/>
    </row>
    <row r="349" spans="1:10" x14ac:dyDescent="0.3">
      <c r="A349" s="5"/>
      <c r="B349" s="5"/>
      <c r="C349" s="5"/>
      <c r="D349" s="5"/>
      <c r="E349" s="5"/>
      <c r="F349" s="9"/>
      <c r="G349" s="9"/>
      <c r="H349" s="5"/>
      <c r="I349" s="5"/>
      <c r="J349" s="5"/>
    </row>
    <row r="350" spans="1:10" x14ac:dyDescent="0.3">
      <c r="A350" s="5"/>
      <c r="B350" s="5"/>
      <c r="C350" s="5"/>
      <c r="D350" s="5"/>
      <c r="E350" s="5"/>
      <c r="F350" s="9"/>
      <c r="G350" s="9"/>
      <c r="H350" s="5"/>
      <c r="I350" s="5"/>
      <c r="J350" s="5"/>
    </row>
    <row r="351" spans="1:10" x14ac:dyDescent="0.3">
      <c r="A351" s="5"/>
      <c r="B351" s="5"/>
      <c r="C351" s="5"/>
      <c r="D351" s="5"/>
      <c r="E351" s="5"/>
      <c r="F351" s="9"/>
      <c r="G351" s="9"/>
      <c r="H351" s="5"/>
      <c r="I351" s="5"/>
      <c r="J351" s="5"/>
    </row>
    <row r="352" spans="1:10" x14ac:dyDescent="0.3">
      <c r="A352" s="5"/>
      <c r="B352" s="5"/>
      <c r="C352" s="5"/>
      <c r="D352" s="5"/>
      <c r="E352" s="5"/>
      <c r="F352" s="9"/>
      <c r="G352" s="9"/>
      <c r="H352" s="5"/>
      <c r="I352" s="5"/>
      <c r="J352" s="5"/>
    </row>
    <row r="353" spans="1:10" x14ac:dyDescent="0.3">
      <c r="A353" s="5"/>
      <c r="B353" s="5"/>
      <c r="C353" s="5"/>
      <c r="D353" s="5"/>
      <c r="E353" s="5"/>
      <c r="F353" s="9"/>
      <c r="G353" s="9"/>
      <c r="H353" s="5"/>
      <c r="I353" s="5"/>
      <c r="J353" s="5"/>
    </row>
    <row r="354" spans="1:10" x14ac:dyDescent="0.3">
      <c r="A354" s="5"/>
      <c r="B354" s="5"/>
      <c r="C354" s="5"/>
      <c r="D354" s="5"/>
      <c r="E354" s="5"/>
      <c r="F354" s="9"/>
      <c r="G354" s="9"/>
      <c r="H354" s="5"/>
      <c r="I354" s="5"/>
      <c r="J354" s="5"/>
    </row>
    <row r="355" spans="1:10" x14ac:dyDescent="0.3">
      <c r="A355" s="5"/>
      <c r="B355" s="5"/>
      <c r="C355" s="5"/>
      <c r="D355" s="5"/>
      <c r="E355" s="5"/>
      <c r="F355" s="9"/>
      <c r="G355" s="9"/>
      <c r="H355" s="5"/>
      <c r="I355" s="5"/>
      <c r="J35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M671"/>
  <sheetViews>
    <sheetView workbookViewId="0">
      <selection activeCell="I4" sqref="I4"/>
    </sheetView>
  </sheetViews>
  <sheetFormatPr defaultRowHeight="14.4" x14ac:dyDescent="0.3"/>
  <cols>
    <col min="1" max="1" width="24.109375" customWidth="1"/>
    <col min="2" max="2" width="23.109375" customWidth="1"/>
    <col min="3" max="3" width="30.109375" customWidth="1"/>
    <col min="4" max="4" width="11" style="3" customWidth="1"/>
    <col min="5" max="5" width="26.44140625" style="3" customWidth="1"/>
    <col min="6" max="6" width="18.88671875" style="3" customWidth="1"/>
    <col min="7" max="7" width="11" customWidth="1"/>
    <col min="8" max="8" width="16.33203125" style="20" customWidth="1"/>
    <col min="9" max="9" width="18.33203125" style="5" customWidth="1"/>
    <col min="10" max="10" width="9.109375" style="5"/>
  </cols>
  <sheetData>
    <row r="1" spans="1:24" x14ac:dyDescent="0.3">
      <c r="A1" s="1" t="s">
        <v>349</v>
      </c>
      <c r="B1" s="1" t="s">
        <v>293</v>
      </c>
      <c r="C1" s="22" t="s">
        <v>299</v>
      </c>
      <c r="D1" s="23" t="s">
        <v>351</v>
      </c>
      <c r="E1" s="23" t="s">
        <v>350</v>
      </c>
      <c r="F1" s="23" t="s">
        <v>352</v>
      </c>
      <c r="G1" s="22" t="s">
        <v>353</v>
      </c>
      <c r="H1" s="24" t="s">
        <v>358</v>
      </c>
      <c r="I1" s="1" t="s">
        <v>298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3">
      <c r="A2" s="17" t="s">
        <v>42</v>
      </c>
      <c r="B2" s="10" t="s">
        <v>43</v>
      </c>
      <c r="C2" s="10" t="s">
        <v>300</v>
      </c>
      <c r="D2" s="7">
        <v>4453.58</v>
      </c>
      <c r="E2" s="21">
        <v>2011.57</v>
      </c>
      <c r="F2" s="9">
        <v>6465.15</v>
      </c>
      <c r="G2" s="8">
        <v>39089</v>
      </c>
      <c r="H2" s="19">
        <f t="shared" ref="H2:H10" si="0">F2/G2</f>
        <v>0.16539563560080842</v>
      </c>
      <c r="I2" s="5">
        <v>32229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7" t="s">
        <v>112</v>
      </c>
      <c r="B3" s="10" t="s">
        <v>113</v>
      </c>
      <c r="C3" s="10" t="s">
        <v>300</v>
      </c>
      <c r="D3" s="7">
        <v>284700.96000000002</v>
      </c>
      <c r="E3" s="21">
        <v>39.72</v>
      </c>
      <c r="F3" s="7">
        <f>D3+E3</f>
        <v>284740.68</v>
      </c>
      <c r="G3" s="8">
        <v>3542</v>
      </c>
      <c r="H3" s="19">
        <f t="shared" si="0"/>
        <v>80.389802371541506</v>
      </c>
      <c r="I3" s="5"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17" t="s">
        <v>16</v>
      </c>
      <c r="B4" s="10" t="s">
        <v>17</v>
      </c>
      <c r="C4" s="10" t="s">
        <v>300</v>
      </c>
      <c r="D4" s="7">
        <v>493.21</v>
      </c>
      <c r="E4" s="21">
        <v>76.62</v>
      </c>
      <c r="F4" s="25">
        <v>569.83000000000004</v>
      </c>
      <c r="G4" s="8">
        <v>4226</v>
      </c>
      <c r="H4" s="19">
        <f t="shared" si="0"/>
        <v>0.13483909133932798</v>
      </c>
      <c r="I4" s="5">
        <v>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17" t="s">
        <v>12</v>
      </c>
      <c r="B5" s="10" t="s">
        <v>13</v>
      </c>
      <c r="C5" s="10" t="s">
        <v>300</v>
      </c>
      <c r="D5" s="7">
        <v>8533.44</v>
      </c>
      <c r="E5" s="21">
        <v>9600.34</v>
      </c>
      <c r="F5" s="7">
        <v>18133.78</v>
      </c>
      <c r="G5" s="8">
        <v>4932</v>
      </c>
      <c r="H5" s="19">
        <f t="shared" si="0"/>
        <v>3.676759935117599</v>
      </c>
      <c r="I5" s="5">
        <v>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17" t="s">
        <v>90</v>
      </c>
      <c r="B6" s="10" t="s">
        <v>91</v>
      </c>
      <c r="C6" s="10" t="s">
        <v>300</v>
      </c>
      <c r="D6" s="7">
        <v>674.11</v>
      </c>
      <c r="E6" s="21">
        <v>153.22</v>
      </c>
      <c r="F6" s="7">
        <f>D6+E6</f>
        <v>827.33</v>
      </c>
      <c r="G6" s="8">
        <v>8452</v>
      </c>
      <c r="H6" s="19">
        <f t="shared" si="0"/>
        <v>9.7885707524846197E-2</v>
      </c>
      <c r="I6" s="5"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17" t="s">
        <v>272</v>
      </c>
      <c r="B7" s="10" t="s">
        <v>273</v>
      </c>
      <c r="C7" s="10" t="s">
        <v>300</v>
      </c>
      <c r="D7" s="7">
        <v>6715.23</v>
      </c>
      <c r="E7" s="21">
        <v>3404.99</v>
      </c>
      <c r="F7" s="7">
        <f>D7+E7</f>
        <v>10120.219999999999</v>
      </c>
      <c r="G7" s="8">
        <v>51032</v>
      </c>
      <c r="H7" s="19">
        <f t="shared" si="0"/>
        <v>0.19831125568270888</v>
      </c>
      <c r="I7" s="5">
        <v>42076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17" t="s">
        <v>282</v>
      </c>
      <c r="B8" s="10" t="s">
        <v>283</v>
      </c>
      <c r="C8" s="10" t="s">
        <v>300</v>
      </c>
      <c r="D8" s="7">
        <v>7303.13</v>
      </c>
      <c r="E8" s="21">
        <v>4049.42</v>
      </c>
      <c r="F8" s="7">
        <f>D8+E8</f>
        <v>11352.55</v>
      </c>
      <c r="G8" s="8">
        <v>77651</v>
      </c>
      <c r="H8" s="19">
        <f t="shared" si="0"/>
        <v>0.14619966259288353</v>
      </c>
      <c r="I8" s="5">
        <v>64024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17" t="s">
        <v>274</v>
      </c>
      <c r="B9" s="10" t="s">
        <v>275</v>
      </c>
      <c r="C9" s="10" t="s">
        <v>300</v>
      </c>
      <c r="D9" s="7">
        <v>46773.23</v>
      </c>
      <c r="E9" s="21">
        <v>55481.19</v>
      </c>
      <c r="F9" s="7">
        <f>D9+E9</f>
        <v>102254.42000000001</v>
      </c>
      <c r="G9" s="8">
        <v>165653</v>
      </c>
      <c r="H9" s="19">
        <f t="shared" si="0"/>
        <v>0.61728082195915568</v>
      </c>
      <c r="I9" s="5">
        <v>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17" t="s">
        <v>78</v>
      </c>
      <c r="B10" s="10" t="s">
        <v>79</v>
      </c>
      <c r="C10" s="10" t="s">
        <v>300</v>
      </c>
      <c r="D10" s="7">
        <v>5748.2</v>
      </c>
      <c r="E10" s="21">
        <v>1487.14</v>
      </c>
      <c r="F10" s="7">
        <f>D10+E10</f>
        <v>7235.34</v>
      </c>
      <c r="G10" s="8">
        <v>40662</v>
      </c>
      <c r="H10" s="19">
        <f t="shared" si="0"/>
        <v>0.1779386159067434</v>
      </c>
      <c r="I10" s="5">
        <v>34319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17" t="s">
        <v>0</v>
      </c>
      <c r="B11" s="10" t="s">
        <v>1</v>
      </c>
      <c r="C11" s="10" t="s">
        <v>300</v>
      </c>
      <c r="D11" s="7">
        <v>2493.37</v>
      </c>
      <c r="E11" s="7">
        <v>1324.22</v>
      </c>
      <c r="F11" s="7">
        <v>3817.59</v>
      </c>
      <c r="G11" s="8">
        <v>7395</v>
      </c>
      <c r="H11" s="18">
        <f t="shared" ref="H11" si="1">F11/G11</f>
        <v>0.51623935091277895</v>
      </c>
      <c r="I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17" t="s">
        <v>38</v>
      </c>
      <c r="B12" s="10" t="s">
        <v>39</v>
      </c>
      <c r="C12" s="10" t="s">
        <v>300</v>
      </c>
      <c r="D12" s="7">
        <v>217.61</v>
      </c>
      <c r="E12" s="21">
        <v>144.59</v>
      </c>
      <c r="F12" s="7">
        <v>362.2</v>
      </c>
      <c r="G12" s="8">
        <v>444</v>
      </c>
      <c r="H12" s="19">
        <f t="shared" ref="H12:H20" si="2">F12/G12</f>
        <v>0.81576576576576576</v>
      </c>
      <c r="I12" s="5"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17" t="s">
        <v>72</v>
      </c>
      <c r="B13" s="10" t="s">
        <v>73</v>
      </c>
      <c r="C13" s="10" t="s">
        <v>300</v>
      </c>
      <c r="D13" s="7">
        <v>8883.59</v>
      </c>
      <c r="E13" s="21">
        <v>134.05000000000001</v>
      </c>
      <c r="F13" s="7">
        <f>D13+E13</f>
        <v>9017.64</v>
      </c>
      <c r="G13" s="8">
        <v>7395</v>
      </c>
      <c r="H13" s="19">
        <f t="shared" si="2"/>
        <v>1.2194239350912779</v>
      </c>
      <c r="I13" s="5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17" t="s">
        <v>34</v>
      </c>
      <c r="B14" s="10" t="s">
        <v>35</v>
      </c>
      <c r="C14" s="10" t="s">
        <v>300</v>
      </c>
      <c r="D14" s="7">
        <v>786.54</v>
      </c>
      <c r="E14" s="21">
        <v>144.59</v>
      </c>
      <c r="F14" s="7">
        <v>931.08</v>
      </c>
      <c r="G14" s="8">
        <v>8385</v>
      </c>
      <c r="H14" s="19">
        <f t="shared" si="2"/>
        <v>0.11104114490161002</v>
      </c>
      <c r="I14" s="5">
        <v>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17" t="s">
        <v>58</v>
      </c>
      <c r="B15" s="10" t="s">
        <v>59</v>
      </c>
      <c r="C15" s="10" t="s">
        <v>300</v>
      </c>
      <c r="D15" s="7">
        <v>336.03</v>
      </c>
      <c r="E15" s="21">
        <v>37.409999999999997</v>
      </c>
      <c r="F15" s="7">
        <v>373.44</v>
      </c>
      <c r="G15" s="8">
        <v>2113</v>
      </c>
      <c r="H15" s="19">
        <f t="shared" si="2"/>
        <v>0.17673450070989116</v>
      </c>
      <c r="I15" s="5">
        <v>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17" t="s">
        <v>108</v>
      </c>
      <c r="B16" s="10" t="s">
        <v>109</v>
      </c>
      <c r="C16" s="10" t="s">
        <v>300</v>
      </c>
      <c r="D16" s="7">
        <v>2597.54</v>
      </c>
      <c r="E16" s="21">
        <v>17.760000000000002</v>
      </c>
      <c r="F16" s="7">
        <f>D16+E16</f>
        <v>2615.3000000000002</v>
      </c>
      <c r="G16" s="8">
        <v>1026</v>
      </c>
      <c r="H16" s="19">
        <f t="shared" si="2"/>
        <v>2.5490253411306045</v>
      </c>
      <c r="I16" s="5"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73" x14ac:dyDescent="0.3">
      <c r="A17" s="17" t="s">
        <v>110</v>
      </c>
      <c r="B17" s="10" t="s">
        <v>111</v>
      </c>
      <c r="C17" s="10" t="s">
        <v>300</v>
      </c>
      <c r="D17" s="7">
        <v>875830.04</v>
      </c>
      <c r="E17" s="21">
        <v>14426.53</v>
      </c>
      <c r="F17" s="7">
        <f>D17+E17</f>
        <v>890256.57000000007</v>
      </c>
      <c r="G17" s="8">
        <v>833381</v>
      </c>
      <c r="H17" s="19">
        <f t="shared" si="2"/>
        <v>1.0682467802841678</v>
      </c>
      <c r="I17" s="5"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73" x14ac:dyDescent="0.3">
      <c r="A18" s="17" t="s">
        <v>84</v>
      </c>
      <c r="B18" s="10" t="s">
        <v>85</v>
      </c>
      <c r="C18" s="10" t="s">
        <v>300</v>
      </c>
      <c r="D18" s="7">
        <v>685.24</v>
      </c>
      <c r="E18" s="21">
        <v>124.45</v>
      </c>
      <c r="F18" s="7">
        <f>D18+E18</f>
        <v>809.69</v>
      </c>
      <c r="G18" s="8">
        <v>6867</v>
      </c>
      <c r="H18" s="19">
        <f t="shared" si="2"/>
        <v>0.11791029561671765</v>
      </c>
      <c r="I18" s="5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73" x14ac:dyDescent="0.3">
      <c r="A19" s="17" t="s">
        <v>76</v>
      </c>
      <c r="B19" s="10" t="s">
        <v>77</v>
      </c>
      <c r="C19" s="10" t="s">
        <v>300</v>
      </c>
      <c r="D19" s="7">
        <v>954.09</v>
      </c>
      <c r="E19" s="21">
        <v>191.49</v>
      </c>
      <c r="F19" s="7">
        <f>D19+E19</f>
        <v>1145.58</v>
      </c>
      <c r="G19" s="8">
        <v>10565</v>
      </c>
      <c r="H19" s="19">
        <f t="shared" si="2"/>
        <v>0.10843161381921439</v>
      </c>
      <c r="I19" s="5">
        <v>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73" x14ac:dyDescent="0.3">
      <c r="A20" s="17" t="s">
        <v>88</v>
      </c>
      <c r="B20" s="10" t="s">
        <v>89</v>
      </c>
      <c r="C20" s="10" t="s">
        <v>300</v>
      </c>
      <c r="D20" s="7">
        <v>15816.28</v>
      </c>
      <c r="E20" s="21">
        <v>625.23</v>
      </c>
      <c r="F20" s="7">
        <f>D20+E20</f>
        <v>16441.510000000002</v>
      </c>
      <c r="G20" s="8">
        <v>10257</v>
      </c>
      <c r="H20" s="19">
        <f t="shared" si="2"/>
        <v>1.6029550550843328</v>
      </c>
      <c r="I20" s="5">
        <v>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73" x14ac:dyDescent="0.3">
      <c r="A21" s="17" t="s">
        <v>46</v>
      </c>
      <c r="B21" s="10" t="s">
        <v>47</v>
      </c>
      <c r="C21" s="10" t="s">
        <v>300</v>
      </c>
      <c r="D21" s="7">
        <v>7204.45</v>
      </c>
      <c r="E21" s="21">
        <v>2676.49</v>
      </c>
      <c r="F21" s="9">
        <v>9880.94</v>
      </c>
      <c r="G21" s="8">
        <v>66465</v>
      </c>
      <c r="H21" s="19">
        <f>E21/G21</f>
        <v>4.0269164221770855E-2</v>
      </c>
      <c r="I21" s="5">
        <v>59337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73" x14ac:dyDescent="0.3">
      <c r="A22" s="17" t="s">
        <v>6</v>
      </c>
      <c r="B22" s="10" t="s">
        <v>7</v>
      </c>
      <c r="C22" s="10" t="s">
        <v>300</v>
      </c>
      <c r="D22" s="7">
        <v>2407.02</v>
      </c>
      <c r="E22" s="9">
        <v>2496.35</v>
      </c>
      <c r="F22" s="7">
        <v>4903.37</v>
      </c>
      <c r="G22" s="8">
        <v>60990</v>
      </c>
      <c r="H22" s="19">
        <f t="shared" ref="H22:H40" si="3">F22/G22</f>
        <v>8.0396294474504013E-2</v>
      </c>
      <c r="I22" s="5">
        <v>50200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73" x14ac:dyDescent="0.3">
      <c r="A23" s="17" t="s">
        <v>60</v>
      </c>
      <c r="B23" s="10" t="s">
        <v>61</v>
      </c>
      <c r="C23" s="10" t="s">
        <v>300</v>
      </c>
      <c r="D23" s="7">
        <v>5807.19</v>
      </c>
      <c r="E23" s="21">
        <v>865.06</v>
      </c>
      <c r="F23" s="7">
        <v>6672.25</v>
      </c>
      <c r="G23" s="8">
        <v>48809</v>
      </c>
      <c r="H23" s="19">
        <f t="shared" si="3"/>
        <v>0.13670122313507754</v>
      </c>
      <c r="I23" s="5">
        <v>42623</v>
      </c>
      <c r="K23" s="5"/>
      <c r="L23" s="5"/>
      <c r="M23" s="5"/>
      <c r="N23" s="9"/>
      <c r="O23" s="9"/>
      <c r="P23" s="5"/>
      <c r="Q23" s="5"/>
      <c r="R23" s="18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</row>
    <row r="24" spans="1:273" x14ac:dyDescent="0.3">
      <c r="A24" s="17" t="s">
        <v>104</v>
      </c>
      <c r="B24" s="10" t="s">
        <v>105</v>
      </c>
      <c r="C24" s="10" t="s">
        <v>300</v>
      </c>
      <c r="D24" s="7">
        <v>782726.81</v>
      </c>
      <c r="E24" s="21">
        <v>12892.44</v>
      </c>
      <c r="F24" s="7">
        <f>D24+E24</f>
        <v>795619.25</v>
      </c>
      <c r="G24" s="8">
        <v>744761</v>
      </c>
      <c r="H24" s="19">
        <f t="shared" si="3"/>
        <v>1.0682880145442633</v>
      </c>
      <c r="I24" s="5">
        <v>0</v>
      </c>
      <c r="K24" s="5"/>
      <c r="L24" s="5"/>
      <c r="M24" s="5"/>
      <c r="N24" s="9"/>
      <c r="O24" s="9"/>
      <c r="P24" s="5"/>
      <c r="Q24" s="5"/>
      <c r="R24" s="18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</row>
    <row r="25" spans="1:273" x14ac:dyDescent="0.3">
      <c r="A25" s="17" t="s">
        <v>26</v>
      </c>
      <c r="B25" s="10" t="s">
        <v>27</v>
      </c>
      <c r="C25" s="10" t="s">
        <v>300</v>
      </c>
      <c r="D25" s="7">
        <v>50405.75</v>
      </c>
      <c r="E25" s="21">
        <v>756.84</v>
      </c>
      <c r="F25" s="7">
        <v>51162.59</v>
      </c>
      <c r="G25" s="8">
        <v>27196</v>
      </c>
      <c r="H25" s="19">
        <f t="shared" si="3"/>
        <v>1.8812542285630238</v>
      </c>
      <c r="I25" s="5">
        <v>0</v>
      </c>
      <c r="K25" s="5"/>
      <c r="L25" s="5"/>
      <c r="M25" s="5"/>
      <c r="N25" s="9"/>
      <c r="O25" s="9"/>
      <c r="P25" s="5"/>
      <c r="Q25" s="5"/>
      <c r="R25" s="18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</row>
    <row r="26" spans="1:273" x14ac:dyDescent="0.3">
      <c r="A26" s="17" t="s">
        <v>70</v>
      </c>
      <c r="B26" s="10" t="s">
        <v>71</v>
      </c>
      <c r="C26" s="10" t="s">
        <v>300</v>
      </c>
      <c r="D26" s="7">
        <v>3151.3</v>
      </c>
      <c r="E26" s="21">
        <v>739.11</v>
      </c>
      <c r="F26" s="7">
        <f>D26+E26</f>
        <v>3890.4100000000003</v>
      </c>
      <c r="G26" s="8">
        <v>40780</v>
      </c>
      <c r="H26" s="19">
        <f t="shared" si="3"/>
        <v>9.5399950956351162E-2</v>
      </c>
      <c r="I26" s="5">
        <v>34419</v>
      </c>
      <c r="K26" s="5"/>
      <c r="L26" s="5"/>
      <c r="M26" s="5"/>
      <c r="N26" s="9"/>
      <c r="O26" s="9"/>
      <c r="P26" s="5"/>
      <c r="Q26" s="5"/>
      <c r="R26" s="18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</row>
    <row r="27" spans="1:273" x14ac:dyDescent="0.3">
      <c r="A27" s="17" t="s">
        <v>150</v>
      </c>
      <c r="B27" s="10" t="s">
        <v>151</v>
      </c>
      <c r="C27" s="10" t="s">
        <v>300</v>
      </c>
      <c r="D27" s="7">
        <v>3260.79</v>
      </c>
      <c r="E27" s="21">
        <v>742</v>
      </c>
      <c r="F27" s="7">
        <f>D27+E27</f>
        <v>4002.79</v>
      </c>
      <c r="G27" s="8">
        <v>46865</v>
      </c>
      <c r="H27" s="19">
        <f t="shared" si="3"/>
        <v>8.5411074362530676E-2</v>
      </c>
      <c r="I27" s="5">
        <v>29502</v>
      </c>
      <c r="K27" s="5"/>
      <c r="L27" s="5"/>
      <c r="M27" s="5"/>
      <c r="N27" s="9"/>
      <c r="O27" s="9"/>
      <c r="P27" s="5"/>
      <c r="Q27" s="5"/>
      <c r="R27" s="18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</row>
    <row r="28" spans="1:273" x14ac:dyDescent="0.3">
      <c r="A28" s="17" t="s">
        <v>44</v>
      </c>
      <c r="B28" s="10" t="s">
        <v>45</v>
      </c>
      <c r="C28" s="10" t="s">
        <v>300</v>
      </c>
      <c r="D28" s="7">
        <v>1946</v>
      </c>
      <c r="E28" s="21">
        <v>481.88</v>
      </c>
      <c r="F28" s="9">
        <v>2427.88</v>
      </c>
      <c r="G28" s="8">
        <v>11621</v>
      </c>
      <c r="H28" s="19">
        <f t="shared" si="3"/>
        <v>0.20892177953704502</v>
      </c>
      <c r="I28" s="5">
        <v>0</v>
      </c>
      <c r="K28" s="5"/>
      <c r="L28" s="5"/>
      <c r="M28" s="5"/>
      <c r="N28" s="9"/>
      <c r="O28" s="9"/>
      <c r="P28" s="5"/>
      <c r="Q28" s="5"/>
      <c r="R28" s="18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</row>
    <row r="29" spans="1:273" x14ac:dyDescent="0.3">
      <c r="A29" s="26" t="s">
        <v>136</v>
      </c>
      <c r="B29" s="27" t="s">
        <v>137</v>
      </c>
      <c r="C29" s="27" t="s">
        <v>300</v>
      </c>
      <c r="D29" s="28">
        <v>4001.99</v>
      </c>
      <c r="E29" s="30">
        <v>1057.54</v>
      </c>
      <c r="F29" s="28">
        <f t="shared" ref="F29:F39" si="4">D29+E29</f>
        <v>5059.53</v>
      </c>
      <c r="G29" s="8">
        <v>31694</v>
      </c>
      <c r="H29" s="31">
        <f t="shared" si="3"/>
        <v>0.15963683978040008</v>
      </c>
      <c r="I29" s="5">
        <v>0</v>
      </c>
      <c r="J29" s="29"/>
      <c r="K29" s="5"/>
      <c r="L29" s="5"/>
      <c r="M29" s="5"/>
      <c r="N29" s="9"/>
      <c r="O29" s="9"/>
      <c r="P29" s="5"/>
      <c r="Q29" s="5"/>
      <c r="R29" s="18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</row>
    <row r="30" spans="1:273" s="1" customFormat="1" x14ac:dyDescent="0.3">
      <c r="A30" s="17" t="s">
        <v>106</v>
      </c>
      <c r="B30" s="10" t="s">
        <v>107</v>
      </c>
      <c r="C30" s="10" t="s">
        <v>300</v>
      </c>
      <c r="D30" s="7">
        <v>1788.41</v>
      </c>
      <c r="E30" s="21">
        <v>12.44</v>
      </c>
      <c r="F30" s="7">
        <f t="shared" si="4"/>
        <v>1800.8500000000001</v>
      </c>
      <c r="G30" s="8">
        <v>718</v>
      </c>
      <c r="H30" s="19">
        <f t="shared" si="3"/>
        <v>2.508147632311978</v>
      </c>
      <c r="I30" s="5">
        <v>0</v>
      </c>
      <c r="N30" s="2"/>
      <c r="O30" s="2"/>
      <c r="R30" s="32"/>
    </row>
    <row r="31" spans="1:273" x14ac:dyDescent="0.3">
      <c r="A31" s="17" t="s">
        <v>276</v>
      </c>
      <c r="B31" s="10" t="s">
        <v>277</v>
      </c>
      <c r="C31" s="10" t="s">
        <v>356</v>
      </c>
      <c r="D31" s="7">
        <v>5605.58</v>
      </c>
      <c r="E31" s="21">
        <v>3897.23</v>
      </c>
      <c r="F31" s="7">
        <f t="shared" si="4"/>
        <v>9502.81</v>
      </c>
      <c r="G31" s="8">
        <v>36905</v>
      </c>
      <c r="H31" s="19">
        <f t="shared" si="3"/>
        <v>0.25749383552364175</v>
      </c>
      <c r="I31" s="5">
        <v>300</v>
      </c>
      <c r="K31" s="5"/>
      <c r="L31" s="5"/>
      <c r="M31" s="5"/>
      <c r="N31" s="9"/>
      <c r="O31" s="9"/>
      <c r="P31" s="5"/>
      <c r="Q31" s="5"/>
      <c r="R31" s="18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</row>
    <row r="32" spans="1:273" x14ac:dyDescent="0.3">
      <c r="A32" s="17" t="s">
        <v>98</v>
      </c>
      <c r="B32" s="10" t="s">
        <v>99</v>
      </c>
      <c r="C32" s="10" t="s">
        <v>354</v>
      </c>
      <c r="D32" s="7">
        <v>224.45</v>
      </c>
      <c r="E32" s="21">
        <v>9.49</v>
      </c>
      <c r="F32" s="7">
        <f t="shared" si="4"/>
        <v>233.94</v>
      </c>
      <c r="G32" s="8">
        <v>528</v>
      </c>
      <c r="H32" s="19">
        <f t="shared" si="3"/>
        <v>0.44306818181818181</v>
      </c>
      <c r="I32" s="5">
        <v>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73" x14ac:dyDescent="0.3">
      <c r="A33" s="17" t="s">
        <v>102</v>
      </c>
      <c r="B33" s="10" t="s">
        <v>103</v>
      </c>
      <c r="C33" s="10" t="s">
        <v>354</v>
      </c>
      <c r="D33" s="7">
        <v>194.77</v>
      </c>
      <c r="E33" s="21">
        <v>2.2200000000000002</v>
      </c>
      <c r="F33" s="7">
        <f t="shared" si="4"/>
        <v>196.99</v>
      </c>
      <c r="G33" s="8">
        <v>106</v>
      </c>
      <c r="H33" s="19">
        <f t="shared" si="3"/>
        <v>1.8583962264150944</v>
      </c>
      <c r="I33" s="5">
        <v>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73" x14ac:dyDescent="0.3">
      <c r="A34" s="17" t="s">
        <v>118</v>
      </c>
      <c r="B34" s="10" t="s">
        <v>119</v>
      </c>
      <c r="C34" s="10" t="s">
        <v>355</v>
      </c>
      <c r="D34" s="7">
        <v>302.89999999999998</v>
      </c>
      <c r="E34" s="21">
        <v>28.12</v>
      </c>
      <c r="F34" s="7">
        <f t="shared" si="4"/>
        <v>331.02</v>
      </c>
      <c r="G34" s="8">
        <v>1410</v>
      </c>
      <c r="H34" s="19">
        <f t="shared" si="3"/>
        <v>0.2347659574468085</v>
      </c>
      <c r="I34" s="5">
        <v>0</v>
      </c>
      <c r="K34" s="5"/>
      <c r="L34" s="5"/>
      <c r="M34" s="5"/>
      <c r="N34" s="5"/>
    </row>
    <row r="35" spans="1:273" x14ac:dyDescent="0.3">
      <c r="A35" s="17" t="s">
        <v>122</v>
      </c>
      <c r="B35" s="10" t="s">
        <v>123</v>
      </c>
      <c r="C35" s="10" t="s">
        <v>355</v>
      </c>
      <c r="D35" s="7">
        <v>164716.35999999999</v>
      </c>
      <c r="E35" s="21">
        <v>39583.410000000003</v>
      </c>
      <c r="F35" s="7">
        <f t="shared" si="4"/>
        <v>204299.77</v>
      </c>
      <c r="G35" s="8">
        <v>15371</v>
      </c>
      <c r="H35" s="19">
        <f t="shared" si="3"/>
        <v>13.291247804306812</v>
      </c>
      <c r="I35" s="5">
        <v>171</v>
      </c>
      <c r="K35" s="5"/>
      <c r="L35" s="5"/>
      <c r="M35" s="5"/>
      <c r="N35" s="5"/>
    </row>
    <row r="36" spans="1:273" x14ac:dyDescent="0.3">
      <c r="A36" s="17" t="s">
        <v>140</v>
      </c>
      <c r="B36" s="10" t="s">
        <v>141</v>
      </c>
      <c r="C36" s="10" t="s">
        <v>355</v>
      </c>
      <c r="D36" s="7">
        <v>215229.25</v>
      </c>
      <c r="E36" s="21">
        <v>51734.27</v>
      </c>
      <c r="F36" s="7">
        <f t="shared" si="4"/>
        <v>266963.52</v>
      </c>
      <c r="G36" s="8">
        <v>19005</v>
      </c>
      <c r="H36" s="19">
        <f t="shared" si="3"/>
        <v>14.047014996053671</v>
      </c>
      <c r="I36" s="5">
        <v>0</v>
      </c>
      <c r="K36" s="5"/>
      <c r="L36" s="5"/>
      <c r="M36" s="5"/>
      <c r="N36" s="9"/>
      <c r="O36" s="9"/>
      <c r="P36" s="5"/>
      <c r="Q36" s="5"/>
      <c r="R36" s="18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</row>
    <row r="37" spans="1:273" x14ac:dyDescent="0.3">
      <c r="A37" s="17" t="s">
        <v>144</v>
      </c>
      <c r="B37" s="10" t="s">
        <v>145</v>
      </c>
      <c r="C37" s="10" t="s">
        <v>355</v>
      </c>
      <c r="D37" s="7">
        <v>325062.15999999997</v>
      </c>
      <c r="E37" s="21">
        <v>78153.97</v>
      </c>
      <c r="F37" s="7">
        <f t="shared" si="4"/>
        <v>403216.13</v>
      </c>
      <c r="G37" s="8">
        <v>23358</v>
      </c>
      <c r="H37" s="19">
        <f t="shared" si="3"/>
        <v>17.26244241801524</v>
      </c>
      <c r="I37" s="5">
        <v>0</v>
      </c>
      <c r="K37" s="5"/>
      <c r="L37" s="5"/>
      <c r="M37" s="5"/>
      <c r="N37" s="9"/>
      <c r="O37" s="9"/>
      <c r="P37" s="5"/>
      <c r="Q37" s="5"/>
      <c r="R37" s="18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</row>
    <row r="38" spans="1:273" x14ac:dyDescent="0.3">
      <c r="A38" s="17" t="s">
        <v>116</v>
      </c>
      <c r="B38" s="10" t="s">
        <v>117</v>
      </c>
      <c r="C38" s="10" t="s">
        <v>355</v>
      </c>
      <c r="D38" s="7">
        <v>198.87</v>
      </c>
      <c r="E38" s="21">
        <v>3.12</v>
      </c>
      <c r="F38" s="7">
        <f t="shared" si="4"/>
        <v>201.99</v>
      </c>
      <c r="G38" s="8">
        <v>155</v>
      </c>
      <c r="H38" s="19">
        <f t="shared" si="3"/>
        <v>1.3031612903225807</v>
      </c>
      <c r="I38" s="5">
        <v>0</v>
      </c>
      <c r="K38" s="5"/>
      <c r="L38" s="5"/>
      <c r="M38" s="5"/>
      <c r="N38" s="9"/>
      <c r="O38" s="9"/>
      <c r="P38" s="5"/>
      <c r="Q38" s="5"/>
      <c r="R38" s="18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</row>
    <row r="39" spans="1:273" x14ac:dyDescent="0.3">
      <c r="A39" s="17" t="s">
        <v>142</v>
      </c>
      <c r="B39" s="10" t="s">
        <v>143</v>
      </c>
      <c r="C39" s="10" t="s">
        <v>355</v>
      </c>
      <c r="D39" s="7">
        <v>526767.41</v>
      </c>
      <c r="E39" s="21">
        <v>126678.01</v>
      </c>
      <c r="F39" s="7">
        <f t="shared" si="4"/>
        <v>653445.42000000004</v>
      </c>
      <c r="G39" s="8">
        <v>40132</v>
      </c>
      <c r="H39" s="19">
        <f t="shared" si="3"/>
        <v>16.282403568224858</v>
      </c>
      <c r="I39" s="5">
        <v>5700</v>
      </c>
      <c r="K39" s="5"/>
      <c r="L39" s="5"/>
      <c r="M39" s="5"/>
      <c r="N39" s="9"/>
      <c r="O39" s="9"/>
      <c r="P39" s="5"/>
      <c r="Q39" s="5"/>
      <c r="R39" s="18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</row>
    <row r="40" spans="1:273" x14ac:dyDescent="0.3">
      <c r="A40" s="1" t="s">
        <v>357</v>
      </c>
      <c r="B40" s="1"/>
      <c r="C40" s="1"/>
      <c r="D40" s="2"/>
      <c r="E40" s="2"/>
      <c r="F40" s="2">
        <f>SUM(F1:F24)</f>
        <v>2184545.71</v>
      </c>
      <c r="G40" s="1">
        <f>SUM(G1:G24)</f>
        <v>2204092</v>
      </c>
      <c r="H40" s="32">
        <f t="shared" si="3"/>
        <v>0.99113181754663593</v>
      </c>
      <c r="I40" s="1"/>
      <c r="K40" s="5"/>
      <c r="L40" s="5"/>
      <c r="M40" s="5"/>
      <c r="N40" s="9"/>
      <c r="O40" s="9"/>
      <c r="P40" s="5"/>
      <c r="Q40" s="5"/>
      <c r="R40" s="18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</row>
    <row r="41" spans="1:273" s="5" customFormat="1" x14ac:dyDescent="0.3">
      <c r="D41" s="9"/>
      <c r="E41" s="9"/>
      <c r="F41" s="9"/>
      <c r="H41" s="18"/>
    </row>
    <row r="42" spans="1:273" s="5" customFormat="1" x14ac:dyDescent="0.3">
      <c r="D42" s="9"/>
      <c r="E42" s="9"/>
      <c r="F42" s="9"/>
      <c r="H42" s="18"/>
    </row>
    <row r="43" spans="1:273" s="5" customFormat="1" x14ac:dyDescent="0.3">
      <c r="D43" s="9"/>
      <c r="E43" s="9"/>
      <c r="F43" s="9"/>
      <c r="H43" s="18"/>
    </row>
    <row r="44" spans="1:273" s="5" customFormat="1" x14ac:dyDescent="0.3">
      <c r="D44" s="9"/>
      <c r="E44" s="9"/>
      <c r="F44" s="9"/>
      <c r="H44" s="18"/>
    </row>
    <row r="45" spans="1:273" s="5" customFormat="1" x14ac:dyDescent="0.3">
      <c r="D45" s="9"/>
      <c r="E45" s="9"/>
      <c r="F45" s="9"/>
      <c r="H45" s="18"/>
    </row>
    <row r="46" spans="1:273" s="5" customFormat="1" x14ac:dyDescent="0.3">
      <c r="D46" s="9"/>
      <c r="E46" s="9"/>
      <c r="F46" s="9"/>
      <c r="H46" s="18"/>
    </row>
    <row r="47" spans="1:273" s="5" customFormat="1" x14ac:dyDescent="0.3">
      <c r="D47" s="9"/>
      <c r="E47" s="9"/>
      <c r="F47" s="9"/>
      <c r="H47" s="18"/>
    </row>
    <row r="48" spans="1:273" s="5" customFormat="1" x14ac:dyDescent="0.3">
      <c r="D48" s="9"/>
      <c r="E48" s="9"/>
      <c r="F48" s="9"/>
      <c r="H48" s="18"/>
    </row>
    <row r="49" spans="4:8" s="5" customFormat="1" x14ac:dyDescent="0.3">
      <c r="D49" s="9"/>
      <c r="E49" s="9"/>
      <c r="F49" s="9"/>
      <c r="H49" s="18"/>
    </row>
    <row r="50" spans="4:8" s="5" customFormat="1" x14ac:dyDescent="0.3">
      <c r="D50" s="9"/>
      <c r="E50" s="9"/>
      <c r="F50" s="9"/>
      <c r="H50" s="18"/>
    </row>
    <row r="51" spans="4:8" s="5" customFormat="1" x14ac:dyDescent="0.3">
      <c r="D51" s="9"/>
      <c r="E51" s="9"/>
      <c r="F51" s="9"/>
      <c r="H51" s="18"/>
    </row>
    <row r="52" spans="4:8" s="5" customFormat="1" x14ac:dyDescent="0.3">
      <c r="D52" s="9"/>
      <c r="E52" s="9"/>
      <c r="F52" s="9"/>
      <c r="H52" s="18"/>
    </row>
    <row r="53" spans="4:8" s="5" customFormat="1" x14ac:dyDescent="0.3">
      <c r="D53" s="9"/>
      <c r="E53" s="9"/>
      <c r="F53" s="9"/>
      <c r="H53" s="18"/>
    </row>
    <row r="54" spans="4:8" s="5" customFormat="1" x14ac:dyDescent="0.3">
      <c r="D54" s="9"/>
      <c r="E54" s="9"/>
      <c r="F54" s="9"/>
      <c r="H54" s="18"/>
    </row>
    <row r="55" spans="4:8" s="5" customFormat="1" x14ac:dyDescent="0.3">
      <c r="D55" s="9"/>
      <c r="E55" s="9"/>
      <c r="F55" s="9"/>
      <c r="H55" s="18"/>
    </row>
    <row r="56" spans="4:8" s="5" customFormat="1" x14ac:dyDescent="0.3">
      <c r="D56" s="9"/>
      <c r="E56" s="9"/>
      <c r="F56" s="9"/>
      <c r="H56" s="18"/>
    </row>
    <row r="57" spans="4:8" s="5" customFormat="1" x14ac:dyDescent="0.3">
      <c r="D57" s="9"/>
      <c r="E57" s="9"/>
      <c r="F57" s="9"/>
      <c r="H57" s="18"/>
    </row>
    <row r="58" spans="4:8" s="5" customFormat="1" x14ac:dyDescent="0.3">
      <c r="D58" s="9"/>
      <c r="E58" s="9"/>
      <c r="F58" s="9"/>
      <c r="H58" s="18"/>
    </row>
    <row r="59" spans="4:8" s="5" customFormat="1" x14ac:dyDescent="0.3">
      <c r="D59" s="9"/>
      <c r="E59" s="9"/>
      <c r="F59" s="9"/>
      <c r="H59" s="18"/>
    </row>
    <row r="60" spans="4:8" s="5" customFormat="1" x14ac:dyDescent="0.3">
      <c r="D60" s="9"/>
      <c r="E60" s="9"/>
      <c r="F60" s="9"/>
      <c r="H60" s="18"/>
    </row>
    <row r="61" spans="4:8" s="5" customFormat="1" x14ac:dyDescent="0.3">
      <c r="D61" s="9"/>
      <c r="E61" s="9"/>
      <c r="F61" s="9"/>
      <c r="H61" s="18"/>
    </row>
    <row r="62" spans="4:8" s="5" customFormat="1" x14ac:dyDescent="0.3">
      <c r="D62" s="9"/>
      <c r="E62" s="9"/>
      <c r="F62" s="9"/>
      <c r="H62" s="18"/>
    </row>
    <row r="63" spans="4:8" s="5" customFormat="1" x14ac:dyDescent="0.3">
      <c r="D63" s="9"/>
      <c r="E63" s="9"/>
      <c r="F63" s="9"/>
      <c r="H63" s="18"/>
    </row>
    <row r="64" spans="4:8" s="5" customFormat="1" x14ac:dyDescent="0.3">
      <c r="D64" s="9"/>
      <c r="E64" s="9"/>
      <c r="F64" s="9"/>
      <c r="H64" s="18"/>
    </row>
    <row r="65" spans="4:8" s="5" customFormat="1" x14ac:dyDescent="0.3">
      <c r="D65" s="9"/>
      <c r="E65" s="9"/>
      <c r="F65" s="9"/>
      <c r="H65" s="18"/>
    </row>
    <row r="66" spans="4:8" s="5" customFormat="1" x14ac:dyDescent="0.3">
      <c r="D66" s="9"/>
      <c r="E66" s="9"/>
      <c r="F66" s="9"/>
      <c r="H66" s="18"/>
    </row>
    <row r="67" spans="4:8" s="5" customFormat="1" x14ac:dyDescent="0.3">
      <c r="D67" s="9"/>
      <c r="E67" s="9"/>
      <c r="F67" s="9"/>
      <c r="H67" s="18"/>
    </row>
    <row r="68" spans="4:8" s="5" customFormat="1" x14ac:dyDescent="0.3">
      <c r="D68" s="9"/>
      <c r="E68" s="9"/>
      <c r="F68" s="9"/>
      <c r="H68" s="18"/>
    </row>
    <row r="69" spans="4:8" s="5" customFormat="1" x14ac:dyDescent="0.3">
      <c r="D69" s="9"/>
      <c r="E69" s="9"/>
      <c r="F69" s="9"/>
      <c r="H69" s="18"/>
    </row>
    <row r="70" spans="4:8" s="5" customFormat="1" x14ac:dyDescent="0.3">
      <c r="D70" s="9"/>
      <c r="E70" s="9"/>
      <c r="F70" s="9"/>
      <c r="H70" s="18"/>
    </row>
    <row r="71" spans="4:8" s="5" customFormat="1" x14ac:dyDescent="0.3">
      <c r="D71" s="9"/>
      <c r="E71" s="9"/>
      <c r="F71" s="9"/>
      <c r="H71" s="18"/>
    </row>
    <row r="72" spans="4:8" s="5" customFormat="1" x14ac:dyDescent="0.3">
      <c r="D72" s="9"/>
      <c r="E72" s="9"/>
      <c r="F72" s="9"/>
      <c r="H72" s="18"/>
    </row>
    <row r="73" spans="4:8" s="5" customFormat="1" x14ac:dyDescent="0.3">
      <c r="D73" s="9"/>
      <c r="E73" s="9"/>
      <c r="F73" s="9"/>
      <c r="H73" s="18"/>
    </row>
    <row r="74" spans="4:8" s="5" customFormat="1" x14ac:dyDescent="0.3">
      <c r="D74" s="9"/>
      <c r="E74" s="9"/>
      <c r="F74" s="9"/>
      <c r="H74" s="18"/>
    </row>
    <row r="75" spans="4:8" s="5" customFormat="1" x14ac:dyDescent="0.3">
      <c r="D75" s="9"/>
      <c r="E75" s="9"/>
      <c r="F75" s="9"/>
      <c r="H75" s="18"/>
    </row>
    <row r="76" spans="4:8" s="5" customFormat="1" x14ac:dyDescent="0.3">
      <c r="D76" s="9"/>
      <c r="E76" s="9"/>
      <c r="F76" s="9"/>
      <c r="H76" s="18"/>
    </row>
    <row r="77" spans="4:8" s="5" customFormat="1" x14ac:dyDescent="0.3">
      <c r="D77" s="9"/>
      <c r="E77" s="9"/>
      <c r="F77" s="9"/>
      <c r="H77" s="18"/>
    </row>
    <row r="78" spans="4:8" s="5" customFormat="1" x14ac:dyDescent="0.3">
      <c r="D78" s="9"/>
      <c r="E78" s="9"/>
      <c r="F78" s="9"/>
      <c r="H78" s="18"/>
    </row>
    <row r="79" spans="4:8" s="5" customFormat="1" x14ac:dyDescent="0.3">
      <c r="D79" s="9"/>
      <c r="E79" s="9"/>
      <c r="F79" s="9"/>
      <c r="H79" s="18"/>
    </row>
    <row r="80" spans="4:8" s="5" customFormat="1" x14ac:dyDescent="0.3">
      <c r="D80" s="9"/>
      <c r="E80" s="9"/>
      <c r="F80" s="9"/>
      <c r="H80" s="18"/>
    </row>
    <row r="81" spans="4:8" s="5" customFormat="1" x14ac:dyDescent="0.3">
      <c r="D81" s="9"/>
      <c r="E81" s="9"/>
      <c r="F81" s="9"/>
      <c r="H81" s="18"/>
    </row>
    <row r="82" spans="4:8" s="5" customFormat="1" x14ac:dyDescent="0.3">
      <c r="D82" s="9"/>
      <c r="E82" s="9"/>
      <c r="F82" s="9"/>
      <c r="H82" s="18"/>
    </row>
    <row r="83" spans="4:8" s="5" customFormat="1" x14ac:dyDescent="0.3">
      <c r="D83" s="9"/>
      <c r="E83" s="9"/>
      <c r="F83" s="9"/>
      <c r="H83" s="18"/>
    </row>
    <row r="84" spans="4:8" s="5" customFormat="1" x14ac:dyDescent="0.3">
      <c r="D84" s="9"/>
      <c r="E84" s="9"/>
      <c r="F84" s="9"/>
      <c r="H84" s="18"/>
    </row>
    <row r="85" spans="4:8" s="5" customFormat="1" x14ac:dyDescent="0.3">
      <c r="D85" s="9"/>
      <c r="E85" s="9"/>
      <c r="F85" s="9"/>
      <c r="H85" s="18"/>
    </row>
    <row r="86" spans="4:8" s="5" customFormat="1" x14ac:dyDescent="0.3">
      <c r="D86" s="9"/>
      <c r="E86" s="9"/>
      <c r="F86" s="9"/>
      <c r="H86" s="18"/>
    </row>
    <row r="87" spans="4:8" s="5" customFormat="1" x14ac:dyDescent="0.3">
      <c r="D87" s="9"/>
      <c r="E87" s="9"/>
      <c r="F87" s="9"/>
      <c r="H87" s="18"/>
    </row>
    <row r="88" spans="4:8" s="5" customFormat="1" x14ac:dyDescent="0.3">
      <c r="D88" s="9"/>
      <c r="E88" s="9"/>
      <c r="F88" s="9"/>
      <c r="H88" s="18"/>
    </row>
    <row r="89" spans="4:8" s="5" customFormat="1" x14ac:dyDescent="0.3">
      <c r="D89" s="9"/>
      <c r="E89" s="9"/>
      <c r="F89" s="9"/>
      <c r="H89" s="18"/>
    </row>
    <row r="90" spans="4:8" s="5" customFormat="1" x14ac:dyDescent="0.3">
      <c r="D90" s="9"/>
      <c r="E90" s="9"/>
      <c r="F90" s="9"/>
      <c r="H90" s="18"/>
    </row>
    <row r="91" spans="4:8" s="5" customFormat="1" x14ac:dyDescent="0.3">
      <c r="D91" s="9"/>
      <c r="E91" s="9"/>
      <c r="F91" s="9"/>
      <c r="H91" s="18"/>
    </row>
    <row r="92" spans="4:8" s="5" customFormat="1" x14ac:dyDescent="0.3">
      <c r="D92" s="9"/>
      <c r="E92" s="9"/>
      <c r="F92" s="9"/>
      <c r="H92" s="18"/>
    </row>
    <row r="93" spans="4:8" s="5" customFormat="1" x14ac:dyDescent="0.3">
      <c r="D93" s="9"/>
      <c r="E93" s="9"/>
      <c r="F93" s="9"/>
      <c r="H93" s="18"/>
    </row>
    <row r="94" spans="4:8" s="5" customFormat="1" x14ac:dyDescent="0.3">
      <c r="D94" s="9"/>
      <c r="E94" s="9"/>
      <c r="F94" s="9"/>
      <c r="H94" s="18"/>
    </row>
    <row r="95" spans="4:8" s="5" customFormat="1" x14ac:dyDescent="0.3">
      <c r="D95" s="9"/>
      <c r="E95" s="9"/>
      <c r="F95" s="9"/>
      <c r="H95" s="18"/>
    </row>
    <row r="96" spans="4:8" s="5" customFormat="1" x14ac:dyDescent="0.3">
      <c r="D96" s="9"/>
      <c r="E96" s="9"/>
      <c r="F96" s="9"/>
      <c r="H96" s="18"/>
    </row>
    <row r="97" spans="4:8" s="5" customFormat="1" x14ac:dyDescent="0.3">
      <c r="D97" s="9"/>
      <c r="E97" s="9"/>
      <c r="F97" s="9"/>
      <c r="H97" s="18"/>
    </row>
    <row r="98" spans="4:8" s="5" customFormat="1" x14ac:dyDescent="0.3">
      <c r="D98" s="9"/>
      <c r="E98" s="9"/>
      <c r="F98" s="9"/>
      <c r="H98" s="18"/>
    </row>
    <row r="99" spans="4:8" s="5" customFormat="1" x14ac:dyDescent="0.3">
      <c r="D99" s="9"/>
      <c r="E99" s="9"/>
      <c r="F99" s="9"/>
      <c r="H99" s="18"/>
    </row>
    <row r="100" spans="4:8" s="5" customFormat="1" x14ac:dyDescent="0.3">
      <c r="D100" s="9"/>
      <c r="E100" s="9"/>
      <c r="F100" s="9"/>
      <c r="H100" s="18"/>
    </row>
    <row r="101" spans="4:8" s="5" customFormat="1" x14ac:dyDescent="0.3">
      <c r="D101" s="9"/>
      <c r="E101" s="9"/>
      <c r="F101" s="9"/>
      <c r="H101" s="18"/>
    </row>
    <row r="102" spans="4:8" s="5" customFormat="1" x14ac:dyDescent="0.3">
      <c r="D102" s="9"/>
      <c r="E102" s="9"/>
      <c r="F102" s="9"/>
      <c r="H102" s="18"/>
    </row>
    <row r="103" spans="4:8" s="5" customFormat="1" x14ac:dyDescent="0.3">
      <c r="D103" s="9"/>
      <c r="E103" s="9"/>
      <c r="F103" s="9"/>
      <c r="H103" s="18"/>
    </row>
    <row r="104" spans="4:8" s="5" customFormat="1" x14ac:dyDescent="0.3">
      <c r="D104" s="9"/>
      <c r="E104" s="9"/>
      <c r="F104" s="9"/>
      <c r="H104" s="18"/>
    </row>
    <row r="105" spans="4:8" s="5" customFormat="1" x14ac:dyDescent="0.3">
      <c r="D105" s="9"/>
      <c r="E105" s="9"/>
      <c r="F105" s="9"/>
      <c r="H105" s="18"/>
    </row>
    <row r="106" spans="4:8" s="5" customFormat="1" x14ac:dyDescent="0.3">
      <c r="D106" s="9"/>
      <c r="E106" s="9"/>
      <c r="F106" s="9"/>
      <c r="H106" s="18"/>
    </row>
    <row r="107" spans="4:8" s="5" customFormat="1" x14ac:dyDescent="0.3">
      <c r="D107" s="9"/>
      <c r="E107" s="9"/>
      <c r="F107" s="9"/>
      <c r="H107" s="18"/>
    </row>
    <row r="108" spans="4:8" s="5" customFormat="1" x14ac:dyDescent="0.3">
      <c r="D108" s="9"/>
      <c r="E108" s="9"/>
      <c r="F108" s="9"/>
      <c r="H108" s="18"/>
    </row>
    <row r="109" spans="4:8" s="5" customFormat="1" x14ac:dyDescent="0.3">
      <c r="D109" s="9"/>
      <c r="E109" s="9"/>
      <c r="F109" s="9"/>
      <c r="H109" s="18"/>
    </row>
    <row r="110" spans="4:8" s="5" customFormat="1" x14ac:dyDescent="0.3">
      <c r="D110" s="9"/>
      <c r="E110" s="9"/>
      <c r="F110" s="9"/>
      <c r="H110" s="18"/>
    </row>
    <row r="111" spans="4:8" s="5" customFormat="1" x14ac:dyDescent="0.3">
      <c r="D111" s="9"/>
      <c r="E111" s="9"/>
      <c r="F111" s="9"/>
      <c r="H111" s="18"/>
    </row>
    <row r="112" spans="4:8" s="5" customFormat="1" x14ac:dyDescent="0.3">
      <c r="D112" s="9"/>
      <c r="E112" s="9"/>
      <c r="F112" s="9"/>
      <c r="H112" s="18"/>
    </row>
    <row r="113" spans="4:8" s="5" customFormat="1" x14ac:dyDescent="0.3">
      <c r="D113" s="9"/>
      <c r="E113" s="9"/>
      <c r="F113" s="9"/>
      <c r="H113" s="18"/>
    </row>
    <row r="114" spans="4:8" s="5" customFormat="1" x14ac:dyDescent="0.3">
      <c r="D114" s="9"/>
      <c r="E114" s="9"/>
      <c r="F114" s="9"/>
      <c r="H114" s="18"/>
    </row>
    <row r="115" spans="4:8" s="5" customFormat="1" x14ac:dyDescent="0.3">
      <c r="D115" s="9"/>
      <c r="E115" s="9"/>
      <c r="F115" s="9"/>
      <c r="H115" s="18"/>
    </row>
    <row r="116" spans="4:8" s="5" customFormat="1" x14ac:dyDescent="0.3">
      <c r="D116" s="9"/>
      <c r="E116" s="9"/>
      <c r="F116" s="9"/>
      <c r="H116" s="18"/>
    </row>
    <row r="117" spans="4:8" s="5" customFormat="1" x14ac:dyDescent="0.3">
      <c r="D117" s="9"/>
      <c r="E117" s="9"/>
      <c r="F117" s="9"/>
      <c r="H117" s="18"/>
    </row>
    <row r="118" spans="4:8" s="5" customFormat="1" x14ac:dyDescent="0.3">
      <c r="D118" s="9"/>
      <c r="E118" s="9"/>
      <c r="F118" s="9"/>
      <c r="H118" s="18"/>
    </row>
    <row r="119" spans="4:8" s="5" customFormat="1" x14ac:dyDescent="0.3">
      <c r="D119" s="9"/>
      <c r="E119" s="9"/>
      <c r="F119" s="9"/>
      <c r="H119" s="18"/>
    </row>
    <row r="120" spans="4:8" s="5" customFormat="1" x14ac:dyDescent="0.3">
      <c r="D120" s="9"/>
      <c r="E120" s="9"/>
      <c r="F120" s="9"/>
      <c r="H120" s="18"/>
    </row>
    <row r="121" spans="4:8" s="5" customFormat="1" x14ac:dyDescent="0.3">
      <c r="D121" s="9"/>
      <c r="E121" s="9"/>
      <c r="F121" s="9"/>
      <c r="H121" s="18"/>
    </row>
    <row r="122" spans="4:8" s="5" customFormat="1" x14ac:dyDescent="0.3">
      <c r="D122" s="9"/>
      <c r="E122" s="9"/>
      <c r="F122" s="9"/>
      <c r="H122" s="18"/>
    </row>
    <row r="123" spans="4:8" s="5" customFormat="1" x14ac:dyDescent="0.3">
      <c r="D123" s="9"/>
      <c r="E123" s="9"/>
      <c r="F123" s="9"/>
      <c r="H123" s="18"/>
    </row>
    <row r="124" spans="4:8" s="5" customFormat="1" x14ac:dyDescent="0.3">
      <c r="D124" s="9"/>
      <c r="E124" s="9"/>
      <c r="F124" s="9"/>
      <c r="H124" s="18"/>
    </row>
    <row r="125" spans="4:8" s="5" customFormat="1" x14ac:dyDescent="0.3">
      <c r="D125" s="9"/>
      <c r="E125" s="9"/>
      <c r="F125" s="9"/>
      <c r="H125" s="18"/>
    </row>
    <row r="126" spans="4:8" s="5" customFormat="1" x14ac:dyDescent="0.3">
      <c r="D126" s="9"/>
      <c r="E126" s="9"/>
      <c r="F126" s="9"/>
      <c r="H126" s="18"/>
    </row>
    <row r="127" spans="4:8" s="5" customFormat="1" x14ac:dyDescent="0.3">
      <c r="D127" s="9"/>
      <c r="E127" s="9"/>
      <c r="F127" s="9"/>
      <c r="H127" s="18"/>
    </row>
    <row r="128" spans="4:8" s="5" customFormat="1" x14ac:dyDescent="0.3">
      <c r="D128" s="9"/>
      <c r="E128" s="9"/>
      <c r="F128" s="9"/>
      <c r="H128" s="18"/>
    </row>
    <row r="129" spans="4:8" s="5" customFormat="1" x14ac:dyDescent="0.3">
      <c r="D129" s="9"/>
      <c r="E129" s="9"/>
      <c r="F129" s="9"/>
      <c r="H129" s="18"/>
    </row>
    <row r="130" spans="4:8" s="5" customFormat="1" x14ac:dyDescent="0.3">
      <c r="D130" s="9"/>
      <c r="E130" s="9"/>
      <c r="F130" s="9"/>
      <c r="H130" s="18"/>
    </row>
    <row r="131" spans="4:8" s="5" customFormat="1" x14ac:dyDescent="0.3">
      <c r="D131" s="9"/>
      <c r="E131" s="9"/>
      <c r="F131" s="9"/>
      <c r="H131" s="18"/>
    </row>
    <row r="132" spans="4:8" s="5" customFormat="1" x14ac:dyDescent="0.3">
      <c r="D132" s="9"/>
      <c r="E132" s="9"/>
      <c r="F132" s="9"/>
      <c r="H132" s="18"/>
    </row>
    <row r="133" spans="4:8" s="5" customFormat="1" x14ac:dyDescent="0.3">
      <c r="D133" s="9"/>
      <c r="E133" s="9"/>
      <c r="F133" s="9"/>
      <c r="H133" s="18"/>
    </row>
    <row r="134" spans="4:8" s="5" customFormat="1" x14ac:dyDescent="0.3">
      <c r="D134" s="9"/>
      <c r="E134" s="9"/>
      <c r="F134" s="9"/>
      <c r="H134" s="18"/>
    </row>
    <row r="135" spans="4:8" s="5" customFormat="1" x14ac:dyDescent="0.3">
      <c r="D135" s="9"/>
      <c r="E135" s="9"/>
      <c r="F135" s="9"/>
      <c r="H135" s="18"/>
    </row>
    <row r="136" spans="4:8" s="5" customFormat="1" x14ac:dyDescent="0.3">
      <c r="D136" s="9"/>
      <c r="E136" s="9"/>
      <c r="F136" s="9"/>
      <c r="H136" s="18"/>
    </row>
    <row r="137" spans="4:8" s="5" customFormat="1" x14ac:dyDescent="0.3">
      <c r="D137" s="9"/>
      <c r="E137" s="9"/>
      <c r="F137" s="9"/>
      <c r="H137" s="18"/>
    </row>
    <row r="138" spans="4:8" s="5" customFormat="1" x14ac:dyDescent="0.3">
      <c r="D138" s="9"/>
      <c r="E138" s="9"/>
      <c r="F138" s="9"/>
      <c r="H138" s="18"/>
    </row>
    <row r="139" spans="4:8" s="5" customFormat="1" x14ac:dyDescent="0.3">
      <c r="D139" s="9"/>
      <c r="E139" s="9"/>
      <c r="F139" s="9"/>
      <c r="H139" s="18"/>
    </row>
    <row r="140" spans="4:8" s="5" customFormat="1" x14ac:dyDescent="0.3">
      <c r="D140" s="9"/>
      <c r="E140" s="9"/>
      <c r="F140" s="9"/>
      <c r="H140" s="18"/>
    </row>
    <row r="141" spans="4:8" s="5" customFormat="1" x14ac:dyDescent="0.3">
      <c r="D141" s="9"/>
      <c r="E141" s="9"/>
      <c r="F141" s="9"/>
      <c r="H141" s="18"/>
    </row>
    <row r="142" spans="4:8" s="5" customFormat="1" x14ac:dyDescent="0.3">
      <c r="D142" s="9"/>
      <c r="E142" s="9"/>
      <c r="F142" s="9"/>
      <c r="H142" s="18"/>
    </row>
    <row r="143" spans="4:8" s="5" customFormat="1" x14ac:dyDescent="0.3">
      <c r="D143" s="9"/>
      <c r="E143" s="9"/>
      <c r="F143" s="9"/>
      <c r="H143" s="18"/>
    </row>
    <row r="144" spans="4:8" s="5" customFormat="1" x14ac:dyDescent="0.3">
      <c r="D144" s="9"/>
      <c r="E144" s="9"/>
      <c r="F144" s="9"/>
      <c r="H144" s="18"/>
    </row>
    <row r="145" spans="4:8" s="5" customFormat="1" x14ac:dyDescent="0.3">
      <c r="D145" s="9"/>
      <c r="E145" s="9"/>
      <c r="F145" s="9"/>
      <c r="H145" s="18"/>
    </row>
    <row r="146" spans="4:8" s="5" customFormat="1" x14ac:dyDescent="0.3">
      <c r="D146" s="9"/>
      <c r="E146" s="9"/>
      <c r="F146" s="9"/>
      <c r="H146" s="18"/>
    </row>
    <row r="147" spans="4:8" s="5" customFormat="1" x14ac:dyDescent="0.3">
      <c r="D147" s="9"/>
      <c r="E147" s="9"/>
      <c r="F147" s="9"/>
      <c r="H147" s="18"/>
    </row>
    <row r="148" spans="4:8" s="5" customFormat="1" x14ac:dyDescent="0.3">
      <c r="D148" s="9"/>
      <c r="E148" s="9"/>
      <c r="F148" s="9"/>
      <c r="H148" s="18"/>
    </row>
    <row r="149" spans="4:8" s="5" customFormat="1" x14ac:dyDescent="0.3">
      <c r="D149" s="9"/>
      <c r="E149" s="9"/>
      <c r="F149" s="9"/>
      <c r="H149" s="18"/>
    </row>
    <row r="150" spans="4:8" s="5" customFormat="1" x14ac:dyDescent="0.3">
      <c r="D150" s="9"/>
      <c r="E150" s="9"/>
      <c r="F150" s="9"/>
      <c r="H150" s="18"/>
    </row>
    <row r="151" spans="4:8" s="5" customFormat="1" x14ac:dyDescent="0.3">
      <c r="D151" s="9"/>
      <c r="E151" s="9"/>
      <c r="F151" s="9"/>
      <c r="H151" s="18"/>
    </row>
    <row r="152" spans="4:8" s="5" customFormat="1" x14ac:dyDescent="0.3">
      <c r="D152" s="9"/>
      <c r="E152" s="9"/>
      <c r="F152" s="9"/>
      <c r="H152" s="18"/>
    </row>
    <row r="153" spans="4:8" s="5" customFormat="1" x14ac:dyDescent="0.3">
      <c r="D153" s="9"/>
      <c r="E153" s="9"/>
      <c r="F153" s="9"/>
      <c r="H153" s="18"/>
    </row>
    <row r="154" spans="4:8" s="5" customFormat="1" x14ac:dyDescent="0.3">
      <c r="D154" s="9"/>
      <c r="E154" s="9"/>
      <c r="F154" s="9"/>
      <c r="H154" s="18"/>
    </row>
    <row r="155" spans="4:8" s="5" customFormat="1" x14ac:dyDescent="0.3">
      <c r="D155" s="9"/>
      <c r="E155" s="9"/>
      <c r="F155" s="9"/>
      <c r="H155" s="18"/>
    </row>
    <row r="156" spans="4:8" s="5" customFormat="1" x14ac:dyDescent="0.3">
      <c r="D156" s="9"/>
      <c r="E156" s="9"/>
      <c r="F156" s="9"/>
      <c r="H156" s="18"/>
    </row>
    <row r="157" spans="4:8" s="5" customFormat="1" x14ac:dyDescent="0.3">
      <c r="D157" s="9"/>
      <c r="E157" s="9"/>
      <c r="F157" s="9"/>
      <c r="H157" s="18"/>
    </row>
    <row r="158" spans="4:8" s="5" customFormat="1" x14ac:dyDescent="0.3">
      <c r="D158" s="9"/>
      <c r="E158" s="9"/>
      <c r="F158" s="9"/>
      <c r="H158" s="18"/>
    </row>
    <row r="159" spans="4:8" s="5" customFormat="1" x14ac:dyDescent="0.3">
      <c r="D159" s="9"/>
      <c r="E159" s="9"/>
      <c r="F159" s="9"/>
      <c r="H159" s="18"/>
    </row>
    <row r="160" spans="4:8" s="5" customFormat="1" x14ac:dyDescent="0.3">
      <c r="D160" s="9"/>
      <c r="E160" s="9"/>
      <c r="F160" s="9"/>
      <c r="H160" s="18"/>
    </row>
    <row r="161" spans="4:8" s="5" customFormat="1" x14ac:dyDescent="0.3">
      <c r="D161" s="9"/>
      <c r="E161" s="9"/>
      <c r="F161" s="9"/>
      <c r="H161" s="18"/>
    </row>
    <row r="162" spans="4:8" s="5" customFormat="1" x14ac:dyDescent="0.3">
      <c r="D162" s="9"/>
      <c r="E162" s="9"/>
      <c r="F162" s="9"/>
      <c r="H162" s="18"/>
    </row>
    <row r="163" spans="4:8" s="5" customFormat="1" x14ac:dyDescent="0.3">
      <c r="D163" s="9"/>
      <c r="E163" s="9"/>
      <c r="F163" s="9"/>
      <c r="H163" s="18"/>
    </row>
    <row r="164" spans="4:8" s="5" customFormat="1" x14ac:dyDescent="0.3">
      <c r="D164" s="9"/>
      <c r="E164" s="9"/>
      <c r="F164" s="9"/>
      <c r="H164" s="18"/>
    </row>
    <row r="165" spans="4:8" s="5" customFormat="1" x14ac:dyDescent="0.3">
      <c r="D165" s="9"/>
      <c r="E165" s="9"/>
      <c r="F165" s="9"/>
      <c r="H165" s="18"/>
    </row>
    <row r="166" spans="4:8" s="5" customFormat="1" x14ac:dyDescent="0.3">
      <c r="D166" s="9"/>
      <c r="E166" s="9"/>
      <c r="F166" s="9"/>
      <c r="H166" s="18"/>
    </row>
    <row r="167" spans="4:8" s="5" customFormat="1" x14ac:dyDescent="0.3">
      <c r="D167" s="9"/>
      <c r="E167" s="9"/>
      <c r="F167" s="9"/>
      <c r="H167" s="18"/>
    </row>
    <row r="168" spans="4:8" s="5" customFormat="1" x14ac:dyDescent="0.3">
      <c r="D168" s="9"/>
      <c r="E168" s="9"/>
      <c r="F168" s="9"/>
      <c r="H168" s="18"/>
    </row>
    <row r="169" spans="4:8" s="5" customFormat="1" x14ac:dyDescent="0.3">
      <c r="D169" s="9"/>
      <c r="E169" s="9"/>
      <c r="F169" s="9"/>
      <c r="H169" s="18"/>
    </row>
    <row r="170" spans="4:8" s="5" customFormat="1" x14ac:dyDescent="0.3">
      <c r="D170" s="9"/>
      <c r="E170" s="9"/>
      <c r="F170" s="9"/>
      <c r="H170" s="18"/>
    </row>
    <row r="171" spans="4:8" s="5" customFormat="1" x14ac:dyDescent="0.3">
      <c r="D171" s="9"/>
      <c r="E171" s="9"/>
      <c r="F171" s="9"/>
      <c r="H171" s="18"/>
    </row>
    <row r="172" spans="4:8" s="5" customFormat="1" x14ac:dyDescent="0.3">
      <c r="D172" s="9"/>
      <c r="E172" s="9"/>
      <c r="F172" s="9"/>
      <c r="H172" s="18"/>
    </row>
    <row r="173" spans="4:8" s="5" customFormat="1" x14ac:dyDescent="0.3">
      <c r="D173" s="9"/>
      <c r="E173" s="9"/>
      <c r="F173" s="9"/>
      <c r="H173" s="18"/>
    </row>
    <row r="174" spans="4:8" s="5" customFormat="1" x14ac:dyDescent="0.3">
      <c r="D174" s="9"/>
      <c r="E174" s="9"/>
      <c r="F174" s="9"/>
      <c r="H174" s="18"/>
    </row>
    <row r="175" spans="4:8" s="5" customFormat="1" x14ac:dyDescent="0.3">
      <c r="D175" s="9"/>
      <c r="E175" s="9"/>
      <c r="F175" s="9"/>
      <c r="H175" s="18"/>
    </row>
    <row r="176" spans="4:8" s="5" customFormat="1" x14ac:dyDescent="0.3">
      <c r="D176" s="9"/>
      <c r="E176" s="9"/>
      <c r="F176" s="9"/>
      <c r="H176" s="18"/>
    </row>
    <row r="177" spans="4:8" s="5" customFormat="1" x14ac:dyDescent="0.3">
      <c r="D177" s="9"/>
      <c r="E177" s="9"/>
      <c r="F177" s="9"/>
      <c r="H177" s="18"/>
    </row>
    <row r="178" spans="4:8" s="5" customFormat="1" x14ac:dyDescent="0.3">
      <c r="D178" s="9"/>
      <c r="E178" s="9"/>
      <c r="F178" s="9"/>
      <c r="H178" s="18"/>
    </row>
    <row r="179" spans="4:8" s="5" customFormat="1" x14ac:dyDescent="0.3">
      <c r="D179" s="9"/>
      <c r="E179" s="9"/>
      <c r="F179" s="9"/>
      <c r="H179" s="18"/>
    </row>
    <row r="180" spans="4:8" s="5" customFormat="1" x14ac:dyDescent="0.3">
      <c r="D180" s="9"/>
      <c r="E180" s="9"/>
      <c r="F180" s="9"/>
      <c r="H180" s="18"/>
    </row>
    <row r="181" spans="4:8" s="5" customFormat="1" x14ac:dyDescent="0.3">
      <c r="D181" s="9"/>
      <c r="E181" s="9"/>
      <c r="F181" s="9"/>
      <c r="H181" s="18"/>
    </row>
    <row r="182" spans="4:8" s="5" customFormat="1" x14ac:dyDescent="0.3">
      <c r="D182" s="9"/>
      <c r="E182" s="9"/>
      <c r="F182" s="9"/>
      <c r="H182" s="18"/>
    </row>
    <row r="183" spans="4:8" s="5" customFormat="1" x14ac:dyDescent="0.3">
      <c r="D183" s="9"/>
      <c r="E183" s="9"/>
      <c r="F183" s="9"/>
      <c r="H183" s="18"/>
    </row>
    <row r="184" spans="4:8" s="5" customFormat="1" x14ac:dyDescent="0.3">
      <c r="D184" s="9"/>
      <c r="E184" s="9"/>
      <c r="F184" s="9"/>
      <c r="H184" s="18"/>
    </row>
    <row r="185" spans="4:8" s="5" customFormat="1" x14ac:dyDescent="0.3">
      <c r="D185" s="9"/>
      <c r="E185" s="9"/>
      <c r="F185" s="9"/>
      <c r="H185" s="18"/>
    </row>
    <row r="186" spans="4:8" s="5" customFormat="1" x14ac:dyDescent="0.3">
      <c r="D186" s="9"/>
      <c r="E186" s="9"/>
      <c r="F186" s="9"/>
      <c r="H186" s="18"/>
    </row>
    <row r="187" spans="4:8" s="5" customFormat="1" x14ac:dyDescent="0.3">
      <c r="D187" s="9"/>
      <c r="E187" s="9"/>
      <c r="F187" s="9"/>
      <c r="H187" s="18"/>
    </row>
    <row r="188" spans="4:8" s="5" customFormat="1" x14ac:dyDescent="0.3">
      <c r="D188" s="9"/>
      <c r="E188" s="9"/>
      <c r="F188" s="9"/>
      <c r="H188" s="18"/>
    </row>
    <row r="189" spans="4:8" s="5" customFormat="1" x14ac:dyDescent="0.3">
      <c r="D189" s="9"/>
      <c r="E189" s="9"/>
      <c r="F189" s="9"/>
      <c r="H189" s="18"/>
    </row>
    <row r="190" spans="4:8" s="5" customFormat="1" x14ac:dyDescent="0.3">
      <c r="D190" s="9"/>
      <c r="E190" s="9"/>
      <c r="F190" s="9"/>
      <c r="H190" s="18"/>
    </row>
    <row r="191" spans="4:8" s="5" customFormat="1" x14ac:dyDescent="0.3">
      <c r="D191" s="9"/>
      <c r="E191" s="9"/>
      <c r="F191" s="9"/>
      <c r="H191" s="18"/>
    </row>
    <row r="192" spans="4:8" s="5" customFormat="1" x14ac:dyDescent="0.3">
      <c r="D192" s="9"/>
      <c r="E192" s="9"/>
      <c r="F192" s="9"/>
      <c r="H192" s="18"/>
    </row>
    <row r="193" spans="4:8" s="5" customFormat="1" x14ac:dyDescent="0.3">
      <c r="D193" s="9"/>
      <c r="E193" s="9"/>
      <c r="F193" s="9"/>
      <c r="H193" s="18"/>
    </row>
    <row r="194" spans="4:8" s="5" customFormat="1" x14ac:dyDescent="0.3">
      <c r="D194" s="9"/>
      <c r="E194" s="9"/>
      <c r="F194" s="9"/>
      <c r="H194" s="18"/>
    </row>
    <row r="195" spans="4:8" s="5" customFormat="1" x14ac:dyDescent="0.3">
      <c r="D195" s="9"/>
      <c r="E195" s="9"/>
      <c r="F195" s="9"/>
      <c r="H195" s="18"/>
    </row>
    <row r="196" spans="4:8" s="5" customFormat="1" x14ac:dyDescent="0.3">
      <c r="D196" s="9"/>
      <c r="E196" s="9"/>
      <c r="F196" s="9"/>
      <c r="H196" s="18"/>
    </row>
    <row r="197" spans="4:8" s="5" customFormat="1" x14ac:dyDescent="0.3">
      <c r="D197" s="9"/>
      <c r="E197" s="9"/>
      <c r="F197" s="9"/>
      <c r="H197" s="18"/>
    </row>
    <row r="198" spans="4:8" s="5" customFormat="1" x14ac:dyDescent="0.3">
      <c r="D198" s="9"/>
      <c r="E198" s="9"/>
      <c r="F198" s="9"/>
      <c r="H198" s="18"/>
    </row>
    <row r="199" spans="4:8" s="5" customFormat="1" x14ac:dyDescent="0.3">
      <c r="D199" s="9"/>
      <c r="E199" s="9"/>
      <c r="F199" s="9"/>
      <c r="H199" s="18"/>
    </row>
    <row r="200" spans="4:8" s="5" customFormat="1" x14ac:dyDescent="0.3">
      <c r="D200" s="9"/>
      <c r="E200" s="9"/>
      <c r="F200" s="9"/>
      <c r="H200" s="18"/>
    </row>
    <row r="201" spans="4:8" s="5" customFormat="1" x14ac:dyDescent="0.3">
      <c r="D201" s="9"/>
      <c r="E201" s="9"/>
      <c r="F201" s="9"/>
      <c r="H201" s="18"/>
    </row>
    <row r="202" spans="4:8" s="5" customFormat="1" x14ac:dyDescent="0.3">
      <c r="D202" s="9"/>
      <c r="E202" s="9"/>
      <c r="F202" s="9"/>
      <c r="H202" s="18"/>
    </row>
    <row r="203" spans="4:8" s="5" customFormat="1" x14ac:dyDescent="0.3">
      <c r="D203" s="9"/>
      <c r="E203" s="9"/>
      <c r="F203" s="9"/>
      <c r="H203" s="18"/>
    </row>
    <row r="204" spans="4:8" s="5" customFormat="1" x14ac:dyDescent="0.3">
      <c r="D204" s="9"/>
      <c r="E204" s="9"/>
      <c r="F204" s="9"/>
      <c r="H204" s="18"/>
    </row>
    <row r="205" spans="4:8" s="5" customFormat="1" x14ac:dyDescent="0.3">
      <c r="D205" s="9"/>
      <c r="E205" s="9"/>
      <c r="F205" s="9"/>
      <c r="H205" s="18"/>
    </row>
    <row r="206" spans="4:8" s="5" customFormat="1" x14ac:dyDescent="0.3">
      <c r="D206" s="9"/>
      <c r="E206" s="9"/>
      <c r="F206" s="9"/>
      <c r="H206" s="18"/>
    </row>
    <row r="207" spans="4:8" s="5" customFormat="1" x14ac:dyDescent="0.3">
      <c r="D207" s="9"/>
      <c r="E207" s="9"/>
      <c r="F207" s="9"/>
      <c r="H207" s="18"/>
    </row>
    <row r="208" spans="4:8" s="5" customFormat="1" x14ac:dyDescent="0.3">
      <c r="D208" s="9"/>
      <c r="E208" s="9"/>
      <c r="F208" s="9"/>
      <c r="H208" s="18"/>
    </row>
    <row r="209" spans="4:8" s="5" customFormat="1" x14ac:dyDescent="0.3">
      <c r="D209" s="9"/>
      <c r="E209" s="9"/>
      <c r="F209" s="9"/>
      <c r="H209" s="18"/>
    </row>
    <row r="210" spans="4:8" s="5" customFormat="1" x14ac:dyDescent="0.3">
      <c r="D210" s="9"/>
      <c r="E210" s="9"/>
      <c r="F210" s="9"/>
      <c r="H210" s="18"/>
    </row>
    <row r="211" spans="4:8" s="5" customFormat="1" x14ac:dyDescent="0.3">
      <c r="D211" s="9"/>
      <c r="E211" s="9"/>
      <c r="F211" s="9"/>
      <c r="H211" s="18"/>
    </row>
    <row r="212" spans="4:8" s="5" customFormat="1" x14ac:dyDescent="0.3">
      <c r="D212" s="9"/>
      <c r="E212" s="9"/>
      <c r="F212" s="9"/>
      <c r="H212" s="18"/>
    </row>
    <row r="213" spans="4:8" s="5" customFormat="1" x14ac:dyDescent="0.3">
      <c r="D213" s="9"/>
      <c r="E213" s="9"/>
      <c r="F213" s="9"/>
      <c r="H213" s="18"/>
    </row>
    <row r="214" spans="4:8" s="5" customFormat="1" x14ac:dyDescent="0.3">
      <c r="D214" s="9"/>
      <c r="E214" s="9"/>
      <c r="F214" s="9"/>
      <c r="H214" s="18"/>
    </row>
    <row r="215" spans="4:8" s="5" customFormat="1" x14ac:dyDescent="0.3">
      <c r="D215" s="9"/>
      <c r="E215" s="9"/>
      <c r="F215" s="9"/>
      <c r="H215" s="18"/>
    </row>
    <row r="216" spans="4:8" s="5" customFormat="1" x14ac:dyDescent="0.3">
      <c r="D216" s="9"/>
      <c r="E216" s="9"/>
      <c r="F216" s="9"/>
      <c r="H216" s="18"/>
    </row>
    <row r="217" spans="4:8" s="5" customFormat="1" x14ac:dyDescent="0.3">
      <c r="D217" s="9"/>
      <c r="E217" s="9"/>
      <c r="F217" s="9"/>
      <c r="H217" s="18"/>
    </row>
    <row r="218" spans="4:8" s="5" customFormat="1" x14ac:dyDescent="0.3">
      <c r="D218" s="9"/>
      <c r="E218" s="9"/>
      <c r="F218" s="9"/>
      <c r="H218" s="18"/>
    </row>
    <row r="219" spans="4:8" s="5" customFormat="1" x14ac:dyDescent="0.3">
      <c r="D219" s="9"/>
      <c r="E219" s="9"/>
      <c r="F219" s="9"/>
      <c r="H219" s="18"/>
    </row>
    <row r="220" spans="4:8" s="5" customFormat="1" x14ac:dyDescent="0.3">
      <c r="D220" s="9"/>
      <c r="E220" s="9"/>
      <c r="F220" s="9"/>
      <c r="H220" s="18"/>
    </row>
    <row r="221" spans="4:8" s="5" customFormat="1" x14ac:dyDescent="0.3">
      <c r="D221" s="9"/>
      <c r="E221" s="9"/>
      <c r="F221" s="9"/>
      <c r="H221" s="18"/>
    </row>
    <row r="222" spans="4:8" s="5" customFormat="1" x14ac:dyDescent="0.3">
      <c r="D222" s="9"/>
      <c r="E222" s="9"/>
      <c r="F222" s="9"/>
      <c r="H222" s="18"/>
    </row>
    <row r="223" spans="4:8" s="5" customFormat="1" x14ac:dyDescent="0.3">
      <c r="D223" s="9"/>
      <c r="E223" s="9"/>
      <c r="F223" s="9"/>
      <c r="H223" s="18"/>
    </row>
    <row r="224" spans="4:8" s="5" customFormat="1" x14ac:dyDescent="0.3">
      <c r="D224" s="9"/>
      <c r="E224" s="9"/>
      <c r="F224" s="9"/>
      <c r="H224" s="18"/>
    </row>
    <row r="225" spans="4:8" s="5" customFormat="1" x14ac:dyDescent="0.3">
      <c r="D225" s="9"/>
      <c r="E225" s="9"/>
      <c r="F225" s="9"/>
      <c r="H225" s="18"/>
    </row>
    <row r="226" spans="4:8" s="5" customFormat="1" x14ac:dyDescent="0.3">
      <c r="D226" s="9"/>
      <c r="E226" s="9"/>
      <c r="F226" s="9"/>
      <c r="H226" s="18"/>
    </row>
    <row r="227" spans="4:8" s="5" customFormat="1" x14ac:dyDescent="0.3">
      <c r="D227" s="9"/>
      <c r="E227" s="9"/>
      <c r="F227" s="9"/>
      <c r="H227" s="18"/>
    </row>
    <row r="228" spans="4:8" s="5" customFormat="1" x14ac:dyDescent="0.3">
      <c r="D228" s="9"/>
      <c r="E228" s="9"/>
      <c r="F228" s="9"/>
      <c r="H228" s="18"/>
    </row>
    <row r="229" spans="4:8" s="5" customFormat="1" x14ac:dyDescent="0.3">
      <c r="D229" s="9"/>
      <c r="E229" s="9"/>
      <c r="F229" s="9"/>
      <c r="H229" s="18"/>
    </row>
    <row r="230" spans="4:8" s="5" customFormat="1" x14ac:dyDescent="0.3">
      <c r="D230" s="9"/>
      <c r="E230" s="9"/>
      <c r="F230" s="9"/>
      <c r="H230" s="18"/>
    </row>
    <row r="231" spans="4:8" s="5" customFormat="1" x14ac:dyDescent="0.3">
      <c r="D231" s="9"/>
      <c r="E231" s="9"/>
      <c r="F231" s="9"/>
      <c r="H231" s="18"/>
    </row>
    <row r="232" spans="4:8" s="5" customFormat="1" x14ac:dyDescent="0.3">
      <c r="D232" s="9"/>
      <c r="E232" s="9"/>
      <c r="F232" s="9"/>
      <c r="H232" s="18"/>
    </row>
    <row r="233" spans="4:8" s="5" customFormat="1" x14ac:dyDescent="0.3">
      <c r="D233" s="9"/>
      <c r="E233" s="9"/>
      <c r="F233" s="9"/>
      <c r="H233" s="18"/>
    </row>
    <row r="234" spans="4:8" s="5" customFormat="1" x14ac:dyDescent="0.3">
      <c r="D234" s="9"/>
      <c r="E234" s="9"/>
      <c r="F234" s="9"/>
      <c r="H234" s="18"/>
    </row>
    <row r="235" spans="4:8" s="5" customFormat="1" x14ac:dyDescent="0.3">
      <c r="D235" s="9"/>
      <c r="E235" s="9"/>
      <c r="F235" s="9"/>
      <c r="H235" s="18"/>
    </row>
    <row r="236" spans="4:8" s="5" customFormat="1" x14ac:dyDescent="0.3">
      <c r="D236" s="9"/>
      <c r="E236" s="9"/>
      <c r="F236" s="9"/>
      <c r="H236" s="18"/>
    </row>
    <row r="237" spans="4:8" s="5" customFormat="1" x14ac:dyDescent="0.3">
      <c r="D237" s="9"/>
      <c r="E237" s="9"/>
      <c r="F237" s="9"/>
      <c r="H237" s="18"/>
    </row>
    <row r="238" spans="4:8" s="5" customFormat="1" x14ac:dyDescent="0.3">
      <c r="D238" s="9"/>
      <c r="E238" s="9"/>
      <c r="F238" s="9"/>
      <c r="H238" s="18"/>
    </row>
    <row r="239" spans="4:8" s="5" customFormat="1" x14ac:dyDescent="0.3">
      <c r="D239" s="9"/>
      <c r="E239" s="9"/>
      <c r="F239" s="9"/>
      <c r="H239" s="18"/>
    </row>
    <row r="240" spans="4:8" s="5" customFormat="1" x14ac:dyDescent="0.3">
      <c r="D240" s="9"/>
      <c r="E240" s="9"/>
      <c r="F240" s="9"/>
      <c r="H240" s="18"/>
    </row>
    <row r="241" spans="4:8" s="5" customFormat="1" x14ac:dyDescent="0.3">
      <c r="D241" s="9"/>
      <c r="E241" s="9"/>
      <c r="F241" s="9"/>
      <c r="H241" s="18"/>
    </row>
    <row r="242" spans="4:8" s="5" customFormat="1" x14ac:dyDescent="0.3">
      <c r="D242" s="9"/>
      <c r="E242" s="9"/>
      <c r="F242" s="9"/>
      <c r="H242" s="18"/>
    </row>
    <row r="243" spans="4:8" s="5" customFormat="1" x14ac:dyDescent="0.3">
      <c r="D243" s="9"/>
      <c r="E243" s="9"/>
      <c r="F243" s="9"/>
      <c r="H243" s="18"/>
    </row>
    <row r="244" spans="4:8" s="5" customFormat="1" x14ac:dyDescent="0.3">
      <c r="D244" s="9"/>
      <c r="E244" s="9"/>
      <c r="F244" s="9"/>
      <c r="H244" s="18"/>
    </row>
    <row r="245" spans="4:8" s="5" customFormat="1" x14ac:dyDescent="0.3">
      <c r="D245" s="9"/>
      <c r="E245" s="9"/>
      <c r="F245" s="9"/>
      <c r="H245" s="18"/>
    </row>
    <row r="246" spans="4:8" s="5" customFormat="1" x14ac:dyDescent="0.3">
      <c r="D246" s="9"/>
      <c r="E246" s="9"/>
      <c r="F246" s="9"/>
      <c r="H246" s="18"/>
    </row>
    <row r="247" spans="4:8" s="5" customFormat="1" x14ac:dyDescent="0.3">
      <c r="D247" s="9"/>
      <c r="E247" s="9"/>
      <c r="F247" s="9"/>
      <c r="H247" s="18"/>
    </row>
    <row r="248" spans="4:8" s="5" customFormat="1" x14ac:dyDescent="0.3">
      <c r="D248" s="9"/>
      <c r="E248" s="9"/>
      <c r="F248" s="9"/>
      <c r="H248" s="18"/>
    </row>
    <row r="249" spans="4:8" s="5" customFormat="1" x14ac:dyDescent="0.3">
      <c r="D249" s="9"/>
      <c r="E249" s="9"/>
      <c r="F249" s="9"/>
      <c r="H249" s="18"/>
    </row>
    <row r="250" spans="4:8" s="5" customFormat="1" x14ac:dyDescent="0.3">
      <c r="D250" s="9"/>
      <c r="E250" s="9"/>
      <c r="F250" s="9"/>
      <c r="H250" s="18"/>
    </row>
    <row r="251" spans="4:8" s="5" customFormat="1" x14ac:dyDescent="0.3">
      <c r="D251" s="9"/>
      <c r="E251" s="9"/>
      <c r="F251" s="9"/>
      <c r="H251" s="18"/>
    </row>
    <row r="252" spans="4:8" s="5" customFormat="1" x14ac:dyDescent="0.3">
      <c r="D252" s="9"/>
      <c r="E252" s="9"/>
      <c r="F252" s="9"/>
      <c r="H252" s="18"/>
    </row>
    <row r="253" spans="4:8" s="5" customFormat="1" x14ac:dyDescent="0.3">
      <c r="D253" s="9"/>
      <c r="E253" s="9"/>
      <c r="F253" s="9"/>
      <c r="H253" s="18"/>
    </row>
    <row r="254" spans="4:8" s="5" customFormat="1" x14ac:dyDescent="0.3">
      <c r="D254" s="9"/>
      <c r="E254" s="9"/>
      <c r="F254" s="9"/>
      <c r="H254" s="18"/>
    </row>
    <row r="255" spans="4:8" s="5" customFormat="1" x14ac:dyDescent="0.3">
      <c r="D255" s="9"/>
      <c r="E255" s="9"/>
      <c r="F255" s="9"/>
      <c r="H255" s="18"/>
    </row>
    <row r="256" spans="4:8" s="5" customFormat="1" x14ac:dyDescent="0.3">
      <c r="D256" s="9"/>
      <c r="E256" s="9"/>
      <c r="F256" s="9"/>
      <c r="H256" s="18"/>
    </row>
    <row r="257" spans="4:8" s="5" customFormat="1" x14ac:dyDescent="0.3">
      <c r="D257" s="9"/>
      <c r="E257" s="9"/>
      <c r="F257" s="9"/>
      <c r="H257" s="18"/>
    </row>
    <row r="258" spans="4:8" s="5" customFormat="1" x14ac:dyDescent="0.3">
      <c r="D258" s="9"/>
      <c r="E258" s="9"/>
      <c r="F258" s="9"/>
      <c r="H258" s="18"/>
    </row>
    <row r="259" spans="4:8" s="5" customFormat="1" x14ac:dyDescent="0.3">
      <c r="D259" s="9"/>
      <c r="E259" s="9"/>
      <c r="F259" s="9"/>
      <c r="H259" s="18"/>
    </row>
    <row r="260" spans="4:8" s="5" customFormat="1" x14ac:dyDescent="0.3">
      <c r="D260" s="9"/>
      <c r="E260" s="9"/>
      <c r="F260" s="9"/>
      <c r="H260" s="18"/>
    </row>
    <row r="261" spans="4:8" s="5" customFormat="1" x14ac:dyDescent="0.3">
      <c r="D261" s="9"/>
      <c r="E261" s="9"/>
      <c r="F261" s="9"/>
      <c r="H261" s="18"/>
    </row>
    <row r="262" spans="4:8" s="5" customFormat="1" x14ac:dyDescent="0.3">
      <c r="D262" s="9"/>
      <c r="E262" s="9"/>
      <c r="F262" s="9"/>
      <c r="H262" s="18"/>
    </row>
    <row r="263" spans="4:8" s="5" customFormat="1" x14ac:dyDescent="0.3">
      <c r="D263" s="9"/>
      <c r="E263" s="9"/>
      <c r="F263" s="9"/>
      <c r="H263" s="18"/>
    </row>
    <row r="264" spans="4:8" s="5" customFormat="1" x14ac:dyDescent="0.3">
      <c r="D264" s="9"/>
      <c r="E264" s="9"/>
      <c r="F264" s="9"/>
      <c r="H264" s="18"/>
    </row>
    <row r="265" spans="4:8" s="5" customFormat="1" x14ac:dyDescent="0.3">
      <c r="D265" s="9"/>
      <c r="E265" s="9"/>
      <c r="F265" s="9"/>
      <c r="H265" s="18"/>
    </row>
    <row r="266" spans="4:8" s="5" customFormat="1" x14ac:dyDescent="0.3">
      <c r="D266" s="9"/>
      <c r="E266" s="9"/>
      <c r="F266" s="9"/>
      <c r="H266" s="18"/>
    </row>
    <row r="267" spans="4:8" s="5" customFormat="1" x14ac:dyDescent="0.3">
      <c r="D267" s="9"/>
      <c r="E267" s="9"/>
      <c r="F267" s="9"/>
      <c r="H267" s="18"/>
    </row>
    <row r="268" spans="4:8" s="5" customFormat="1" x14ac:dyDescent="0.3">
      <c r="D268" s="9"/>
      <c r="E268" s="9"/>
      <c r="F268" s="9"/>
      <c r="H268" s="18"/>
    </row>
    <row r="269" spans="4:8" s="5" customFormat="1" x14ac:dyDescent="0.3">
      <c r="D269" s="9"/>
      <c r="E269" s="9"/>
      <c r="F269" s="9"/>
      <c r="H269" s="18"/>
    </row>
    <row r="270" spans="4:8" s="5" customFormat="1" x14ac:dyDescent="0.3">
      <c r="D270" s="9"/>
      <c r="E270" s="9"/>
      <c r="F270" s="9"/>
      <c r="H270" s="18"/>
    </row>
    <row r="271" spans="4:8" s="5" customFormat="1" x14ac:dyDescent="0.3">
      <c r="D271" s="9"/>
      <c r="E271" s="9"/>
      <c r="F271" s="9"/>
      <c r="H271" s="18"/>
    </row>
    <row r="272" spans="4:8" s="5" customFormat="1" x14ac:dyDescent="0.3">
      <c r="D272" s="9"/>
      <c r="E272" s="9"/>
      <c r="F272" s="9"/>
      <c r="H272" s="18"/>
    </row>
    <row r="273" spans="4:8" s="5" customFormat="1" x14ac:dyDescent="0.3">
      <c r="D273" s="9"/>
      <c r="E273" s="9"/>
      <c r="F273" s="9"/>
      <c r="H273" s="18"/>
    </row>
    <row r="274" spans="4:8" s="5" customFormat="1" x14ac:dyDescent="0.3">
      <c r="D274" s="9"/>
      <c r="E274" s="9"/>
      <c r="F274" s="9"/>
      <c r="H274" s="18"/>
    </row>
    <row r="275" spans="4:8" s="5" customFormat="1" x14ac:dyDescent="0.3">
      <c r="D275" s="9"/>
      <c r="E275" s="9"/>
      <c r="F275" s="9"/>
      <c r="H275" s="18"/>
    </row>
    <row r="276" spans="4:8" s="5" customFormat="1" x14ac:dyDescent="0.3">
      <c r="D276" s="9"/>
      <c r="E276" s="9"/>
      <c r="F276" s="9"/>
      <c r="H276" s="18"/>
    </row>
    <row r="277" spans="4:8" s="5" customFormat="1" x14ac:dyDescent="0.3">
      <c r="D277" s="9"/>
      <c r="E277" s="9"/>
      <c r="F277" s="9"/>
      <c r="H277" s="18"/>
    </row>
    <row r="278" spans="4:8" s="5" customFormat="1" x14ac:dyDescent="0.3">
      <c r="D278" s="9"/>
      <c r="E278" s="9"/>
      <c r="F278" s="9"/>
      <c r="H278" s="18"/>
    </row>
    <row r="279" spans="4:8" s="5" customFormat="1" x14ac:dyDescent="0.3">
      <c r="D279" s="9"/>
      <c r="E279" s="9"/>
      <c r="F279" s="9"/>
      <c r="H279" s="18"/>
    </row>
    <row r="280" spans="4:8" s="5" customFormat="1" x14ac:dyDescent="0.3">
      <c r="D280" s="9"/>
      <c r="E280" s="9"/>
      <c r="F280" s="9"/>
      <c r="H280" s="18"/>
    </row>
    <row r="281" spans="4:8" s="5" customFormat="1" x14ac:dyDescent="0.3">
      <c r="D281" s="9"/>
      <c r="E281" s="9"/>
      <c r="F281" s="9"/>
      <c r="H281" s="18"/>
    </row>
    <row r="282" spans="4:8" s="5" customFormat="1" x14ac:dyDescent="0.3">
      <c r="D282" s="9"/>
      <c r="E282" s="9"/>
      <c r="F282" s="9"/>
      <c r="H282" s="18"/>
    </row>
    <row r="283" spans="4:8" s="5" customFormat="1" x14ac:dyDescent="0.3">
      <c r="D283" s="9"/>
      <c r="E283" s="9"/>
      <c r="F283" s="9"/>
      <c r="H283" s="18"/>
    </row>
    <row r="284" spans="4:8" s="5" customFormat="1" x14ac:dyDescent="0.3">
      <c r="D284" s="9"/>
      <c r="E284" s="9"/>
      <c r="F284" s="9"/>
      <c r="H284" s="18"/>
    </row>
    <row r="285" spans="4:8" s="5" customFormat="1" x14ac:dyDescent="0.3">
      <c r="D285" s="9"/>
      <c r="E285" s="9"/>
      <c r="F285" s="9"/>
      <c r="H285" s="18"/>
    </row>
    <row r="286" spans="4:8" s="5" customFormat="1" x14ac:dyDescent="0.3">
      <c r="D286" s="9"/>
      <c r="E286" s="9"/>
      <c r="F286" s="9"/>
      <c r="H286" s="18"/>
    </row>
    <row r="287" spans="4:8" s="5" customFormat="1" x14ac:dyDescent="0.3">
      <c r="D287" s="9"/>
      <c r="E287" s="9"/>
      <c r="F287" s="9"/>
      <c r="H287" s="18"/>
    </row>
    <row r="288" spans="4:8" s="5" customFormat="1" x14ac:dyDescent="0.3">
      <c r="D288" s="9"/>
      <c r="E288" s="9"/>
      <c r="F288" s="9"/>
      <c r="H288" s="18"/>
    </row>
    <row r="289" spans="4:8" s="5" customFormat="1" x14ac:dyDescent="0.3">
      <c r="D289" s="9"/>
      <c r="E289" s="9"/>
      <c r="F289" s="9"/>
      <c r="H289" s="18"/>
    </row>
    <row r="290" spans="4:8" s="5" customFormat="1" x14ac:dyDescent="0.3">
      <c r="D290" s="9"/>
      <c r="E290" s="9"/>
      <c r="F290" s="9"/>
      <c r="H290" s="18"/>
    </row>
    <row r="291" spans="4:8" s="5" customFormat="1" x14ac:dyDescent="0.3">
      <c r="D291" s="9"/>
      <c r="E291" s="9"/>
      <c r="F291" s="9"/>
      <c r="H291" s="18"/>
    </row>
    <row r="292" spans="4:8" s="5" customFormat="1" x14ac:dyDescent="0.3">
      <c r="D292" s="9"/>
      <c r="E292" s="9"/>
      <c r="F292" s="9"/>
      <c r="H292" s="18"/>
    </row>
    <row r="293" spans="4:8" s="5" customFormat="1" x14ac:dyDescent="0.3">
      <c r="D293" s="9"/>
      <c r="E293" s="9"/>
      <c r="F293" s="9"/>
      <c r="H293" s="18"/>
    </row>
    <row r="294" spans="4:8" s="5" customFormat="1" x14ac:dyDescent="0.3">
      <c r="D294" s="9"/>
      <c r="E294" s="9"/>
      <c r="F294" s="9"/>
      <c r="H294" s="18"/>
    </row>
    <row r="295" spans="4:8" s="5" customFormat="1" x14ac:dyDescent="0.3">
      <c r="D295" s="9"/>
      <c r="E295" s="9"/>
      <c r="F295" s="9"/>
      <c r="H295" s="18"/>
    </row>
    <row r="296" spans="4:8" s="5" customFormat="1" x14ac:dyDescent="0.3">
      <c r="D296" s="9"/>
      <c r="E296" s="9"/>
      <c r="F296" s="9"/>
      <c r="H296" s="18"/>
    </row>
    <row r="297" spans="4:8" s="5" customFormat="1" x14ac:dyDescent="0.3">
      <c r="D297" s="9"/>
      <c r="E297" s="9"/>
      <c r="F297" s="9"/>
      <c r="H297" s="18"/>
    </row>
    <row r="298" spans="4:8" s="5" customFormat="1" x14ac:dyDescent="0.3">
      <c r="D298" s="9"/>
      <c r="E298" s="9"/>
      <c r="F298" s="9"/>
      <c r="H298" s="18"/>
    </row>
    <row r="299" spans="4:8" s="5" customFormat="1" x14ac:dyDescent="0.3">
      <c r="D299" s="9"/>
      <c r="E299" s="9"/>
      <c r="F299" s="9"/>
      <c r="H299" s="18"/>
    </row>
    <row r="300" spans="4:8" s="5" customFormat="1" x14ac:dyDescent="0.3">
      <c r="D300" s="9"/>
      <c r="E300" s="9"/>
      <c r="F300" s="9"/>
      <c r="H300" s="18"/>
    </row>
    <row r="301" spans="4:8" s="5" customFormat="1" x14ac:dyDescent="0.3">
      <c r="D301" s="9"/>
      <c r="E301" s="9"/>
      <c r="F301" s="9"/>
      <c r="H301" s="18"/>
    </row>
    <row r="302" spans="4:8" s="5" customFormat="1" x14ac:dyDescent="0.3">
      <c r="D302" s="9"/>
      <c r="E302" s="9"/>
      <c r="F302" s="9"/>
      <c r="H302" s="18"/>
    </row>
    <row r="303" spans="4:8" s="5" customFormat="1" x14ac:dyDescent="0.3">
      <c r="D303" s="9"/>
      <c r="E303" s="9"/>
      <c r="F303" s="9"/>
      <c r="H303" s="18"/>
    </row>
    <row r="304" spans="4:8" s="5" customFormat="1" x14ac:dyDescent="0.3">
      <c r="D304" s="9"/>
      <c r="E304" s="9"/>
      <c r="F304" s="9"/>
      <c r="H304" s="18"/>
    </row>
    <row r="305" spans="4:8" s="5" customFormat="1" x14ac:dyDescent="0.3">
      <c r="D305" s="9"/>
      <c r="E305" s="9"/>
      <c r="F305" s="9"/>
      <c r="H305" s="18"/>
    </row>
    <row r="306" spans="4:8" s="5" customFormat="1" x14ac:dyDescent="0.3">
      <c r="D306" s="9"/>
      <c r="E306" s="9"/>
      <c r="F306" s="9"/>
      <c r="H306" s="18"/>
    </row>
    <row r="307" spans="4:8" s="5" customFormat="1" x14ac:dyDescent="0.3">
      <c r="D307" s="9"/>
      <c r="E307" s="9"/>
      <c r="F307" s="9"/>
      <c r="H307" s="18"/>
    </row>
    <row r="308" spans="4:8" s="5" customFormat="1" x14ac:dyDescent="0.3">
      <c r="D308" s="9"/>
      <c r="E308" s="9"/>
      <c r="F308" s="9"/>
      <c r="H308" s="18"/>
    </row>
    <row r="309" spans="4:8" s="5" customFormat="1" x14ac:dyDescent="0.3">
      <c r="D309" s="9"/>
      <c r="E309" s="9"/>
      <c r="F309" s="9"/>
      <c r="H309" s="18"/>
    </row>
    <row r="310" spans="4:8" s="5" customFormat="1" x14ac:dyDescent="0.3">
      <c r="D310" s="9"/>
      <c r="E310" s="9"/>
      <c r="F310" s="9"/>
      <c r="H310" s="18"/>
    </row>
    <row r="311" spans="4:8" s="5" customFormat="1" x14ac:dyDescent="0.3">
      <c r="D311" s="9"/>
      <c r="E311" s="9"/>
      <c r="F311" s="9"/>
      <c r="H311" s="18"/>
    </row>
    <row r="312" spans="4:8" s="5" customFormat="1" x14ac:dyDescent="0.3">
      <c r="D312" s="9"/>
      <c r="E312" s="9"/>
      <c r="F312" s="9"/>
      <c r="H312" s="18"/>
    </row>
    <row r="313" spans="4:8" s="5" customFormat="1" x14ac:dyDescent="0.3">
      <c r="D313" s="9"/>
      <c r="E313" s="9"/>
      <c r="F313" s="9"/>
      <c r="H313" s="18"/>
    </row>
    <row r="314" spans="4:8" s="5" customFormat="1" x14ac:dyDescent="0.3">
      <c r="D314" s="9"/>
      <c r="E314" s="9"/>
      <c r="F314" s="9"/>
      <c r="H314" s="18"/>
    </row>
    <row r="315" spans="4:8" s="5" customFormat="1" x14ac:dyDescent="0.3">
      <c r="D315" s="9"/>
      <c r="E315" s="9"/>
      <c r="F315" s="9"/>
      <c r="H315" s="18"/>
    </row>
    <row r="316" spans="4:8" s="5" customFormat="1" x14ac:dyDescent="0.3">
      <c r="D316" s="9"/>
      <c r="E316" s="9"/>
      <c r="F316" s="9"/>
      <c r="H316" s="18"/>
    </row>
    <row r="317" spans="4:8" s="5" customFormat="1" x14ac:dyDescent="0.3">
      <c r="D317" s="9"/>
      <c r="E317" s="9"/>
      <c r="F317" s="9"/>
      <c r="H317" s="18"/>
    </row>
    <row r="318" spans="4:8" s="5" customFormat="1" x14ac:dyDescent="0.3">
      <c r="D318" s="9"/>
      <c r="E318" s="9"/>
      <c r="F318" s="9"/>
      <c r="H318" s="18"/>
    </row>
    <row r="319" spans="4:8" s="5" customFormat="1" x14ac:dyDescent="0.3">
      <c r="D319" s="9"/>
      <c r="E319" s="9"/>
      <c r="F319" s="9"/>
      <c r="H319" s="18"/>
    </row>
    <row r="320" spans="4:8" s="5" customFormat="1" x14ac:dyDescent="0.3">
      <c r="D320" s="9"/>
      <c r="E320" s="9"/>
      <c r="F320" s="9"/>
      <c r="H320" s="18"/>
    </row>
    <row r="321" spans="4:8" s="5" customFormat="1" x14ac:dyDescent="0.3">
      <c r="D321" s="9"/>
      <c r="E321" s="9"/>
      <c r="F321" s="9"/>
      <c r="H321" s="18"/>
    </row>
    <row r="322" spans="4:8" s="5" customFormat="1" x14ac:dyDescent="0.3">
      <c r="D322" s="9"/>
      <c r="E322" s="9"/>
      <c r="F322" s="9"/>
      <c r="H322" s="18"/>
    </row>
    <row r="323" spans="4:8" s="5" customFormat="1" x14ac:dyDescent="0.3">
      <c r="D323" s="9"/>
      <c r="E323" s="9"/>
      <c r="F323" s="9"/>
      <c r="H323" s="18"/>
    </row>
    <row r="324" spans="4:8" s="5" customFormat="1" x14ac:dyDescent="0.3">
      <c r="D324" s="9"/>
      <c r="E324" s="9"/>
      <c r="F324" s="9"/>
      <c r="H324" s="18"/>
    </row>
    <row r="325" spans="4:8" s="5" customFormat="1" x14ac:dyDescent="0.3">
      <c r="D325" s="9"/>
      <c r="E325" s="9"/>
      <c r="F325" s="9"/>
      <c r="H325" s="18"/>
    </row>
    <row r="326" spans="4:8" s="5" customFormat="1" x14ac:dyDescent="0.3">
      <c r="D326" s="9"/>
      <c r="E326" s="9"/>
      <c r="F326" s="9"/>
      <c r="H326" s="18"/>
    </row>
    <row r="327" spans="4:8" s="5" customFormat="1" x14ac:dyDescent="0.3">
      <c r="D327" s="9"/>
      <c r="E327" s="9"/>
      <c r="F327" s="9"/>
      <c r="H327" s="18"/>
    </row>
    <row r="328" spans="4:8" s="5" customFormat="1" x14ac:dyDescent="0.3">
      <c r="D328" s="9"/>
      <c r="E328" s="9"/>
      <c r="F328" s="9"/>
      <c r="H328" s="18"/>
    </row>
    <row r="329" spans="4:8" s="5" customFormat="1" x14ac:dyDescent="0.3">
      <c r="D329" s="9"/>
      <c r="E329" s="9"/>
      <c r="F329" s="9"/>
      <c r="H329" s="18"/>
    </row>
    <row r="330" spans="4:8" s="5" customFormat="1" x14ac:dyDescent="0.3">
      <c r="D330" s="9"/>
      <c r="E330" s="9"/>
      <c r="F330" s="9"/>
      <c r="H330" s="18"/>
    </row>
    <row r="331" spans="4:8" s="5" customFormat="1" x14ac:dyDescent="0.3">
      <c r="D331" s="9"/>
      <c r="E331" s="9"/>
      <c r="F331" s="9"/>
      <c r="H331" s="18"/>
    </row>
    <row r="332" spans="4:8" s="5" customFormat="1" x14ac:dyDescent="0.3">
      <c r="D332" s="9"/>
      <c r="E332" s="9"/>
      <c r="F332" s="9"/>
      <c r="H332" s="18"/>
    </row>
    <row r="333" spans="4:8" s="5" customFormat="1" x14ac:dyDescent="0.3">
      <c r="D333" s="9"/>
      <c r="E333" s="9"/>
      <c r="F333" s="9"/>
      <c r="H333" s="18"/>
    </row>
    <row r="334" spans="4:8" s="5" customFormat="1" x14ac:dyDescent="0.3">
      <c r="D334" s="9"/>
      <c r="E334" s="9"/>
      <c r="F334" s="9"/>
      <c r="H334" s="18"/>
    </row>
    <row r="335" spans="4:8" s="5" customFormat="1" x14ac:dyDescent="0.3">
      <c r="D335" s="9"/>
      <c r="E335" s="9"/>
      <c r="F335" s="9"/>
      <c r="H335" s="18"/>
    </row>
    <row r="336" spans="4:8" s="5" customFormat="1" x14ac:dyDescent="0.3">
      <c r="D336" s="9"/>
      <c r="E336" s="9"/>
      <c r="F336" s="9"/>
      <c r="H336" s="18"/>
    </row>
    <row r="337" spans="4:8" s="5" customFormat="1" x14ac:dyDescent="0.3">
      <c r="D337" s="9"/>
      <c r="E337" s="9"/>
      <c r="F337" s="9"/>
      <c r="H337" s="18"/>
    </row>
    <row r="338" spans="4:8" s="5" customFormat="1" x14ac:dyDescent="0.3">
      <c r="D338" s="9"/>
      <c r="E338" s="9"/>
      <c r="F338" s="9"/>
      <c r="H338" s="18"/>
    </row>
    <row r="339" spans="4:8" s="5" customFormat="1" x14ac:dyDescent="0.3">
      <c r="D339" s="9"/>
      <c r="E339" s="9"/>
      <c r="F339" s="9"/>
      <c r="H339" s="18"/>
    </row>
    <row r="340" spans="4:8" s="5" customFormat="1" x14ac:dyDescent="0.3">
      <c r="D340" s="9"/>
      <c r="E340" s="9"/>
      <c r="F340" s="9"/>
      <c r="H340" s="18"/>
    </row>
    <row r="341" spans="4:8" s="5" customFormat="1" x14ac:dyDescent="0.3">
      <c r="D341" s="9"/>
      <c r="E341" s="9"/>
      <c r="F341" s="9"/>
      <c r="H341" s="18"/>
    </row>
    <row r="342" spans="4:8" s="5" customFormat="1" x14ac:dyDescent="0.3">
      <c r="D342" s="9"/>
      <c r="E342" s="9"/>
      <c r="F342" s="9"/>
      <c r="H342" s="18"/>
    </row>
    <row r="343" spans="4:8" s="5" customFormat="1" x14ac:dyDescent="0.3">
      <c r="D343" s="9"/>
      <c r="E343" s="9"/>
      <c r="F343" s="9"/>
      <c r="H343" s="18"/>
    </row>
    <row r="344" spans="4:8" s="5" customFormat="1" x14ac:dyDescent="0.3">
      <c r="D344" s="9"/>
      <c r="E344" s="9"/>
      <c r="F344" s="9"/>
      <c r="H344" s="18"/>
    </row>
    <row r="345" spans="4:8" s="5" customFormat="1" x14ac:dyDescent="0.3">
      <c r="D345" s="9"/>
      <c r="E345" s="9"/>
      <c r="F345" s="9"/>
      <c r="H345" s="18"/>
    </row>
    <row r="346" spans="4:8" s="5" customFormat="1" x14ac:dyDescent="0.3">
      <c r="D346" s="9"/>
      <c r="E346" s="9"/>
      <c r="F346" s="9"/>
      <c r="H346" s="18"/>
    </row>
    <row r="347" spans="4:8" s="5" customFormat="1" x14ac:dyDescent="0.3">
      <c r="D347" s="9"/>
      <c r="E347" s="9"/>
      <c r="F347" s="9"/>
      <c r="H347" s="18"/>
    </row>
    <row r="348" spans="4:8" s="5" customFormat="1" x14ac:dyDescent="0.3">
      <c r="D348" s="9"/>
      <c r="E348" s="9"/>
      <c r="F348" s="9"/>
      <c r="H348" s="18"/>
    </row>
    <row r="349" spans="4:8" s="5" customFormat="1" x14ac:dyDescent="0.3">
      <c r="D349" s="9"/>
      <c r="E349" s="9"/>
      <c r="F349" s="9"/>
      <c r="H349" s="18"/>
    </row>
    <row r="350" spans="4:8" s="5" customFormat="1" x14ac:dyDescent="0.3">
      <c r="D350" s="9"/>
      <c r="E350" s="9"/>
      <c r="F350" s="9"/>
      <c r="H350" s="18"/>
    </row>
    <row r="351" spans="4:8" s="5" customFormat="1" x14ac:dyDescent="0.3">
      <c r="D351" s="9"/>
      <c r="E351" s="9"/>
      <c r="F351" s="9"/>
      <c r="H351" s="18"/>
    </row>
    <row r="352" spans="4:8" s="5" customFormat="1" x14ac:dyDescent="0.3">
      <c r="D352" s="9"/>
      <c r="E352" s="9"/>
      <c r="F352" s="9"/>
      <c r="H352" s="18"/>
    </row>
    <row r="353" spans="4:8" s="5" customFormat="1" x14ac:dyDescent="0.3">
      <c r="D353" s="9"/>
      <c r="E353" s="9"/>
      <c r="F353" s="9"/>
      <c r="H353" s="18"/>
    </row>
    <row r="354" spans="4:8" s="5" customFormat="1" x14ac:dyDescent="0.3">
      <c r="D354" s="9"/>
      <c r="E354" s="9"/>
      <c r="F354" s="9"/>
      <c r="H354" s="18"/>
    </row>
    <row r="355" spans="4:8" s="5" customFormat="1" x14ac:dyDescent="0.3">
      <c r="D355" s="9"/>
      <c r="E355" s="9"/>
      <c r="F355" s="9"/>
      <c r="H355" s="18"/>
    </row>
    <row r="356" spans="4:8" s="5" customFormat="1" x14ac:dyDescent="0.3">
      <c r="D356" s="9"/>
      <c r="E356" s="9"/>
      <c r="F356" s="9"/>
      <c r="H356" s="18"/>
    </row>
    <row r="357" spans="4:8" s="5" customFormat="1" x14ac:dyDescent="0.3">
      <c r="D357" s="9"/>
      <c r="E357" s="9"/>
      <c r="F357" s="9"/>
      <c r="H357" s="18"/>
    </row>
    <row r="358" spans="4:8" s="5" customFormat="1" x14ac:dyDescent="0.3">
      <c r="D358" s="9"/>
      <c r="E358" s="9"/>
      <c r="F358" s="9"/>
      <c r="H358" s="18"/>
    </row>
    <row r="359" spans="4:8" s="5" customFormat="1" x14ac:dyDescent="0.3">
      <c r="D359" s="9"/>
      <c r="E359" s="9"/>
      <c r="F359" s="9"/>
      <c r="H359" s="18"/>
    </row>
    <row r="360" spans="4:8" s="5" customFormat="1" x14ac:dyDescent="0.3">
      <c r="D360" s="9"/>
      <c r="E360" s="9"/>
      <c r="F360" s="9"/>
      <c r="H360" s="18"/>
    </row>
    <row r="361" spans="4:8" s="5" customFormat="1" x14ac:dyDescent="0.3">
      <c r="D361" s="9"/>
      <c r="E361" s="9"/>
      <c r="F361" s="9"/>
      <c r="H361" s="18"/>
    </row>
    <row r="362" spans="4:8" s="5" customFormat="1" x14ac:dyDescent="0.3">
      <c r="D362" s="9"/>
      <c r="E362" s="9"/>
      <c r="F362" s="9"/>
      <c r="H362" s="18"/>
    </row>
    <row r="363" spans="4:8" s="5" customFormat="1" x14ac:dyDescent="0.3">
      <c r="D363" s="9"/>
      <c r="E363" s="9"/>
      <c r="F363" s="9"/>
      <c r="H363" s="18"/>
    </row>
    <row r="364" spans="4:8" s="5" customFormat="1" x14ac:dyDescent="0.3">
      <c r="D364" s="9"/>
      <c r="E364" s="9"/>
      <c r="F364" s="9"/>
      <c r="H364" s="18"/>
    </row>
    <row r="365" spans="4:8" s="5" customFormat="1" x14ac:dyDescent="0.3">
      <c r="D365" s="9"/>
      <c r="E365" s="9"/>
      <c r="F365" s="9"/>
      <c r="H365" s="18"/>
    </row>
    <row r="366" spans="4:8" s="5" customFormat="1" x14ac:dyDescent="0.3">
      <c r="D366" s="9"/>
      <c r="E366" s="9"/>
      <c r="F366" s="9"/>
      <c r="H366" s="18"/>
    </row>
    <row r="367" spans="4:8" s="5" customFormat="1" x14ac:dyDescent="0.3">
      <c r="D367" s="9"/>
      <c r="E367" s="9"/>
      <c r="F367" s="9"/>
      <c r="H367" s="18"/>
    </row>
    <row r="368" spans="4:8" s="5" customFormat="1" x14ac:dyDescent="0.3">
      <c r="D368" s="9"/>
      <c r="E368" s="9"/>
      <c r="F368" s="9"/>
      <c r="H368" s="18"/>
    </row>
    <row r="369" spans="4:8" s="5" customFormat="1" x14ac:dyDescent="0.3">
      <c r="D369" s="9"/>
      <c r="E369" s="9"/>
      <c r="F369" s="9"/>
      <c r="H369" s="18"/>
    </row>
    <row r="370" spans="4:8" s="5" customFormat="1" x14ac:dyDescent="0.3">
      <c r="D370" s="9"/>
      <c r="E370" s="9"/>
      <c r="F370" s="9"/>
      <c r="H370" s="18"/>
    </row>
    <row r="371" spans="4:8" s="5" customFormat="1" x14ac:dyDescent="0.3">
      <c r="D371" s="9"/>
      <c r="E371" s="9"/>
      <c r="F371" s="9"/>
      <c r="H371" s="18"/>
    </row>
    <row r="372" spans="4:8" s="5" customFormat="1" x14ac:dyDescent="0.3">
      <c r="D372" s="9"/>
      <c r="E372" s="9"/>
      <c r="F372" s="9"/>
      <c r="H372" s="18"/>
    </row>
    <row r="373" spans="4:8" s="5" customFormat="1" x14ac:dyDescent="0.3">
      <c r="D373" s="9"/>
      <c r="E373" s="9"/>
      <c r="F373" s="9"/>
      <c r="H373" s="18"/>
    </row>
    <row r="374" spans="4:8" s="5" customFormat="1" x14ac:dyDescent="0.3">
      <c r="D374" s="9"/>
      <c r="E374" s="9"/>
      <c r="F374" s="9"/>
      <c r="H374" s="18"/>
    </row>
    <row r="375" spans="4:8" s="5" customFormat="1" x14ac:dyDescent="0.3">
      <c r="D375" s="9"/>
      <c r="E375" s="9"/>
      <c r="F375" s="9"/>
      <c r="H375" s="18"/>
    </row>
    <row r="376" spans="4:8" s="5" customFormat="1" x14ac:dyDescent="0.3">
      <c r="D376" s="9"/>
      <c r="E376" s="9"/>
      <c r="F376" s="9"/>
      <c r="H376" s="18"/>
    </row>
    <row r="377" spans="4:8" s="5" customFormat="1" x14ac:dyDescent="0.3">
      <c r="D377" s="9"/>
      <c r="E377" s="9"/>
      <c r="F377" s="9"/>
      <c r="H377" s="18"/>
    </row>
    <row r="378" spans="4:8" s="5" customFormat="1" x14ac:dyDescent="0.3">
      <c r="D378" s="9"/>
      <c r="E378" s="9"/>
      <c r="F378" s="9"/>
      <c r="H378" s="18"/>
    </row>
    <row r="379" spans="4:8" s="5" customFormat="1" x14ac:dyDescent="0.3">
      <c r="D379" s="9"/>
      <c r="E379" s="9"/>
      <c r="F379" s="9"/>
      <c r="H379" s="18"/>
    </row>
    <row r="380" spans="4:8" s="5" customFormat="1" x14ac:dyDescent="0.3">
      <c r="D380" s="9"/>
      <c r="E380" s="9"/>
      <c r="F380" s="9"/>
      <c r="H380" s="18"/>
    </row>
    <row r="381" spans="4:8" s="5" customFormat="1" x14ac:dyDescent="0.3">
      <c r="D381" s="9"/>
      <c r="E381" s="9"/>
      <c r="F381" s="9"/>
      <c r="H381" s="18"/>
    </row>
    <row r="382" spans="4:8" s="5" customFormat="1" x14ac:dyDescent="0.3">
      <c r="D382" s="9"/>
      <c r="E382" s="9"/>
      <c r="F382" s="9"/>
      <c r="H382" s="18"/>
    </row>
    <row r="383" spans="4:8" s="5" customFormat="1" x14ac:dyDescent="0.3">
      <c r="D383" s="9"/>
      <c r="E383" s="9"/>
      <c r="F383" s="9"/>
      <c r="H383" s="18"/>
    </row>
    <row r="384" spans="4:8" s="5" customFormat="1" x14ac:dyDescent="0.3">
      <c r="D384" s="9"/>
      <c r="E384" s="9"/>
      <c r="F384" s="9"/>
      <c r="H384" s="18"/>
    </row>
    <row r="385" spans="4:8" s="5" customFormat="1" x14ac:dyDescent="0.3">
      <c r="D385" s="9"/>
      <c r="E385" s="9"/>
      <c r="F385" s="9"/>
      <c r="H385" s="18"/>
    </row>
    <row r="386" spans="4:8" s="5" customFormat="1" x14ac:dyDescent="0.3">
      <c r="D386" s="9"/>
      <c r="E386" s="9"/>
      <c r="F386" s="9"/>
      <c r="H386" s="18"/>
    </row>
    <row r="387" spans="4:8" s="5" customFormat="1" x14ac:dyDescent="0.3">
      <c r="D387" s="9"/>
      <c r="E387" s="9"/>
      <c r="F387" s="9"/>
      <c r="H387" s="18"/>
    </row>
    <row r="388" spans="4:8" s="5" customFormat="1" x14ac:dyDescent="0.3">
      <c r="D388" s="9"/>
      <c r="E388" s="9"/>
      <c r="F388" s="9"/>
      <c r="H388" s="18"/>
    </row>
    <row r="389" spans="4:8" s="5" customFormat="1" x14ac:dyDescent="0.3">
      <c r="D389" s="9"/>
      <c r="E389" s="9"/>
      <c r="F389" s="9"/>
      <c r="H389" s="18"/>
    </row>
    <row r="390" spans="4:8" s="5" customFormat="1" x14ac:dyDescent="0.3">
      <c r="D390" s="9"/>
      <c r="E390" s="9"/>
      <c r="F390" s="9"/>
      <c r="H390" s="18"/>
    </row>
    <row r="391" spans="4:8" s="5" customFormat="1" x14ac:dyDescent="0.3">
      <c r="D391" s="9"/>
      <c r="E391" s="9"/>
      <c r="F391" s="9"/>
      <c r="H391" s="18"/>
    </row>
    <row r="392" spans="4:8" s="5" customFormat="1" x14ac:dyDescent="0.3">
      <c r="D392" s="9"/>
      <c r="E392" s="9"/>
      <c r="F392" s="9"/>
      <c r="H392" s="18"/>
    </row>
    <row r="393" spans="4:8" s="5" customFormat="1" x14ac:dyDescent="0.3">
      <c r="D393" s="9"/>
      <c r="E393" s="9"/>
      <c r="F393" s="9"/>
      <c r="H393" s="18"/>
    </row>
    <row r="394" spans="4:8" s="5" customFormat="1" x14ac:dyDescent="0.3">
      <c r="D394" s="9"/>
      <c r="E394" s="9"/>
      <c r="F394" s="9"/>
      <c r="H394" s="18"/>
    </row>
    <row r="395" spans="4:8" s="5" customFormat="1" x14ac:dyDescent="0.3">
      <c r="D395" s="9"/>
      <c r="E395" s="9"/>
      <c r="F395" s="9"/>
      <c r="H395" s="18"/>
    </row>
    <row r="396" spans="4:8" s="5" customFormat="1" x14ac:dyDescent="0.3">
      <c r="D396" s="9"/>
      <c r="E396" s="9"/>
      <c r="F396" s="9"/>
      <c r="H396" s="18"/>
    </row>
    <row r="397" spans="4:8" s="5" customFormat="1" x14ac:dyDescent="0.3">
      <c r="D397" s="9"/>
      <c r="E397" s="9"/>
      <c r="F397" s="9"/>
      <c r="H397" s="18"/>
    </row>
    <row r="398" spans="4:8" s="5" customFormat="1" x14ac:dyDescent="0.3">
      <c r="D398" s="9"/>
      <c r="E398" s="9"/>
      <c r="F398" s="9"/>
      <c r="H398" s="18"/>
    </row>
    <row r="399" spans="4:8" s="5" customFormat="1" x14ac:dyDescent="0.3">
      <c r="D399" s="9"/>
      <c r="E399" s="9"/>
      <c r="F399" s="9"/>
      <c r="H399" s="18"/>
    </row>
    <row r="400" spans="4:8" s="5" customFormat="1" x14ac:dyDescent="0.3">
      <c r="D400" s="9"/>
      <c r="E400" s="9"/>
      <c r="F400" s="9"/>
      <c r="H400" s="18"/>
    </row>
    <row r="401" spans="4:8" s="5" customFormat="1" x14ac:dyDescent="0.3">
      <c r="D401" s="9"/>
      <c r="E401" s="9"/>
      <c r="F401" s="9"/>
      <c r="H401" s="18"/>
    </row>
    <row r="402" spans="4:8" s="5" customFormat="1" x14ac:dyDescent="0.3">
      <c r="D402" s="9"/>
      <c r="E402" s="9"/>
      <c r="F402" s="9"/>
      <c r="H402" s="18"/>
    </row>
    <row r="403" spans="4:8" s="5" customFormat="1" x14ac:dyDescent="0.3">
      <c r="D403" s="9"/>
      <c r="E403" s="9"/>
      <c r="F403" s="9"/>
      <c r="H403" s="18"/>
    </row>
    <row r="404" spans="4:8" s="5" customFormat="1" x14ac:dyDescent="0.3">
      <c r="D404" s="9"/>
      <c r="E404" s="9"/>
      <c r="F404" s="9"/>
      <c r="H404" s="18"/>
    </row>
    <row r="405" spans="4:8" s="5" customFormat="1" x14ac:dyDescent="0.3">
      <c r="D405" s="9"/>
      <c r="E405" s="9"/>
      <c r="F405" s="9"/>
      <c r="H405" s="18"/>
    </row>
    <row r="406" spans="4:8" s="5" customFormat="1" x14ac:dyDescent="0.3">
      <c r="D406" s="9"/>
      <c r="E406" s="9"/>
      <c r="F406" s="9"/>
      <c r="H406" s="18"/>
    </row>
    <row r="407" spans="4:8" s="5" customFormat="1" x14ac:dyDescent="0.3">
      <c r="D407" s="9"/>
      <c r="E407" s="9"/>
      <c r="F407" s="9"/>
      <c r="H407" s="18"/>
    </row>
    <row r="408" spans="4:8" s="5" customFormat="1" x14ac:dyDescent="0.3">
      <c r="D408" s="9"/>
      <c r="E408" s="9"/>
      <c r="F408" s="9"/>
      <c r="H408" s="18"/>
    </row>
    <row r="409" spans="4:8" s="5" customFormat="1" x14ac:dyDescent="0.3">
      <c r="D409" s="9"/>
      <c r="E409" s="9"/>
      <c r="F409" s="9"/>
      <c r="H409" s="18"/>
    </row>
    <row r="410" spans="4:8" s="5" customFormat="1" x14ac:dyDescent="0.3">
      <c r="D410" s="9"/>
      <c r="E410" s="9"/>
      <c r="F410" s="9"/>
      <c r="H410" s="18"/>
    </row>
    <row r="411" spans="4:8" s="5" customFormat="1" x14ac:dyDescent="0.3">
      <c r="D411" s="9"/>
      <c r="E411" s="9"/>
      <c r="F411" s="9"/>
      <c r="H411" s="18"/>
    </row>
    <row r="412" spans="4:8" s="5" customFormat="1" x14ac:dyDescent="0.3">
      <c r="D412" s="9"/>
      <c r="E412" s="9"/>
      <c r="F412" s="9"/>
      <c r="H412" s="18"/>
    </row>
    <row r="413" spans="4:8" s="5" customFormat="1" x14ac:dyDescent="0.3">
      <c r="D413" s="9"/>
      <c r="E413" s="9"/>
      <c r="F413" s="9"/>
      <c r="H413" s="18"/>
    </row>
    <row r="414" spans="4:8" s="5" customFormat="1" x14ac:dyDescent="0.3">
      <c r="D414" s="9"/>
      <c r="E414" s="9"/>
      <c r="F414" s="9"/>
      <c r="H414" s="18"/>
    </row>
    <row r="415" spans="4:8" s="5" customFormat="1" x14ac:dyDescent="0.3">
      <c r="D415" s="9"/>
      <c r="E415" s="9"/>
      <c r="F415" s="9"/>
      <c r="H415" s="18"/>
    </row>
    <row r="416" spans="4:8" s="5" customFormat="1" x14ac:dyDescent="0.3">
      <c r="D416" s="9"/>
      <c r="E416" s="9"/>
      <c r="F416" s="9"/>
      <c r="H416" s="18"/>
    </row>
    <row r="417" spans="4:8" s="5" customFormat="1" x14ac:dyDescent="0.3">
      <c r="D417" s="9"/>
      <c r="E417" s="9"/>
      <c r="F417" s="9"/>
      <c r="H417" s="18"/>
    </row>
    <row r="418" spans="4:8" s="5" customFormat="1" x14ac:dyDescent="0.3">
      <c r="D418" s="9"/>
      <c r="E418" s="9"/>
      <c r="F418" s="9"/>
      <c r="H418" s="18"/>
    </row>
    <row r="419" spans="4:8" s="5" customFormat="1" x14ac:dyDescent="0.3">
      <c r="D419" s="9"/>
      <c r="E419" s="9"/>
      <c r="F419" s="9"/>
      <c r="H419" s="18"/>
    </row>
    <row r="420" spans="4:8" s="5" customFormat="1" x14ac:dyDescent="0.3">
      <c r="D420" s="9"/>
      <c r="E420" s="9"/>
      <c r="F420" s="9"/>
      <c r="H420" s="18"/>
    </row>
    <row r="421" spans="4:8" s="5" customFormat="1" x14ac:dyDescent="0.3">
      <c r="D421" s="9"/>
      <c r="E421" s="9"/>
      <c r="F421" s="9"/>
      <c r="H421" s="18"/>
    </row>
    <row r="422" spans="4:8" s="5" customFormat="1" x14ac:dyDescent="0.3">
      <c r="D422" s="9"/>
      <c r="E422" s="9"/>
      <c r="F422" s="9"/>
      <c r="H422" s="18"/>
    </row>
    <row r="423" spans="4:8" s="5" customFormat="1" x14ac:dyDescent="0.3">
      <c r="D423" s="9"/>
      <c r="E423" s="9"/>
      <c r="F423" s="9"/>
      <c r="H423" s="18"/>
    </row>
    <row r="424" spans="4:8" s="5" customFormat="1" x14ac:dyDescent="0.3">
      <c r="D424" s="9"/>
      <c r="E424" s="9"/>
      <c r="F424" s="9"/>
      <c r="H424" s="18"/>
    </row>
    <row r="425" spans="4:8" s="5" customFormat="1" x14ac:dyDescent="0.3">
      <c r="D425" s="9"/>
      <c r="E425" s="9"/>
      <c r="F425" s="9"/>
      <c r="H425" s="18"/>
    </row>
    <row r="426" spans="4:8" s="5" customFormat="1" x14ac:dyDescent="0.3">
      <c r="D426" s="9"/>
      <c r="E426" s="9"/>
      <c r="F426" s="9"/>
      <c r="H426" s="18"/>
    </row>
    <row r="427" spans="4:8" s="5" customFormat="1" x14ac:dyDescent="0.3">
      <c r="D427" s="9"/>
      <c r="E427" s="9"/>
      <c r="F427" s="9"/>
      <c r="H427" s="18"/>
    </row>
    <row r="428" spans="4:8" s="5" customFormat="1" x14ac:dyDescent="0.3">
      <c r="D428" s="9"/>
      <c r="E428" s="9"/>
      <c r="F428" s="9"/>
      <c r="H428" s="18"/>
    </row>
    <row r="429" spans="4:8" s="5" customFormat="1" x14ac:dyDescent="0.3">
      <c r="D429" s="9"/>
      <c r="E429" s="9"/>
      <c r="F429" s="9"/>
      <c r="H429" s="18"/>
    </row>
    <row r="430" spans="4:8" s="5" customFormat="1" x14ac:dyDescent="0.3">
      <c r="D430" s="9"/>
      <c r="E430" s="9"/>
      <c r="F430" s="9"/>
      <c r="H430" s="18"/>
    </row>
    <row r="431" spans="4:8" s="5" customFormat="1" x14ac:dyDescent="0.3">
      <c r="D431" s="9"/>
      <c r="E431" s="9"/>
      <c r="F431" s="9"/>
      <c r="H431" s="18"/>
    </row>
    <row r="432" spans="4:8" s="5" customFormat="1" x14ac:dyDescent="0.3">
      <c r="D432" s="9"/>
      <c r="E432" s="9"/>
      <c r="F432" s="9"/>
      <c r="H432" s="18"/>
    </row>
    <row r="433" spans="4:8" s="5" customFormat="1" x14ac:dyDescent="0.3">
      <c r="D433" s="9"/>
      <c r="E433" s="9"/>
      <c r="F433" s="9"/>
      <c r="H433" s="18"/>
    </row>
    <row r="434" spans="4:8" s="5" customFormat="1" x14ac:dyDescent="0.3">
      <c r="D434" s="9"/>
      <c r="E434" s="9"/>
      <c r="F434" s="9"/>
      <c r="H434" s="18"/>
    </row>
    <row r="435" spans="4:8" s="5" customFormat="1" x14ac:dyDescent="0.3">
      <c r="D435" s="9"/>
      <c r="E435" s="9"/>
      <c r="F435" s="9"/>
      <c r="H435" s="18"/>
    </row>
    <row r="436" spans="4:8" s="5" customFormat="1" x14ac:dyDescent="0.3">
      <c r="D436" s="9"/>
      <c r="E436" s="9"/>
      <c r="F436" s="9"/>
      <c r="H436" s="18"/>
    </row>
    <row r="437" spans="4:8" s="5" customFormat="1" x14ac:dyDescent="0.3">
      <c r="D437" s="9"/>
      <c r="E437" s="9"/>
      <c r="F437" s="9"/>
      <c r="H437" s="18"/>
    </row>
    <row r="438" spans="4:8" s="5" customFormat="1" x14ac:dyDescent="0.3">
      <c r="D438" s="9"/>
      <c r="E438" s="9"/>
      <c r="F438" s="9"/>
      <c r="H438" s="18"/>
    </row>
    <row r="439" spans="4:8" s="5" customFormat="1" x14ac:dyDescent="0.3">
      <c r="D439" s="9"/>
      <c r="E439" s="9"/>
      <c r="F439" s="9"/>
      <c r="H439" s="18"/>
    </row>
    <row r="440" spans="4:8" s="5" customFormat="1" x14ac:dyDescent="0.3">
      <c r="D440" s="9"/>
      <c r="E440" s="9"/>
      <c r="F440" s="9"/>
      <c r="H440" s="18"/>
    </row>
    <row r="441" spans="4:8" s="5" customFormat="1" x14ac:dyDescent="0.3">
      <c r="D441" s="9"/>
      <c r="E441" s="9"/>
      <c r="F441" s="9"/>
      <c r="H441" s="18"/>
    </row>
    <row r="442" spans="4:8" s="5" customFormat="1" x14ac:dyDescent="0.3">
      <c r="D442" s="9"/>
      <c r="E442" s="9"/>
      <c r="F442" s="9"/>
      <c r="H442" s="18"/>
    </row>
    <row r="443" spans="4:8" s="5" customFormat="1" x14ac:dyDescent="0.3">
      <c r="D443" s="9"/>
      <c r="E443" s="9"/>
      <c r="F443" s="9"/>
      <c r="H443" s="18"/>
    </row>
    <row r="444" spans="4:8" s="5" customFormat="1" x14ac:dyDescent="0.3">
      <c r="D444" s="9"/>
      <c r="E444" s="9"/>
      <c r="F444" s="9"/>
      <c r="H444" s="18"/>
    </row>
    <row r="445" spans="4:8" s="5" customFormat="1" x14ac:dyDescent="0.3">
      <c r="D445" s="9"/>
      <c r="E445" s="9"/>
      <c r="F445" s="9"/>
      <c r="H445" s="18"/>
    </row>
    <row r="446" spans="4:8" s="5" customFormat="1" x14ac:dyDescent="0.3">
      <c r="D446" s="9"/>
      <c r="E446" s="9"/>
      <c r="F446" s="9"/>
      <c r="H446" s="18"/>
    </row>
    <row r="447" spans="4:8" s="5" customFormat="1" x14ac:dyDescent="0.3">
      <c r="D447" s="9"/>
      <c r="E447" s="9"/>
      <c r="F447" s="9"/>
      <c r="H447" s="18"/>
    </row>
    <row r="448" spans="4:8" s="5" customFormat="1" x14ac:dyDescent="0.3">
      <c r="D448" s="9"/>
      <c r="E448" s="9"/>
      <c r="F448" s="9"/>
      <c r="H448" s="18"/>
    </row>
    <row r="449" spans="4:8" s="5" customFormat="1" x14ac:dyDescent="0.3">
      <c r="D449" s="9"/>
      <c r="E449" s="9"/>
      <c r="F449" s="9"/>
      <c r="H449" s="18"/>
    </row>
    <row r="450" spans="4:8" s="5" customFormat="1" x14ac:dyDescent="0.3">
      <c r="D450" s="9"/>
      <c r="E450" s="9"/>
      <c r="F450" s="9"/>
      <c r="H450" s="18"/>
    </row>
    <row r="451" spans="4:8" s="5" customFormat="1" x14ac:dyDescent="0.3">
      <c r="D451" s="9"/>
      <c r="E451" s="9"/>
      <c r="F451" s="9"/>
      <c r="H451" s="18"/>
    </row>
    <row r="452" spans="4:8" s="5" customFormat="1" x14ac:dyDescent="0.3">
      <c r="D452" s="9"/>
      <c r="E452" s="9"/>
      <c r="F452" s="9"/>
      <c r="H452" s="18"/>
    </row>
    <row r="453" spans="4:8" s="5" customFormat="1" x14ac:dyDescent="0.3">
      <c r="D453" s="9"/>
      <c r="E453" s="9"/>
      <c r="F453" s="9"/>
      <c r="H453" s="18"/>
    </row>
    <row r="454" spans="4:8" s="5" customFormat="1" x14ac:dyDescent="0.3">
      <c r="D454" s="9"/>
      <c r="E454" s="9"/>
      <c r="F454" s="9"/>
      <c r="H454" s="18"/>
    </row>
    <row r="455" spans="4:8" s="5" customFormat="1" x14ac:dyDescent="0.3">
      <c r="D455" s="9"/>
      <c r="E455" s="9"/>
      <c r="F455" s="9"/>
      <c r="H455" s="18"/>
    </row>
    <row r="456" spans="4:8" s="5" customFormat="1" x14ac:dyDescent="0.3">
      <c r="D456" s="9"/>
      <c r="E456" s="9"/>
      <c r="F456" s="9"/>
      <c r="H456" s="18"/>
    </row>
    <row r="457" spans="4:8" s="5" customFormat="1" x14ac:dyDescent="0.3">
      <c r="D457" s="9"/>
      <c r="E457" s="9"/>
      <c r="F457" s="9"/>
      <c r="H457" s="18"/>
    </row>
    <row r="458" spans="4:8" s="5" customFormat="1" x14ac:dyDescent="0.3">
      <c r="D458" s="9"/>
      <c r="E458" s="9"/>
      <c r="F458" s="9"/>
      <c r="H458" s="18"/>
    </row>
    <row r="459" spans="4:8" s="5" customFormat="1" x14ac:dyDescent="0.3">
      <c r="D459" s="9"/>
      <c r="E459" s="9"/>
      <c r="F459" s="9"/>
      <c r="H459" s="18"/>
    </row>
    <row r="460" spans="4:8" s="5" customFormat="1" x14ac:dyDescent="0.3">
      <c r="D460" s="9"/>
      <c r="E460" s="9"/>
      <c r="F460" s="9"/>
      <c r="H460" s="18"/>
    </row>
    <row r="461" spans="4:8" s="5" customFormat="1" x14ac:dyDescent="0.3">
      <c r="D461" s="9"/>
      <c r="E461" s="9"/>
      <c r="F461" s="9"/>
      <c r="H461" s="18"/>
    </row>
    <row r="462" spans="4:8" s="5" customFormat="1" x14ac:dyDescent="0.3">
      <c r="D462" s="9"/>
      <c r="E462" s="9"/>
      <c r="F462" s="9"/>
      <c r="H462" s="18"/>
    </row>
    <row r="463" spans="4:8" s="5" customFormat="1" x14ac:dyDescent="0.3">
      <c r="D463" s="9"/>
      <c r="E463" s="9"/>
      <c r="F463" s="9"/>
      <c r="H463" s="18"/>
    </row>
    <row r="464" spans="4:8" s="5" customFormat="1" x14ac:dyDescent="0.3">
      <c r="D464" s="9"/>
      <c r="E464" s="9"/>
      <c r="F464" s="9"/>
      <c r="H464" s="18"/>
    </row>
    <row r="465" spans="4:8" s="5" customFormat="1" x14ac:dyDescent="0.3">
      <c r="D465" s="9"/>
      <c r="E465" s="9"/>
      <c r="F465" s="9"/>
      <c r="H465" s="18"/>
    </row>
    <row r="466" spans="4:8" s="5" customFormat="1" x14ac:dyDescent="0.3">
      <c r="D466" s="9"/>
      <c r="E466" s="9"/>
      <c r="F466" s="9"/>
      <c r="H466" s="18"/>
    </row>
    <row r="467" spans="4:8" s="5" customFormat="1" x14ac:dyDescent="0.3">
      <c r="D467" s="9"/>
      <c r="E467" s="9"/>
      <c r="F467" s="9"/>
      <c r="H467" s="18"/>
    </row>
    <row r="468" spans="4:8" s="5" customFormat="1" x14ac:dyDescent="0.3">
      <c r="D468" s="9"/>
      <c r="E468" s="9"/>
      <c r="F468" s="9"/>
      <c r="H468" s="18"/>
    </row>
    <row r="469" spans="4:8" s="5" customFormat="1" x14ac:dyDescent="0.3">
      <c r="D469" s="9"/>
      <c r="E469" s="9"/>
      <c r="F469" s="9"/>
      <c r="H469" s="18"/>
    </row>
    <row r="470" spans="4:8" s="5" customFormat="1" x14ac:dyDescent="0.3">
      <c r="D470" s="9"/>
      <c r="E470" s="9"/>
      <c r="F470" s="9"/>
      <c r="H470" s="18"/>
    </row>
    <row r="471" spans="4:8" s="5" customFormat="1" x14ac:dyDescent="0.3">
      <c r="D471" s="9"/>
      <c r="E471" s="9"/>
      <c r="F471" s="9"/>
      <c r="H471" s="18"/>
    </row>
    <row r="472" spans="4:8" s="5" customFormat="1" x14ac:dyDescent="0.3">
      <c r="D472" s="9"/>
      <c r="E472" s="9"/>
      <c r="F472" s="9"/>
      <c r="H472" s="18"/>
    </row>
    <row r="473" spans="4:8" s="5" customFormat="1" x14ac:dyDescent="0.3">
      <c r="D473" s="9"/>
      <c r="E473" s="9"/>
      <c r="F473" s="9"/>
      <c r="H473" s="18"/>
    </row>
    <row r="474" spans="4:8" s="5" customFormat="1" x14ac:dyDescent="0.3">
      <c r="D474" s="9"/>
      <c r="E474" s="9"/>
      <c r="F474" s="9"/>
      <c r="H474" s="18"/>
    </row>
    <row r="475" spans="4:8" s="5" customFormat="1" x14ac:dyDescent="0.3">
      <c r="D475" s="9"/>
      <c r="E475" s="9"/>
      <c r="F475" s="9"/>
      <c r="H475" s="18"/>
    </row>
    <row r="476" spans="4:8" s="5" customFormat="1" x14ac:dyDescent="0.3">
      <c r="D476" s="9"/>
      <c r="E476" s="9"/>
      <c r="F476" s="9"/>
      <c r="H476" s="18"/>
    </row>
    <row r="477" spans="4:8" s="5" customFormat="1" x14ac:dyDescent="0.3">
      <c r="D477" s="9"/>
      <c r="E477" s="9"/>
      <c r="F477" s="9"/>
      <c r="H477" s="18"/>
    </row>
    <row r="478" spans="4:8" s="5" customFormat="1" x14ac:dyDescent="0.3">
      <c r="D478" s="9"/>
      <c r="E478" s="9"/>
      <c r="F478" s="9"/>
      <c r="H478" s="18"/>
    </row>
    <row r="479" spans="4:8" s="5" customFormat="1" x14ac:dyDescent="0.3">
      <c r="D479" s="9"/>
      <c r="E479" s="9"/>
      <c r="F479" s="9"/>
      <c r="H479" s="18"/>
    </row>
    <row r="480" spans="4:8" s="5" customFormat="1" x14ac:dyDescent="0.3">
      <c r="D480" s="9"/>
      <c r="E480" s="9"/>
      <c r="F480" s="9"/>
      <c r="H480" s="18"/>
    </row>
    <row r="481" spans="4:8" s="5" customFormat="1" x14ac:dyDescent="0.3">
      <c r="D481" s="9"/>
      <c r="E481" s="9"/>
      <c r="F481" s="9"/>
      <c r="H481" s="18"/>
    </row>
    <row r="482" spans="4:8" s="5" customFormat="1" x14ac:dyDescent="0.3">
      <c r="D482" s="9"/>
      <c r="E482" s="9"/>
      <c r="F482" s="9"/>
      <c r="H482" s="18"/>
    </row>
    <row r="483" spans="4:8" s="5" customFormat="1" x14ac:dyDescent="0.3">
      <c r="D483" s="9"/>
      <c r="E483" s="9"/>
      <c r="F483" s="9"/>
      <c r="H483" s="18"/>
    </row>
    <row r="484" spans="4:8" s="5" customFormat="1" x14ac:dyDescent="0.3">
      <c r="D484" s="9"/>
      <c r="E484" s="9"/>
      <c r="F484" s="9"/>
      <c r="H484" s="18"/>
    </row>
    <row r="485" spans="4:8" s="5" customFormat="1" x14ac:dyDescent="0.3">
      <c r="D485" s="9"/>
      <c r="E485" s="9"/>
      <c r="F485" s="9"/>
      <c r="H485" s="18"/>
    </row>
    <row r="486" spans="4:8" s="5" customFormat="1" x14ac:dyDescent="0.3">
      <c r="D486" s="9"/>
      <c r="E486" s="9"/>
      <c r="F486" s="9"/>
      <c r="H486" s="18"/>
    </row>
    <row r="487" spans="4:8" s="5" customFormat="1" x14ac:dyDescent="0.3">
      <c r="D487" s="9"/>
      <c r="E487" s="9"/>
      <c r="F487" s="9"/>
      <c r="H487" s="18"/>
    </row>
    <row r="488" spans="4:8" s="5" customFormat="1" x14ac:dyDescent="0.3">
      <c r="D488" s="9"/>
      <c r="E488" s="9"/>
      <c r="F488" s="9"/>
      <c r="H488" s="18"/>
    </row>
    <row r="489" spans="4:8" s="5" customFormat="1" x14ac:dyDescent="0.3">
      <c r="D489" s="9"/>
      <c r="E489" s="9"/>
      <c r="F489" s="9"/>
      <c r="H489" s="18"/>
    </row>
    <row r="490" spans="4:8" s="5" customFormat="1" x14ac:dyDescent="0.3">
      <c r="D490" s="9"/>
      <c r="E490" s="9"/>
      <c r="F490" s="9"/>
      <c r="H490" s="18"/>
    </row>
    <row r="491" spans="4:8" s="5" customFormat="1" x14ac:dyDescent="0.3">
      <c r="D491" s="9"/>
      <c r="E491" s="9"/>
      <c r="F491" s="9"/>
      <c r="H491" s="18"/>
    </row>
    <row r="492" spans="4:8" s="5" customFormat="1" x14ac:dyDescent="0.3">
      <c r="D492" s="9"/>
      <c r="E492" s="9"/>
      <c r="F492" s="9"/>
      <c r="H492" s="18"/>
    </row>
    <row r="493" spans="4:8" s="5" customFormat="1" x14ac:dyDescent="0.3">
      <c r="D493" s="9"/>
      <c r="E493" s="9"/>
      <c r="F493" s="9"/>
      <c r="H493" s="18"/>
    </row>
    <row r="494" spans="4:8" s="5" customFormat="1" x14ac:dyDescent="0.3">
      <c r="D494" s="9"/>
      <c r="E494" s="9"/>
      <c r="F494" s="9"/>
      <c r="H494" s="18"/>
    </row>
    <row r="495" spans="4:8" s="5" customFormat="1" x14ac:dyDescent="0.3">
      <c r="D495" s="9"/>
      <c r="E495" s="9"/>
      <c r="F495" s="9"/>
      <c r="H495" s="18"/>
    </row>
    <row r="496" spans="4:8" s="5" customFormat="1" x14ac:dyDescent="0.3">
      <c r="D496" s="9"/>
      <c r="E496" s="9"/>
      <c r="F496" s="9"/>
      <c r="H496" s="18"/>
    </row>
    <row r="497" spans="4:8" s="5" customFormat="1" x14ac:dyDescent="0.3">
      <c r="D497" s="9"/>
      <c r="E497" s="9"/>
      <c r="F497" s="9"/>
      <c r="H497" s="18"/>
    </row>
    <row r="498" spans="4:8" s="5" customFormat="1" x14ac:dyDescent="0.3">
      <c r="D498" s="9"/>
      <c r="E498" s="9"/>
      <c r="F498" s="9"/>
      <c r="H498" s="18"/>
    </row>
    <row r="499" spans="4:8" s="5" customFormat="1" x14ac:dyDescent="0.3">
      <c r="D499" s="9"/>
      <c r="E499" s="9"/>
      <c r="F499" s="9"/>
      <c r="H499" s="18"/>
    </row>
    <row r="500" spans="4:8" s="5" customFormat="1" x14ac:dyDescent="0.3">
      <c r="D500" s="9"/>
      <c r="E500" s="9"/>
      <c r="F500" s="9"/>
      <c r="H500" s="18"/>
    </row>
    <row r="501" spans="4:8" s="5" customFormat="1" x14ac:dyDescent="0.3">
      <c r="D501" s="9"/>
      <c r="E501" s="9"/>
      <c r="F501" s="9"/>
      <c r="H501" s="18"/>
    </row>
    <row r="502" spans="4:8" s="5" customFormat="1" x14ac:dyDescent="0.3">
      <c r="D502" s="9"/>
      <c r="E502" s="9"/>
      <c r="F502" s="9"/>
      <c r="H502" s="18"/>
    </row>
    <row r="503" spans="4:8" s="5" customFormat="1" x14ac:dyDescent="0.3">
      <c r="D503" s="9"/>
      <c r="E503" s="9"/>
      <c r="F503" s="9"/>
      <c r="H503" s="18"/>
    </row>
    <row r="504" spans="4:8" s="5" customFormat="1" x14ac:dyDescent="0.3">
      <c r="D504" s="9"/>
      <c r="E504" s="9"/>
      <c r="F504" s="9"/>
      <c r="H504" s="18"/>
    </row>
    <row r="505" spans="4:8" s="5" customFormat="1" x14ac:dyDescent="0.3">
      <c r="D505" s="9"/>
      <c r="E505" s="9"/>
      <c r="F505" s="9"/>
      <c r="H505" s="18"/>
    </row>
    <row r="506" spans="4:8" s="5" customFormat="1" x14ac:dyDescent="0.3">
      <c r="D506" s="9"/>
      <c r="E506" s="9"/>
      <c r="F506" s="9"/>
      <c r="H506" s="18"/>
    </row>
    <row r="507" spans="4:8" s="5" customFormat="1" x14ac:dyDescent="0.3">
      <c r="D507" s="9"/>
      <c r="E507" s="9"/>
      <c r="F507" s="9"/>
      <c r="H507" s="18"/>
    </row>
    <row r="508" spans="4:8" s="5" customFormat="1" x14ac:dyDescent="0.3">
      <c r="D508" s="9"/>
      <c r="E508" s="9"/>
      <c r="F508" s="9"/>
      <c r="H508" s="18"/>
    </row>
    <row r="509" spans="4:8" s="5" customFormat="1" x14ac:dyDescent="0.3">
      <c r="D509" s="9"/>
      <c r="E509" s="9"/>
      <c r="F509" s="9"/>
      <c r="H509" s="18"/>
    </row>
    <row r="510" spans="4:8" s="5" customFormat="1" x14ac:dyDescent="0.3">
      <c r="D510" s="9"/>
      <c r="E510" s="9"/>
      <c r="F510" s="9"/>
      <c r="H510" s="18"/>
    </row>
    <row r="511" spans="4:8" s="5" customFormat="1" x14ac:dyDescent="0.3">
      <c r="D511" s="9"/>
      <c r="E511" s="9"/>
      <c r="F511" s="9"/>
      <c r="H511" s="18"/>
    </row>
    <row r="512" spans="4:8" s="5" customFormat="1" x14ac:dyDescent="0.3">
      <c r="D512" s="9"/>
      <c r="E512" s="9"/>
      <c r="F512" s="9"/>
      <c r="H512" s="18"/>
    </row>
    <row r="513" spans="4:8" s="5" customFormat="1" x14ac:dyDescent="0.3">
      <c r="D513" s="9"/>
      <c r="E513" s="9"/>
      <c r="F513" s="9"/>
      <c r="H513" s="18"/>
    </row>
    <row r="514" spans="4:8" s="5" customFormat="1" x14ac:dyDescent="0.3">
      <c r="D514" s="9"/>
      <c r="E514" s="9"/>
      <c r="F514" s="9"/>
      <c r="H514" s="18"/>
    </row>
    <row r="515" spans="4:8" s="5" customFormat="1" x14ac:dyDescent="0.3">
      <c r="D515" s="9"/>
      <c r="E515" s="9"/>
      <c r="F515" s="9"/>
      <c r="H515" s="18"/>
    </row>
    <row r="516" spans="4:8" s="5" customFormat="1" x14ac:dyDescent="0.3">
      <c r="D516" s="9"/>
      <c r="E516" s="9"/>
      <c r="F516" s="9"/>
      <c r="H516" s="18"/>
    </row>
    <row r="517" spans="4:8" s="5" customFormat="1" x14ac:dyDescent="0.3">
      <c r="D517" s="9"/>
      <c r="E517" s="9"/>
      <c r="F517" s="9"/>
      <c r="H517" s="18"/>
    </row>
    <row r="518" spans="4:8" s="5" customFormat="1" x14ac:dyDescent="0.3">
      <c r="D518" s="9"/>
      <c r="E518" s="9"/>
      <c r="F518" s="9"/>
      <c r="H518" s="18"/>
    </row>
    <row r="519" spans="4:8" s="5" customFormat="1" x14ac:dyDescent="0.3">
      <c r="D519" s="9"/>
      <c r="E519" s="9"/>
      <c r="F519" s="9"/>
      <c r="H519" s="18"/>
    </row>
    <row r="520" spans="4:8" s="5" customFormat="1" x14ac:dyDescent="0.3">
      <c r="D520" s="9"/>
      <c r="E520" s="9"/>
      <c r="F520" s="9"/>
      <c r="H520" s="18"/>
    </row>
    <row r="521" spans="4:8" s="5" customFormat="1" x14ac:dyDescent="0.3">
      <c r="D521" s="9"/>
      <c r="E521" s="9"/>
      <c r="F521" s="9"/>
      <c r="H521" s="18"/>
    </row>
    <row r="522" spans="4:8" s="5" customFormat="1" x14ac:dyDescent="0.3">
      <c r="D522" s="9"/>
      <c r="E522" s="9"/>
      <c r="F522" s="9"/>
      <c r="H522" s="18"/>
    </row>
    <row r="523" spans="4:8" s="5" customFormat="1" x14ac:dyDescent="0.3">
      <c r="D523" s="9"/>
      <c r="E523" s="9"/>
      <c r="F523" s="9"/>
      <c r="H523" s="18"/>
    </row>
    <row r="524" spans="4:8" s="5" customFormat="1" x14ac:dyDescent="0.3">
      <c r="D524" s="9"/>
      <c r="E524" s="9"/>
      <c r="F524" s="9"/>
      <c r="H524" s="18"/>
    </row>
    <row r="525" spans="4:8" s="5" customFormat="1" x14ac:dyDescent="0.3">
      <c r="D525" s="9"/>
      <c r="E525" s="9"/>
      <c r="F525" s="9"/>
      <c r="H525" s="18"/>
    </row>
    <row r="526" spans="4:8" s="5" customFormat="1" x14ac:dyDescent="0.3">
      <c r="D526" s="9"/>
      <c r="E526" s="9"/>
      <c r="F526" s="9"/>
      <c r="H526" s="18"/>
    </row>
    <row r="527" spans="4:8" s="5" customFormat="1" x14ac:dyDescent="0.3">
      <c r="D527" s="9"/>
      <c r="E527" s="9"/>
      <c r="F527" s="9"/>
      <c r="H527" s="18"/>
    </row>
    <row r="528" spans="4:8" s="5" customFormat="1" x14ac:dyDescent="0.3">
      <c r="D528" s="9"/>
      <c r="E528" s="9"/>
      <c r="F528" s="9"/>
      <c r="H528" s="18"/>
    </row>
    <row r="529" spans="4:8" s="5" customFormat="1" x14ac:dyDescent="0.3">
      <c r="D529" s="9"/>
      <c r="E529" s="9"/>
      <c r="F529" s="9"/>
      <c r="H529" s="18"/>
    </row>
    <row r="530" spans="4:8" s="5" customFormat="1" x14ac:dyDescent="0.3">
      <c r="D530" s="9"/>
      <c r="E530" s="9"/>
      <c r="F530" s="9"/>
      <c r="H530" s="18"/>
    </row>
    <row r="531" spans="4:8" s="5" customFormat="1" x14ac:dyDescent="0.3">
      <c r="D531" s="9"/>
      <c r="E531" s="9"/>
      <c r="F531" s="9"/>
      <c r="H531" s="18"/>
    </row>
    <row r="532" spans="4:8" s="5" customFormat="1" x14ac:dyDescent="0.3">
      <c r="D532" s="9"/>
      <c r="E532" s="9"/>
      <c r="F532" s="9"/>
      <c r="H532" s="18"/>
    </row>
    <row r="533" spans="4:8" s="5" customFormat="1" x14ac:dyDescent="0.3">
      <c r="D533" s="9"/>
      <c r="E533" s="9"/>
      <c r="F533" s="9"/>
      <c r="H533" s="18"/>
    </row>
    <row r="534" spans="4:8" s="5" customFormat="1" x14ac:dyDescent="0.3">
      <c r="D534" s="9"/>
      <c r="E534" s="9"/>
      <c r="F534" s="9"/>
      <c r="H534" s="18"/>
    </row>
    <row r="535" spans="4:8" s="5" customFormat="1" x14ac:dyDescent="0.3">
      <c r="D535" s="9"/>
      <c r="E535" s="9"/>
      <c r="F535" s="9"/>
      <c r="H535" s="18"/>
    </row>
    <row r="536" spans="4:8" s="5" customFormat="1" x14ac:dyDescent="0.3">
      <c r="D536" s="9"/>
      <c r="E536" s="9"/>
      <c r="F536" s="9"/>
      <c r="H536" s="18"/>
    </row>
    <row r="537" spans="4:8" s="5" customFormat="1" x14ac:dyDescent="0.3">
      <c r="D537" s="9"/>
      <c r="E537" s="9"/>
      <c r="F537" s="9"/>
      <c r="H537" s="18"/>
    </row>
    <row r="538" spans="4:8" s="5" customFormat="1" x14ac:dyDescent="0.3">
      <c r="D538" s="9"/>
      <c r="E538" s="9"/>
      <c r="F538" s="9"/>
      <c r="H538" s="18"/>
    </row>
    <row r="539" spans="4:8" s="5" customFormat="1" x14ac:dyDescent="0.3">
      <c r="D539" s="9"/>
      <c r="E539" s="9"/>
      <c r="F539" s="9"/>
      <c r="H539" s="18"/>
    </row>
    <row r="540" spans="4:8" s="5" customFormat="1" x14ac:dyDescent="0.3">
      <c r="D540" s="9"/>
      <c r="E540" s="9"/>
      <c r="F540" s="9"/>
      <c r="H540" s="18"/>
    </row>
    <row r="541" spans="4:8" s="5" customFormat="1" x14ac:dyDescent="0.3">
      <c r="D541" s="9"/>
      <c r="E541" s="9"/>
      <c r="F541" s="9"/>
      <c r="H541" s="18"/>
    </row>
    <row r="542" spans="4:8" s="5" customFormat="1" x14ac:dyDescent="0.3">
      <c r="D542" s="9"/>
      <c r="E542" s="9"/>
      <c r="F542" s="9"/>
      <c r="H542" s="18"/>
    </row>
    <row r="543" spans="4:8" s="5" customFormat="1" x14ac:dyDescent="0.3">
      <c r="D543" s="9"/>
      <c r="E543" s="9"/>
      <c r="F543" s="9"/>
      <c r="H543" s="18"/>
    </row>
    <row r="544" spans="4:8" s="5" customFormat="1" x14ac:dyDescent="0.3">
      <c r="D544" s="9"/>
      <c r="E544" s="9"/>
      <c r="F544" s="9"/>
      <c r="H544" s="18"/>
    </row>
    <row r="545" spans="4:8" s="5" customFormat="1" x14ac:dyDescent="0.3">
      <c r="D545" s="9"/>
      <c r="E545" s="9"/>
      <c r="F545" s="9"/>
      <c r="H545" s="18"/>
    </row>
    <row r="546" spans="4:8" s="5" customFormat="1" x14ac:dyDescent="0.3">
      <c r="D546" s="9"/>
      <c r="E546" s="9"/>
      <c r="F546" s="9"/>
      <c r="H546" s="18"/>
    </row>
    <row r="547" spans="4:8" s="5" customFormat="1" x14ac:dyDescent="0.3">
      <c r="D547" s="9"/>
      <c r="E547" s="9"/>
      <c r="F547" s="9"/>
      <c r="H547" s="18"/>
    </row>
    <row r="548" spans="4:8" s="5" customFormat="1" x14ac:dyDescent="0.3">
      <c r="D548" s="9"/>
      <c r="E548" s="9"/>
      <c r="F548" s="9"/>
      <c r="H548" s="18"/>
    </row>
    <row r="549" spans="4:8" s="5" customFormat="1" x14ac:dyDescent="0.3">
      <c r="D549" s="9"/>
      <c r="E549" s="9"/>
      <c r="F549" s="9"/>
      <c r="H549" s="18"/>
    </row>
    <row r="550" spans="4:8" s="5" customFormat="1" x14ac:dyDescent="0.3">
      <c r="D550" s="9"/>
      <c r="E550" s="9"/>
      <c r="F550" s="9"/>
      <c r="H550" s="18"/>
    </row>
    <row r="551" spans="4:8" s="5" customFormat="1" x14ac:dyDescent="0.3">
      <c r="D551" s="9"/>
      <c r="E551" s="9"/>
      <c r="F551" s="9"/>
      <c r="H551" s="18"/>
    </row>
    <row r="552" spans="4:8" s="5" customFormat="1" x14ac:dyDescent="0.3">
      <c r="D552" s="9"/>
      <c r="E552" s="9"/>
      <c r="F552" s="9"/>
      <c r="H552" s="18"/>
    </row>
    <row r="553" spans="4:8" s="5" customFormat="1" x14ac:dyDescent="0.3">
      <c r="D553" s="9"/>
      <c r="E553" s="9"/>
      <c r="F553" s="9"/>
      <c r="H553" s="18"/>
    </row>
    <row r="554" spans="4:8" s="5" customFormat="1" x14ac:dyDescent="0.3">
      <c r="D554" s="9"/>
      <c r="E554" s="9"/>
      <c r="F554" s="9"/>
      <c r="H554" s="18"/>
    </row>
    <row r="555" spans="4:8" s="5" customFormat="1" x14ac:dyDescent="0.3">
      <c r="D555" s="9"/>
      <c r="E555" s="9"/>
      <c r="F555" s="9"/>
      <c r="H555" s="18"/>
    </row>
    <row r="556" spans="4:8" s="5" customFormat="1" x14ac:dyDescent="0.3">
      <c r="D556" s="9"/>
      <c r="E556" s="9"/>
      <c r="F556" s="9"/>
      <c r="H556" s="18"/>
    </row>
    <row r="557" spans="4:8" s="5" customFormat="1" x14ac:dyDescent="0.3">
      <c r="D557" s="9"/>
      <c r="E557" s="9"/>
      <c r="F557" s="9"/>
      <c r="H557" s="18"/>
    </row>
    <row r="558" spans="4:8" s="5" customFormat="1" x14ac:dyDescent="0.3">
      <c r="D558" s="9"/>
      <c r="E558" s="9"/>
      <c r="F558" s="9"/>
      <c r="H558" s="18"/>
    </row>
    <row r="559" spans="4:8" s="5" customFormat="1" x14ac:dyDescent="0.3">
      <c r="D559" s="9"/>
      <c r="E559" s="9"/>
      <c r="F559" s="9"/>
      <c r="H559" s="18"/>
    </row>
    <row r="560" spans="4:8" s="5" customFormat="1" x14ac:dyDescent="0.3">
      <c r="D560" s="9"/>
      <c r="E560" s="9"/>
      <c r="F560" s="9"/>
      <c r="H560" s="18"/>
    </row>
    <row r="561" spans="4:8" s="5" customFormat="1" x14ac:dyDescent="0.3">
      <c r="D561" s="9"/>
      <c r="E561" s="9"/>
      <c r="F561" s="9"/>
      <c r="H561" s="18"/>
    </row>
    <row r="562" spans="4:8" s="5" customFormat="1" x14ac:dyDescent="0.3">
      <c r="D562" s="9"/>
      <c r="E562" s="9"/>
      <c r="F562" s="9"/>
      <c r="H562" s="18"/>
    </row>
    <row r="563" spans="4:8" s="5" customFormat="1" x14ac:dyDescent="0.3">
      <c r="D563" s="9"/>
      <c r="E563" s="9"/>
      <c r="F563" s="9"/>
      <c r="H563" s="18"/>
    </row>
    <row r="564" spans="4:8" s="5" customFormat="1" x14ac:dyDescent="0.3">
      <c r="D564" s="9"/>
      <c r="E564" s="9"/>
      <c r="F564" s="9"/>
      <c r="H564" s="18"/>
    </row>
    <row r="565" spans="4:8" s="5" customFormat="1" x14ac:dyDescent="0.3">
      <c r="D565" s="9"/>
      <c r="E565" s="9"/>
      <c r="F565" s="9"/>
      <c r="H565" s="18"/>
    </row>
    <row r="566" spans="4:8" s="5" customFormat="1" x14ac:dyDescent="0.3">
      <c r="D566" s="9"/>
      <c r="E566" s="9"/>
      <c r="F566" s="9"/>
      <c r="H566" s="18"/>
    </row>
    <row r="567" spans="4:8" s="5" customFormat="1" x14ac:dyDescent="0.3">
      <c r="D567" s="9"/>
      <c r="E567" s="9"/>
      <c r="F567" s="9"/>
      <c r="H567" s="18"/>
    </row>
    <row r="568" spans="4:8" s="5" customFormat="1" x14ac:dyDescent="0.3">
      <c r="D568" s="9"/>
      <c r="E568" s="9"/>
      <c r="F568" s="9"/>
      <c r="H568" s="18"/>
    </row>
    <row r="569" spans="4:8" s="5" customFormat="1" x14ac:dyDescent="0.3">
      <c r="D569" s="9"/>
      <c r="E569" s="9"/>
      <c r="F569" s="9"/>
      <c r="H569" s="18"/>
    </row>
    <row r="570" spans="4:8" s="5" customFormat="1" x14ac:dyDescent="0.3">
      <c r="D570" s="9"/>
      <c r="E570" s="9"/>
      <c r="F570" s="9"/>
      <c r="H570" s="18"/>
    </row>
    <row r="571" spans="4:8" s="5" customFormat="1" x14ac:dyDescent="0.3">
      <c r="D571" s="9"/>
      <c r="E571" s="9"/>
      <c r="F571" s="9"/>
      <c r="H571" s="18"/>
    </row>
    <row r="572" spans="4:8" s="5" customFormat="1" x14ac:dyDescent="0.3">
      <c r="D572" s="9"/>
      <c r="E572" s="9"/>
      <c r="F572" s="9"/>
      <c r="H572" s="18"/>
    </row>
    <row r="573" spans="4:8" s="5" customFormat="1" x14ac:dyDescent="0.3">
      <c r="D573" s="9"/>
      <c r="E573" s="9"/>
      <c r="F573" s="9"/>
      <c r="H573" s="18"/>
    </row>
    <row r="574" spans="4:8" s="5" customFormat="1" x14ac:dyDescent="0.3">
      <c r="D574" s="9"/>
      <c r="E574" s="9"/>
      <c r="F574" s="9"/>
      <c r="H574" s="18"/>
    </row>
    <row r="575" spans="4:8" s="5" customFormat="1" x14ac:dyDescent="0.3">
      <c r="D575" s="9"/>
      <c r="E575" s="9"/>
      <c r="F575" s="9"/>
      <c r="H575" s="18"/>
    </row>
    <row r="576" spans="4:8" s="5" customFormat="1" x14ac:dyDescent="0.3">
      <c r="D576" s="9"/>
      <c r="E576" s="9"/>
      <c r="F576" s="9"/>
      <c r="H576" s="18"/>
    </row>
    <row r="577" spans="4:8" s="5" customFormat="1" x14ac:dyDescent="0.3">
      <c r="D577" s="9"/>
      <c r="E577" s="9"/>
      <c r="F577" s="9"/>
      <c r="H577" s="18"/>
    </row>
    <row r="578" spans="4:8" s="5" customFormat="1" x14ac:dyDescent="0.3">
      <c r="D578" s="9"/>
      <c r="E578" s="9"/>
      <c r="F578" s="9"/>
      <c r="H578" s="18"/>
    </row>
    <row r="579" spans="4:8" s="5" customFormat="1" x14ac:dyDescent="0.3">
      <c r="D579" s="9"/>
      <c r="E579" s="9"/>
      <c r="F579" s="9"/>
      <c r="H579" s="18"/>
    </row>
    <row r="580" spans="4:8" s="5" customFormat="1" x14ac:dyDescent="0.3">
      <c r="D580" s="9"/>
      <c r="E580" s="9"/>
      <c r="F580" s="9"/>
      <c r="H580" s="18"/>
    </row>
    <row r="581" spans="4:8" s="5" customFormat="1" x14ac:dyDescent="0.3">
      <c r="D581" s="9"/>
      <c r="E581" s="9"/>
      <c r="F581" s="9"/>
      <c r="H581" s="18"/>
    </row>
    <row r="582" spans="4:8" s="5" customFormat="1" x14ac:dyDescent="0.3">
      <c r="D582" s="9"/>
      <c r="E582" s="9"/>
      <c r="F582" s="9"/>
      <c r="H582" s="18"/>
    </row>
    <row r="583" spans="4:8" s="5" customFormat="1" x14ac:dyDescent="0.3">
      <c r="D583" s="9"/>
      <c r="E583" s="9"/>
      <c r="F583" s="9"/>
      <c r="H583" s="18"/>
    </row>
    <row r="584" spans="4:8" s="5" customFormat="1" x14ac:dyDescent="0.3">
      <c r="D584" s="9"/>
      <c r="E584" s="9"/>
      <c r="F584" s="9"/>
      <c r="H584" s="18"/>
    </row>
    <row r="585" spans="4:8" s="5" customFormat="1" x14ac:dyDescent="0.3">
      <c r="D585" s="9"/>
      <c r="E585" s="9"/>
      <c r="F585" s="9"/>
      <c r="H585" s="18"/>
    </row>
    <row r="586" spans="4:8" s="5" customFormat="1" x14ac:dyDescent="0.3">
      <c r="D586" s="9"/>
      <c r="E586" s="9"/>
      <c r="F586" s="9"/>
      <c r="H586" s="18"/>
    </row>
    <row r="587" spans="4:8" s="5" customFormat="1" x14ac:dyDescent="0.3">
      <c r="D587" s="9"/>
      <c r="E587" s="9"/>
      <c r="F587" s="9"/>
      <c r="H587" s="18"/>
    </row>
    <row r="588" spans="4:8" s="5" customFormat="1" x14ac:dyDescent="0.3">
      <c r="D588" s="9"/>
      <c r="E588" s="9"/>
      <c r="F588" s="9"/>
      <c r="H588" s="18"/>
    </row>
    <row r="589" spans="4:8" s="5" customFormat="1" x14ac:dyDescent="0.3">
      <c r="D589" s="9"/>
      <c r="E589" s="9"/>
      <c r="F589" s="9"/>
      <c r="H589" s="18"/>
    </row>
    <row r="590" spans="4:8" s="5" customFormat="1" x14ac:dyDescent="0.3">
      <c r="D590" s="9"/>
      <c r="E590" s="9"/>
      <c r="F590" s="9"/>
      <c r="H590" s="18"/>
    </row>
    <row r="591" spans="4:8" s="5" customFormat="1" x14ac:dyDescent="0.3">
      <c r="D591" s="9"/>
      <c r="E591" s="9"/>
      <c r="F591" s="9"/>
      <c r="H591" s="18"/>
    </row>
    <row r="592" spans="4:8" s="5" customFormat="1" x14ac:dyDescent="0.3">
      <c r="D592" s="9"/>
      <c r="E592" s="9"/>
      <c r="F592" s="9"/>
      <c r="H592" s="18"/>
    </row>
    <row r="593" spans="4:8" s="5" customFormat="1" x14ac:dyDescent="0.3">
      <c r="D593" s="9"/>
      <c r="E593" s="9"/>
      <c r="F593" s="9"/>
      <c r="H593" s="18"/>
    </row>
    <row r="594" spans="4:8" s="5" customFormat="1" x14ac:dyDescent="0.3">
      <c r="D594" s="9"/>
      <c r="E594" s="9"/>
      <c r="F594" s="9"/>
      <c r="H594" s="18"/>
    </row>
    <row r="595" spans="4:8" s="5" customFormat="1" x14ac:dyDescent="0.3">
      <c r="D595" s="9"/>
      <c r="E595" s="9"/>
      <c r="F595" s="9"/>
      <c r="H595" s="18"/>
    </row>
    <row r="596" spans="4:8" s="5" customFormat="1" x14ac:dyDescent="0.3">
      <c r="D596" s="9"/>
      <c r="E596" s="9"/>
      <c r="F596" s="9"/>
      <c r="H596" s="18"/>
    </row>
    <row r="597" spans="4:8" s="5" customFormat="1" x14ac:dyDescent="0.3">
      <c r="D597" s="9"/>
      <c r="E597" s="9"/>
      <c r="F597" s="9"/>
      <c r="H597" s="18"/>
    </row>
    <row r="598" spans="4:8" s="5" customFormat="1" x14ac:dyDescent="0.3">
      <c r="D598" s="9"/>
      <c r="E598" s="9"/>
      <c r="F598" s="9"/>
      <c r="H598" s="18"/>
    </row>
    <row r="599" spans="4:8" s="5" customFormat="1" x14ac:dyDescent="0.3">
      <c r="D599" s="9"/>
      <c r="E599" s="9"/>
      <c r="F599" s="9"/>
      <c r="H599" s="18"/>
    </row>
    <row r="600" spans="4:8" s="5" customFormat="1" x14ac:dyDescent="0.3">
      <c r="D600" s="9"/>
      <c r="E600" s="9"/>
      <c r="F600" s="9"/>
      <c r="H600" s="18"/>
    </row>
    <row r="601" spans="4:8" s="5" customFormat="1" x14ac:dyDescent="0.3">
      <c r="D601" s="9"/>
      <c r="E601" s="9"/>
      <c r="F601" s="9"/>
      <c r="H601" s="18"/>
    </row>
    <row r="602" spans="4:8" s="5" customFormat="1" x14ac:dyDescent="0.3">
      <c r="D602" s="9"/>
      <c r="E602" s="9"/>
      <c r="F602" s="9"/>
      <c r="H602" s="18"/>
    </row>
    <row r="603" spans="4:8" s="5" customFormat="1" x14ac:dyDescent="0.3">
      <c r="D603" s="9"/>
      <c r="E603" s="9"/>
      <c r="F603" s="9"/>
      <c r="H603" s="18"/>
    </row>
    <row r="604" spans="4:8" s="5" customFormat="1" x14ac:dyDescent="0.3">
      <c r="D604" s="9"/>
      <c r="E604" s="9"/>
      <c r="F604" s="9"/>
      <c r="H604" s="18"/>
    </row>
    <row r="605" spans="4:8" s="5" customFormat="1" x14ac:dyDescent="0.3">
      <c r="D605" s="9"/>
      <c r="E605" s="9"/>
      <c r="F605" s="9"/>
      <c r="H605" s="18"/>
    </row>
    <row r="606" spans="4:8" s="5" customFormat="1" x14ac:dyDescent="0.3">
      <c r="D606" s="9"/>
      <c r="E606" s="9"/>
      <c r="F606" s="9"/>
      <c r="H606" s="18"/>
    </row>
    <row r="607" spans="4:8" s="5" customFormat="1" x14ac:dyDescent="0.3">
      <c r="D607" s="9"/>
      <c r="E607" s="9"/>
      <c r="F607" s="9"/>
      <c r="H607" s="18"/>
    </row>
    <row r="608" spans="4:8" s="5" customFormat="1" x14ac:dyDescent="0.3">
      <c r="D608" s="9"/>
      <c r="E608" s="9"/>
      <c r="F608" s="9"/>
      <c r="H608" s="18"/>
    </row>
    <row r="609" spans="4:8" s="5" customFormat="1" x14ac:dyDescent="0.3">
      <c r="D609" s="9"/>
      <c r="E609" s="9"/>
      <c r="F609" s="9"/>
      <c r="H609" s="18"/>
    </row>
    <row r="610" spans="4:8" s="5" customFormat="1" x14ac:dyDescent="0.3">
      <c r="D610" s="9"/>
      <c r="E610" s="9"/>
      <c r="F610" s="9"/>
      <c r="H610" s="18"/>
    </row>
    <row r="611" spans="4:8" s="5" customFormat="1" x14ac:dyDescent="0.3">
      <c r="D611" s="9"/>
      <c r="E611" s="9"/>
      <c r="F611" s="9"/>
      <c r="H611" s="18"/>
    </row>
    <row r="612" spans="4:8" s="5" customFormat="1" x14ac:dyDescent="0.3">
      <c r="D612" s="9"/>
      <c r="E612" s="9"/>
      <c r="F612" s="9"/>
      <c r="H612" s="18"/>
    </row>
    <row r="613" spans="4:8" s="5" customFormat="1" x14ac:dyDescent="0.3">
      <c r="D613" s="9"/>
      <c r="E613" s="9"/>
      <c r="F613" s="9"/>
      <c r="H613" s="18"/>
    </row>
    <row r="614" spans="4:8" s="5" customFormat="1" x14ac:dyDescent="0.3">
      <c r="D614" s="9"/>
      <c r="E614" s="9"/>
      <c r="F614" s="9"/>
      <c r="H614" s="18"/>
    </row>
    <row r="615" spans="4:8" s="5" customFormat="1" x14ac:dyDescent="0.3">
      <c r="D615" s="9"/>
      <c r="E615" s="9"/>
      <c r="F615" s="9"/>
      <c r="H615" s="18"/>
    </row>
    <row r="616" spans="4:8" s="5" customFormat="1" x14ac:dyDescent="0.3">
      <c r="D616" s="9"/>
      <c r="E616" s="9"/>
      <c r="F616" s="9"/>
      <c r="H616" s="18"/>
    </row>
    <row r="617" spans="4:8" s="5" customFormat="1" x14ac:dyDescent="0.3">
      <c r="D617" s="9"/>
      <c r="E617" s="9"/>
      <c r="F617" s="9"/>
      <c r="H617" s="18"/>
    </row>
    <row r="618" spans="4:8" s="5" customFormat="1" x14ac:dyDescent="0.3">
      <c r="D618" s="9"/>
      <c r="E618" s="9"/>
      <c r="F618" s="9"/>
      <c r="H618" s="18"/>
    </row>
    <row r="619" spans="4:8" s="5" customFormat="1" x14ac:dyDescent="0.3">
      <c r="D619" s="9"/>
      <c r="E619" s="9"/>
      <c r="F619" s="9"/>
      <c r="H619" s="18"/>
    </row>
    <row r="620" spans="4:8" s="5" customFormat="1" x14ac:dyDescent="0.3">
      <c r="D620" s="9"/>
      <c r="E620" s="9"/>
      <c r="F620" s="9"/>
      <c r="H620" s="18"/>
    </row>
    <row r="621" spans="4:8" s="5" customFormat="1" x14ac:dyDescent="0.3">
      <c r="D621" s="9"/>
      <c r="E621" s="9"/>
      <c r="F621" s="9"/>
      <c r="H621" s="18"/>
    </row>
    <row r="622" spans="4:8" s="5" customFormat="1" x14ac:dyDescent="0.3">
      <c r="D622" s="9"/>
      <c r="E622" s="9"/>
      <c r="F622" s="9"/>
      <c r="H622" s="18"/>
    </row>
    <row r="623" spans="4:8" s="5" customFormat="1" x14ac:dyDescent="0.3">
      <c r="D623" s="9"/>
      <c r="E623" s="9"/>
      <c r="F623" s="9"/>
      <c r="H623" s="18"/>
    </row>
    <row r="624" spans="4:8" s="5" customFormat="1" x14ac:dyDescent="0.3">
      <c r="D624" s="9"/>
      <c r="E624" s="9"/>
      <c r="F624" s="9"/>
      <c r="H624" s="18"/>
    </row>
    <row r="625" spans="4:8" s="5" customFormat="1" x14ac:dyDescent="0.3">
      <c r="D625" s="9"/>
      <c r="E625" s="9"/>
      <c r="F625" s="9"/>
      <c r="H625" s="18"/>
    </row>
    <row r="626" spans="4:8" s="5" customFormat="1" x14ac:dyDescent="0.3">
      <c r="D626" s="9"/>
      <c r="E626" s="9"/>
      <c r="F626" s="9"/>
      <c r="H626" s="18"/>
    </row>
    <row r="627" spans="4:8" s="5" customFormat="1" x14ac:dyDescent="0.3">
      <c r="D627" s="9"/>
      <c r="E627" s="9"/>
      <c r="F627" s="9"/>
      <c r="H627" s="18"/>
    </row>
    <row r="628" spans="4:8" s="5" customFormat="1" x14ac:dyDescent="0.3">
      <c r="D628" s="9"/>
      <c r="E628" s="9"/>
      <c r="F628" s="9"/>
      <c r="H628" s="18"/>
    </row>
    <row r="629" spans="4:8" s="5" customFormat="1" x14ac:dyDescent="0.3">
      <c r="D629" s="9"/>
      <c r="E629" s="9"/>
      <c r="F629" s="9"/>
      <c r="H629" s="18"/>
    </row>
    <row r="630" spans="4:8" s="5" customFormat="1" x14ac:dyDescent="0.3">
      <c r="D630" s="9"/>
      <c r="E630" s="9"/>
      <c r="F630" s="9"/>
      <c r="H630" s="18"/>
    </row>
    <row r="631" spans="4:8" s="5" customFormat="1" x14ac:dyDescent="0.3">
      <c r="D631" s="9"/>
      <c r="E631" s="9"/>
      <c r="F631" s="9"/>
      <c r="H631" s="18"/>
    </row>
    <row r="632" spans="4:8" s="5" customFormat="1" x14ac:dyDescent="0.3">
      <c r="D632" s="9"/>
      <c r="E632" s="9"/>
      <c r="F632" s="9"/>
      <c r="H632" s="18"/>
    </row>
    <row r="633" spans="4:8" s="5" customFormat="1" x14ac:dyDescent="0.3">
      <c r="D633" s="9"/>
      <c r="E633" s="9"/>
      <c r="F633" s="9"/>
      <c r="H633" s="18"/>
    </row>
    <row r="634" spans="4:8" s="5" customFormat="1" x14ac:dyDescent="0.3">
      <c r="D634" s="9"/>
      <c r="E634" s="9"/>
      <c r="F634" s="9"/>
      <c r="H634" s="18"/>
    </row>
    <row r="635" spans="4:8" s="5" customFormat="1" x14ac:dyDescent="0.3">
      <c r="D635" s="9"/>
      <c r="E635" s="9"/>
      <c r="F635" s="9"/>
      <c r="H635" s="18"/>
    </row>
    <row r="636" spans="4:8" s="5" customFormat="1" x14ac:dyDescent="0.3">
      <c r="D636" s="9"/>
      <c r="E636" s="9"/>
      <c r="F636" s="9"/>
      <c r="H636" s="18"/>
    </row>
    <row r="637" spans="4:8" s="5" customFormat="1" x14ac:dyDescent="0.3">
      <c r="D637" s="9"/>
      <c r="E637" s="9"/>
      <c r="F637" s="9"/>
      <c r="H637" s="18"/>
    </row>
    <row r="638" spans="4:8" s="5" customFormat="1" x14ac:dyDescent="0.3">
      <c r="D638" s="9"/>
      <c r="E638" s="9"/>
      <c r="F638" s="9"/>
      <c r="H638" s="18"/>
    </row>
    <row r="639" spans="4:8" s="5" customFormat="1" x14ac:dyDescent="0.3">
      <c r="D639" s="9"/>
      <c r="E639" s="9"/>
      <c r="F639" s="9"/>
      <c r="H639" s="18"/>
    </row>
    <row r="640" spans="4:8" s="5" customFormat="1" x14ac:dyDescent="0.3">
      <c r="D640" s="9"/>
      <c r="E640" s="9"/>
      <c r="F640" s="9"/>
      <c r="H640" s="18"/>
    </row>
    <row r="641" spans="4:8" s="5" customFormat="1" x14ac:dyDescent="0.3">
      <c r="D641" s="9"/>
      <c r="E641" s="9"/>
      <c r="F641" s="9"/>
      <c r="H641" s="18"/>
    </row>
    <row r="642" spans="4:8" s="5" customFormat="1" x14ac:dyDescent="0.3">
      <c r="D642" s="9"/>
      <c r="E642" s="9"/>
      <c r="F642" s="9"/>
      <c r="H642" s="18"/>
    </row>
    <row r="643" spans="4:8" s="5" customFormat="1" x14ac:dyDescent="0.3">
      <c r="D643" s="9"/>
      <c r="E643" s="9"/>
      <c r="F643" s="9"/>
      <c r="H643" s="18"/>
    </row>
    <row r="644" spans="4:8" s="5" customFormat="1" x14ac:dyDescent="0.3">
      <c r="D644" s="9"/>
      <c r="E644" s="9"/>
      <c r="F644" s="9"/>
      <c r="H644" s="18"/>
    </row>
    <row r="645" spans="4:8" s="5" customFormat="1" x14ac:dyDescent="0.3">
      <c r="D645" s="9"/>
      <c r="E645" s="9"/>
      <c r="F645" s="9"/>
      <c r="H645" s="18"/>
    </row>
    <row r="646" spans="4:8" s="5" customFormat="1" x14ac:dyDescent="0.3">
      <c r="D646" s="9"/>
      <c r="E646" s="9"/>
      <c r="F646" s="9"/>
      <c r="H646" s="18"/>
    </row>
    <row r="647" spans="4:8" s="5" customFormat="1" x14ac:dyDescent="0.3">
      <c r="D647" s="9"/>
      <c r="E647" s="9"/>
      <c r="F647" s="9"/>
      <c r="H647" s="18"/>
    </row>
    <row r="648" spans="4:8" s="5" customFormat="1" x14ac:dyDescent="0.3">
      <c r="D648" s="9"/>
      <c r="E648" s="9"/>
      <c r="F648" s="9"/>
      <c r="H648" s="18"/>
    </row>
    <row r="649" spans="4:8" s="5" customFormat="1" x14ac:dyDescent="0.3">
      <c r="D649" s="9"/>
      <c r="E649" s="9"/>
      <c r="F649" s="9"/>
      <c r="H649" s="18"/>
    </row>
    <row r="650" spans="4:8" s="5" customFormat="1" x14ac:dyDescent="0.3">
      <c r="D650" s="9"/>
      <c r="E650" s="9"/>
      <c r="F650" s="9"/>
      <c r="H650" s="18"/>
    </row>
    <row r="651" spans="4:8" s="5" customFormat="1" x14ac:dyDescent="0.3">
      <c r="D651" s="9"/>
      <c r="E651" s="9"/>
      <c r="F651" s="9"/>
      <c r="H651" s="18"/>
    </row>
    <row r="652" spans="4:8" s="5" customFormat="1" x14ac:dyDescent="0.3">
      <c r="D652" s="9"/>
      <c r="E652" s="9"/>
      <c r="F652" s="9"/>
      <c r="H652" s="18"/>
    </row>
    <row r="653" spans="4:8" s="5" customFormat="1" x14ac:dyDescent="0.3">
      <c r="D653" s="9"/>
      <c r="E653" s="9"/>
      <c r="F653" s="9"/>
      <c r="H653" s="18"/>
    </row>
    <row r="654" spans="4:8" s="5" customFormat="1" x14ac:dyDescent="0.3">
      <c r="D654" s="9"/>
      <c r="E654" s="9"/>
      <c r="F654" s="9"/>
      <c r="H654" s="18"/>
    </row>
    <row r="655" spans="4:8" s="5" customFormat="1" x14ac:dyDescent="0.3">
      <c r="D655" s="9"/>
      <c r="E655" s="9"/>
      <c r="F655" s="9"/>
      <c r="H655" s="18"/>
    </row>
    <row r="656" spans="4:8" s="5" customFormat="1" x14ac:dyDescent="0.3">
      <c r="D656" s="9"/>
      <c r="E656" s="9"/>
      <c r="F656" s="9"/>
      <c r="H656" s="18"/>
    </row>
    <row r="657" spans="4:8" s="5" customFormat="1" x14ac:dyDescent="0.3">
      <c r="D657" s="9"/>
      <c r="E657" s="9"/>
      <c r="F657" s="9"/>
      <c r="H657" s="18"/>
    </row>
    <row r="658" spans="4:8" s="5" customFormat="1" x14ac:dyDescent="0.3">
      <c r="D658" s="9"/>
      <c r="E658" s="9"/>
      <c r="F658" s="9"/>
      <c r="H658" s="18"/>
    </row>
    <row r="659" spans="4:8" s="5" customFormat="1" x14ac:dyDescent="0.3">
      <c r="D659" s="9"/>
      <c r="E659" s="9"/>
      <c r="F659" s="9"/>
      <c r="H659" s="18"/>
    </row>
    <row r="660" spans="4:8" s="5" customFormat="1" x14ac:dyDescent="0.3">
      <c r="D660" s="9"/>
      <c r="E660" s="9"/>
      <c r="F660" s="9"/>
      <c r="H660" s="18"/>
    </row>
    <row r="661" spans="4:8" s="5" customFormat="1" x14ac:dyDescent="0.3">
      <c r="D661" s="9"/>
      <c r="E661" s="9"/>
      <c r="F661" s="9"/>
      <c r="H661" s="18"/>
    </row>
    <row r="662" spans="4:8" s="5" customFormat="1" x14ac:dyDescent="0.3">
      <c r="D662" s="9"/>
      <c r="E662" s="9"/>
      <c r="F662" s="9"/>
      <c r="H662" s="18"/>
    </row>
    <row r="663" spans="4:8" s="5" customFormat="1" x14ac:dyDescent="0.3">
      <c r="D663" s="9"/>
      <c r="E663" s="9"/>
      <c r="F663" s="9"/>
      <c r="H663" s="18"/>
    </row>
    <row r="664" spans="4:8" s="5" customFormat="1" x14ac:dyDescent="0.3">
      <c r="D664" s="9"/>
      <c r="E664" s="9"/>
      <c r="F664" s="9"/>
      <c r="H664" s="18"/>
    </row>
    <row r="665" spans="4:8" s="5" customFormat="1" x14ac:dyDescent="0.3">
      <c r="D665" s="9"/>
      <c r="E665" s="9"/>
      <c r="F665" s="9"/>
      <c r="H665" s="18"/>
    </row>
    <row r="666" spans="4:8" s="5" customFormat="1" x14ac:dyDescent="0.3">
      <c r="D666" s="9"/>
      <c r="E666" s="9"/>
      <c r="F666" s="9"/>
      <c r="H666" s="18"/>
    </row>
    <row r="667" spans="4:8" s="5" customFormat="1" x14ac:dyDescent="0.3">
      <c r="D667" s="9"/>
      <c r="E667" s="9"/>
      <c r="F667" s="9"/>
      <c r="H667" s="18"/>
    </row>
    <row r="668" spans="4:8" s="5" customFormat="1" x14ac:dyDescent="0.3">
      <c r="D668" s="9"/>
      <c r="E668" s="9"/>
      <c r="F668" s="9"/>
      <c r="H668" s="18"/>
    </row>
    <row r="669" spans="4:8" s="5" customFormat="1" x14ac:dyDescent="0.3">
      <c r="D669" s="9"/>
      <c r="E669" s="9"/>
      <c r="F669" s="9"/>
      <c r="H669" s="18"/>
    </row>
    <row r="670" spans="4:8" s="5" customFormat="1" x14ac:dyDescent="0.3">
      <c r="D670" s="9"/>
      <c r="E670" s="9"/>
      <c r="F670" s="9"/>
      <c r="H670" s="18"/>
    </row>
    <row r="671" spans="4:8" s="5" customFormat="1" x14ac:dyDescent="0.3">
      <c r="D671" s="9"/>
      <c r="E671" s="9"/>
      <c r="F671" s="9"/>
      <c r="H671" s="18"/>
    </row>
  </sheetData>
  <sortState ref="A37:I44">
    <sortCondition ref="G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Independence Sale</vt:lpstr>
      <vt:lpstr>Land BanksTrust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Hatton</dc:creator>
  <cp:lastModifiedBy>Joel Wells</cp:lastModifiedBy>
  <cp:lastPrinted>2017-08-30T15:23:05Z</cp:lastPrinted>
  <dcterms:created xsi:type="dcterms:W3CDTF">2017-08-17T13:47:28Z</dcterms:created>
  <dcterms:modified xsi:type="dcterms:W3CDTF">2017-10-09T00:30:30Z</dcterms:modified>
</cp:coreProperties>
</file>