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sop\aula08\"/>
    </mc:Choice>
  </mc:AlternateContent>
  <xr:revisionPtr revIDLastSave="0" documentId="8_{327A5B6E-7481-43F5-A805-65CB6A8BA01B}" xr6:coauthVersionLast="47" xr6:coauthVersionMax="47" xr10:uidLastSave="{00000000-0000-0000-0000-000000000000}"/>
  <bookViews>
    <workbookView xWindow="-120" yWindow="-120" windowWidth="29040" windowHeight="15840" xr2:uid="{56FF5CE8-A978-4447-972A-04A0B00C98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H3" i="1"/>
  <c r="H5" i="1"/>
  <c r="H4" i="1"/>
  <c r="H6" i="1"/>
  <c r="C15" i="1"/>
  <c r="G4" i="1"/>
  <c r="G5" i="1"/>
  <c r="G6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<sst xmlns="http://schemas.openxmlformats.org/spreadsheetml/2006/main" count="37" uniqueCount="30">
  <si>
    <t>Nome</t>
  </si>
  <si>
    <t>Sobrenome</t>
  </si>
  <si>
    <t>Idade</t>
  </si>
  <si>
    <t>faseDaVida</t>
  </si>
  <si>
    <t>Marcos</t>
  </si>
  <si>
    <t>Pereira</t>
  </si>
  <si>
    <t>Maria</t>
  </si>
  <si>
    <t>Motta</t>
  </si>
  <si>
    <t>Ana</t>
  </si>
  <si>
    <t>Mattos</t>
  </si>
  <si>
    <t>Bruna</t>
  </si>
  <si>
    <t>Martim</t>
  </si>
  <si>
    <t>Suzana</t>
  </si>
  <si>
    <t>Oliveira</t>
  </si>
  <si>
    <t>Fernanda</t>
  </si>
  <si>
    <t>Camila</t>
  </si>
  <si>
    <t>Suelem</t>
  </si>
  <si>
    <t>Jiovana</t>
  </si>
  <si>
    <t>Stephanie</t>
  </si>
  <si>
    <t>Isabela</t>
  </si>
  <si>
    <t>Classificação de alunos</t>
  </si>
  <si>
    <t>Criança</t>
  </si>
  <si>
    <t>Jovem</t>
  </si>
  <si>
    <t>Adulto</t>
  </si>
  <si>
    <t>Idoso</t>
  </si>
  <si>
    <t>Estatísticas</t>
  </si>
  <si>
    <t>Média</t>
  </si>
  <si>
    <t>Fase da vida</t>
  </si>
  <si>
    <t>Quantos</t>
  </si>
  <si>
    <t>Media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</si>
</sst>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0" formatCode="0.0"/>
    <numFmt numFmtId="171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70" fontId="2" fillId="0" borderId="0" xfId="0" applyNumberFormat="1" applyFont="1"/>
    <xf numFmtId="0" fontId="2" fillId="0" borderId="0" xfId="0" applyFont="1" applyAlignment="1">
      <alignment horizontal="center"/>
    </xf>
    <xf numFmtId="171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8D07-77B3-4EA7-89C6-D9E776351442}">
  <dimension ref="A1:H15"/>
  <sheetViews>
    <sheetView tabSelected="1" zoomScale="235" zoomScaleNormal="235" workbookViewId="0">
      <selection activeCell="G4" sqref="G4"/>
    </sheetView>
  </sheetViews>
  <sheetFormatPr defaultRowHeight="15" x14ac:dyDescent="0.25"/>
  <cols>
    <col min="4" max="4" width="11" bestFit="1" customWidth="1"/>
    <col min="6" max="6" width="11.7109375" bestFit="1" customWidth="1"/>
    <col min="8" max="8" width="12.140625" bestFit="1" customWidth="1"/>
  </cols>
  <sheetData>
    <row r="1" spans="1:8" x14ac:dyDescent="0.25">
      <c r="A1" s="3" t="s">
        <v>20</v>
      </c>
      <c r="B1" s="3"/>
      <c r="C1" s="3"/>
      <c r="D1" s="3"/>
      <c r="F1" s="3" t="s">
        <v>25</v>
      </c>
      <c r="G1" s="3"/>
      <c r="H1" s="3"/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27</v>
      </c>
      <c r="G2" s="1" t="s">
        <v>28</v>
      </c>
      <c r="H2" s="1" t="s">
        <v>29</v>
      </c>
    </row>
    <row r="3" spans="1:8" x14ac:dyDescent="0.25">
      <c r="A3" t="s">
        <v>4</v>
      </c>
      <c r="B3" t="s">
        <v>5</v>
      </c>
      <c r="C3">
        <v>23</v>
      </c>
      <c r="D3" t="str">
        <f>IF(C3&lt;10,"Criança",IF(C3&lt;25,"Jovem",IF(C3&lt;60,"Adulto","Idoso")))</f>
        <v>Jovem</v>
      </c>
      <c r="F3" s="1" t="s">
        <v>21</v>
      </c>
      <c r="G3" s="1">
        <f>COUNTIF($D$3:$D$13,F3)</f>
        <v>1</v>
      </c>
      <c r="H3" s="4">
        <f>AVERAGEIF($D$3:$D$13,F3,$C$3:$C$13)</f>
        <v>7</v>
      </c>
    </row>
    <row r="4" spans="1:8" x14ac:dyDescent="0.25">
      <c r="A4" t="s">
        <v>6</v>
      </c>
      <c r="B4" t="s">
        <v>7</v>
      </c>
      <c r="C4">
        <v>49</v>
      </c>
      <c r="D4" t="str">
        <f t="shared" ref="D4:D13" si="0">IF(C4&lt;10,"Criança",IF(C4&lt;25,"Jovem",IF(C4&lt;60,"Adulto","Idoso")))</f>
        <v>Adulto</v>
      </c>
      <c r="F4" s="1" t="s">
        <v>22</v>
      </c>
      <c r="G4" s="1">
        <f t="shared" ref="G4:G6" si="1">COUNTIF($D$3:$D$13,F4)</f>
        <v>2</v>
      </c>
      <c r="H4" s="4">
        <f t="shared" ref="H4:H6" si="2">AVERAGEIF($D$3:$D$13,F4,$C$3:$C$13)</f>
        <v>17</v>
      </c>
    </row>
    <row r="5" spans="1:8" x14ac:dyDescent="0.25">
      <c r="A5" t="s">
        <v>8</v>
      </c>
      <c r="B5" t="s">
        <v>9</v>
      </c>
      <c r="C5">
        <v>40</v>
      </c>
      <c r="D5" t="str">
        <f t="shared" si="0"/>
        <v>Adulto</v>
      </c>
      <c r="F5" s="1" t="s">
        <v>23</v>
      </c>
      <c r="G5" s="1">
        <f t="shared" si="1"/>
        <v>3</v>
      </c>
      <c r="H5" s="4">
        <f>AVERAGEIF($D$3:$D$13,F5,$C$3:$C$13)</f>
        <v>44.666666666666664</v>
      </c>
    </row>
    <row r="6" spans="1:8" x14ac:dyDescent="0.25">
      <c r="A6" t="s">
        <v>10</v>
      </c>
      <c r="B6" t="s">
        <v>11</v>
      </c>
      <c r="C6">
        <v>11</v>
      </c>
      <c r="D6" t="str">
        <f t="shared" si="0"/>
        <v>Jovem</v>
      </c>
      <c r="F6" s="1" t="s">
        <v>24</v>
      </c>
      <c r="G6" s="1">
        <f t="shared" si="1"/>
        <v>5</v>
      </c>
      <c r="H6" s="4">
        <f t="shared" si="2"/>
        <v>75.400000000000006</v>
      </c>
    </row>
    <row r="7" spans="1:8" x14ac:dyDescent="0.25">
      <c r="A7" t="s">
        <v>12</v>
      </c>
      <c r="B7" t="s">
        <v>13</v>
      </c>
      <c r="C7">
        <v>7</v>
      </c>
      <c r="D7" t="str">
        <f t="shared" si="0"/>
        <v>Criança</v>
      </c>
    </row>
    <row r="8" spans="1:8" x14ac:dyDescent="0.25">
      <c r="A8" t="s">
        <v>14</v>
      </c>
      <c r="B8" t="s">
        <v>7</v>
      </c>
      <c r="C8">
        <v>45</v>
      </c>
      <c r="D8" t="str">
        <f t="shared" si="0"/>
        <v>Adulto</v>
      </c>
    </row>
    <row r="9" spans="1:8" x14ac:dyDescent="0.25">
      <c r="A9" t="s">
        <v>15</v>
      </c>
      <c r="B9" t="s">
        <v>13</v>
      </c>
      <c r="C9">
        <v>87</v>
      </c>
      <c r="D9" t="str">
        <f t="shared" si="0"/>
        <v>Idoso</v>
      </c>
    </row>
    <row r="10" spans="1:8" x14ac:dyDescent="0.25">
      <c r="A10" t="s">
        <v>16</v>
      </c>
      <c r="B10" t="s">
        <v>11</v>
      </c>
      <c r="C10">
        <v>71</v>
      </c>
      <c r="D10" t="str">
        <f t="shared" si="0"/>
        <v>Idoso</v>
      </c>
    </row>
    <row r="11" spans="1:8" x14ac:dyDescent="0.25">
      <c r="A11" t="s">
        <v>17</v>
      </c>
      <c r="B11" t="s">
        <v>5</v>
      </c>
      <c r="C11">
        <v>87</v>
      </c>
      <c r="D11" t="str">
        <f t="shared" si="0"/>
        <v>Idoso</v>
      </c>
    </row>
    <row r="12" spans="1:8" x14ac:dyDescent="0.25">
      <c r="A12" t="s">
        <v>18</v>
      </c>
      <c r="B12" t="s">
        <v>9</v>
      </c>
      <c r="C12">
        <v>69</v>
      </c>
      <c r="D12" t="str">
        <f t="shared" si="0"/>
        <v>Idoso</v>
      </c>
    </row>
    <row r="13" spans="1:8" x14ac:dyDescent="0.25">
      <c r="A13" t="s">
        <v>19</v>
      </c>
      <c r="B13" t="s">
        <v>13</v>
      </c>
      <c r="C13">
        <v>63</v>
      </c>
      <c r="D13" t="str">
        <f t="shared" si="0"/>
        <v>Idoso</v>
      </c>
    </row>
    <row r="14" spans="1:8" x14ac:dyDescent="0.25">
      <c r="A14" t="s">
        <v>25</v>
      </c>
    </row>
    <row r="15" spans="1:8" x14ac:dyDescent="0.25">
      <c r="B15" s="1" t="s">
        <v>26</v>
      </c>
      <c r="C15" s="2">
        <f>AVERAGE(C3:C13)</f>
        <v>50.18181818181818</v>
      </c>
    </row>
  </sheetData>
  <mergeCells count="2">
    <mergeCell ref="A1:D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2022-10-28T10:50:49Z</dcterms:created>
  <dcterms:modified xsi:type="dcterms:W3CDTF">2022-10-28T11:14:53Z</dcterms:modified>
</cp:coreProperties>
</file>