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Romania/"/>
    </mc:Choice>
  </mc:AlternateContent>
  <xr:revisionPtr revIDLastSave="6" documentId="13_ncr:1_{2DDC7927-4CD5-4582-AF8F-86F55F3B808C}" xr6:coauthVersionLast="47" xr6:coauthVersionMax="47" xr10:uidLastSave="{43011B59-EE06-4B7C-AB0E-9DC95DC9C4C5}"/>
  <bookViews>
    <workbookView xWindow="28680" yWindow="-14730" windowWidth="29040" windowHeight="17520" activeTab="1" xr2:uid="{00000000-000D-0000-FFFF-FFFF00000000}"/>
  </bookViews>
  <sheets>
    <sheet name="YT DC EMEA June Highlights" sheetId="5" r:id="rId1"/>
    <sheet name="FULL CALENDAR YT DC EMEA" sheetId="2" r:id="rId2"/>
    <sheet name="COMPILATIONS" sheetId="4" r:id="rId3"/>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9" i="4" l="1"/>
  <c r="A74" i="4" l="1"/>
  <c r="A68" i="4"/>
  <c r="A62" i="4"/>
  <c r="A56" i="4"/>
  <c r="A50" i="4"/>
  <c r="A38" i="4"/>
  <c r="A44" i="4"/>
  <c r="A32" i="4"/>
  <c r="A26" i="4"/>
  <c r="A20" i="4"/>
  <c r="A14" i="4"/>
  <c r="A8" i="4"/>
  <c r="A2" i="4"/>
  <c r="H6" i="2"/>
  <c r="L6" i="2" s="1"/>
  <c r="P6" i="2" s="1"/>
  <c r="T6" i="2" s="1"/>
  <c r="X6" i="2" s="1"/>
  <c r="AB6" i="2" s="1"/>
  <c r="D17" i="2" s="1"/>
  <c r="H17" i="2" s="1"/>
  <c r="L17" i="2" s="1"/>
  <c r="P17" i="2" s="1"/>
  <c r="T17" i="2" s="1"/>
  <c r="X17" i="2" s="1"/>
  <c r="AB17" i="2" s="1"/>
  <c r="D28" i="2" s="1"/>
  <c r="H28" i="2" s="1"/>
  <c r="L28" i="2" s="1"/>
  <c r="P28" i="2" s="1"/>
  <c r="T28" i="2" s="1"/>
  <c r="X28" i="2" s="1"/>
  <c r="AB28" i="2" s="1"/>
  <c r="D40" i="2" s="1"/>
  <c r="H40" i="2" s="1"/>
  <c r="L40" i="2" s="1"/>
  <c r="P40" i="2" s="1"/>
  <c r="T40" i="2" s="1"/>
  <c r="X40" i="2" s="1"/>
  <c r="AB40" i="2" s="1"/>
  <c r="D51" i="2" s="1"/>
  <c r="H51" i="2" s="1"/>
  <c r="L51" i="2" s="1"/>
  <c r="P51" i="2" l="1"/>
  <c r="T51" i="2" l="1"/>
  <c r="X51" i="2" l="1"/>
  <c r="AB51" i="2" l="1"/>
</calcChain>
</file>

<file path=xl/sharedStrings.xml><?xml version="1.0" encoding="utf-8"?>
<sst xmlns="http://schemas.openxmlformats.org/spreadsheetml/2006/main" count="536" uniqueCount="259">
  <si>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</si>
  <si>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</si>
  <si>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</si>
  <si>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</si>
  <si>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</si>
  <si>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</si>
  <si>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</si>
  <si>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</si>
  <si>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</si>
  <si>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</si>
  <si>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</si>
  <si>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</si>
  <si>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</si>
  <si>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</si>
  <si>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</si>
  <si>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</si>
  <si>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</si>
  <si>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</si>
  <si>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</si>
  <si>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</si>
  <si>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</si>
  <si>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</si>
  <si>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</si>
  <si>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</si>
  <si>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</si>
  <si>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</si>
  <si>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</si>
  <si>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</si>
  <si>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</si>
  <si>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</si>
  <si>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</si>
  <si>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</si>
  <si>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</si>
  <si>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</si>
  <si>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</si>
  <si>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</si>
  <si>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</si>
  <si>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</si>
  <si>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</si>
  <si>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</si>
  <si>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</si>
  <si>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</si>
  <si>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</si>
  <si>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</si>
  <si>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</si>
  <si>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</si>
  <si>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</si>
  <si>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</si>
  <si>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</si>
  <si>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</si>
  <si>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</si>
  <si>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</si>
  <si>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</si>
  <si>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</si>
  <si>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</si>
  <si>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</si>
  <si>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</si>
  <si>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</si>
  <si>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</si>
  <si>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</si>
  <si>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</si>
  <si>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</si>
  <si>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</si>
  <si>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</si>
  <si>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</si>
  <si>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</si>
  <si>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</si>
  <si>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</si>
  <si>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</si>
  <si>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</si>
  <si>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</si>
  <si>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</si>
  <si>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</si>
  <si>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</si>
  <si>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</si>
  <si>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</si>
  <si>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</si>
  <si>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</si>
  <si>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</si>
  <si>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</si>
  <si>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</si>
  <si>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</si>
  <si>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</si>
  <si>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</si>
  <si>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</si>
  <si>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</si>
  <si>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</si>
  <si>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</si>
  <si>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</si>
  <si>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</si>
  <si>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</si>
  <si>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</si>
  <si>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</si>
  <si>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</si>
  <si>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</si>
  <si>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</si>
  <si>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</si>
  <si>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</si>
  <si>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</si>
  <si>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</si>
  <si>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</si>
  <si>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</si>
  <si>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</si>
  <si>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</si>
  <si>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</si>
  <si>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</si>
  <si>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</si>
  <si>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</si>
  <si>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</si>
  <si>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</si>
  <si>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</si>
  <si>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</si>
  <si>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</si>
  <si>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</si>
  <si>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</si>
  <si>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</si>
  <si>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</si>
  <si>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</si>
  <si>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</si>
  <si>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</si>
  <si>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</si>
  <si>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</si>
  <si>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</si>
  <si>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</si>
  <si>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YES</t>
  </si>
  <si>
    <t>Tier B</t>
  </si>
  <si>
    <t>Romania (Romanian)</t>
  </si>
  <si>
    <t>DX12019HD
SP308395-HDTX
FR80804-HDTX
CE26104-HDTX
BX53751-HDTX (Dutch)
NR26104-HDTX (Nordics)
RD117176-TOM8501</t>
  </si>
  <si>
    <t>TC IN 10:02:09:11 / TC OUT 10:05:09:08
TC IN 10:04:41:12 / TC OUT 10:07:35:00
TC IN 10:16:03:19 / TC OUT 10:19:22:15
TC IN 10:12:21:07 / TC OUT 10:13:10:02
TC IN 10:27:55:07 / TC OUT 10:28:30:23
TC IN 10:19:47:08 / TC OUT 10:24:38:14
TC IN 10:30:13:09 / TC OUT 10:33:38:07
TC IN 10:25:24:01 / TC OUT 10:26:11:06
TC IN 10:40:26:01 / TC OUT 10:43:29:19
TC IN 10:34:32:24 / TC OUT 10:37:08:04
TC IN 10:48:35:24 / TC OUT 10:49:43:16
TC IN 10:51:01:03 / TC OUT 10:52:36:03
TC IN 10:44:15:22 / TC OUT 10:47:39:21
TC IN 10:55:20:00 / TC OUT 10:57:22:05
TC IN 10:59:40:18 / TC OUT 11:02:44:00
TC IN 11:06:05:07 / TC OUT 11:08:33:06
TC IN 11:10:27:15 / TC OUT 11:11:22:00
TC IN 11:11:18:12 / TC OUT 11:13:52:07
TC IN 11:16:32:23 / TC OUT 11:18:40:18
TC IN 11:25:35:08 / TC OUT 11:27:25:14
TC IN 11:19:16:14 / TC OUT 11:20:25:16</t>
  </si>
  <si>
    <t>TC IN 10:05:22:08 / TC OUT 10:08:36:12
TC IN 10:16:16:09 / TC OUT 10:18:36:00
TC IN 10:25:34:09 / TC OUT 10:28:42:22
TC IN 10:39:35:02 / TC OUT 10:44:06:23
TC IN 10:54:54:16 / TC OUT 10:58:14:12
TC IN 11:00:06:06 / TC OUT 11:03:01:15
TC IN 11:04:37:23 / TC OUT 11:06:06:16
TC IN 11:07:52:22 / TC OUT 11:10:54:07
TC IN 11:17:52:24 / TC OUT 11:20:08:04
TC IN 11:22:46:09 / TC OUT 11:26:08:03
TC IN 11:29:32:05 / TC OUT 11:33:07:09</t>
  </si>
  <si>
    <t>TC IN 10:02:39:24 / TC OUT 10:04:55:15
TC IN 10:05:37:13 / TC OUT 10:07:51:08
TC IN 10:15:42:06 / TC OUT 10:18:49:10
TC IN 10:08:57:20 / TC OUT 10:10:34:03
TC IN 10:13:41:17 / TC OUT 10:15:33:03
TC IN 10:17:08:04 / TC OUT 10:20:46:17
TC IN 10:05:12:17 / TC OUT 10:07:09:05
TC IN 10:08:55:08 / TC OUT 10:11:52:17
TC IN 10:13:30:07 / TC OUT 10:18:10:17</t>
  </si>
  <si>
    <t>Except MENA</t>
  </si>
  <si>
    <t>WEEK 24</t>
  </si>
  <si>
    <t>Phineas &amp; Ferb</t>
  </si>
  <si>
    <t>Miraculous Chibi</t>
  </si>
  <si>
    <t>Miraculous: Tales of Ladybug and Cat Noir</t>
  </si>
  <si>
    <t>Exclusive Short</t>
  </si>
  <si>
    <t>Phineas &amp; Ferb: Mom's Stuck on a Zipline | NEW SONG</t>
  </si>
  <si>
    <t>Miraculous Chibi | Charmed | S1 Ep. 1</t>
  </si>
  <si>
    <t>Electric Bloom Concert Video | No Limits🌸</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</si>
  <si>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</si>
  <si>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</si>
  <si>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</si>
  <si>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</si>
  <si>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</si>
  <si>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</si>
  <si>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</si>
  <si>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</si>
  <si>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</si>
  <si>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</si>
  <si>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</si>
  <si>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</si>
  <si>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</si>
  <si>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</si>
  <si>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</si>
  <si>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</si>
  <si>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</si>
  <si>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</si>
  <si>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</si>
  <si>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</si>
  <si>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</si>
  <si>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</si>
  <si>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</si>
  <si>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</si>
  <si>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</si>
  <si>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</si>
  <si>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</si>
  <si>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INTL000010938 // ILC311513-HDTX
INTL000010938 // ILC311513-HDTX
INTL000010938 // ILC311513-HDTX
INTL000010938 // ILC311513-HDTX
INTL000010938 // ILC311513-HDTX
INTL000010937 // ILC311512-HDTX
INTL000010937 // ILC311512-HDTX
INTL000010937 // ILC311512-HDTX
INTL000010939 // ILC311514-HDTX
INTL000010939 // ILC311514-HDTX
INTL000010939 // ILC311514-HDTX
INTL000010946 // ILC311521-HDTX // INTL000015675 (CZ &amp; HUN)
INTL000010946 // ILC311521-HDTX // INTL000015675 (CZ &amp; HUN)
INTL000010946 // ILC311521-HDTX // INTL000015675 (CZ &amp; HUN)</t>
  </si>
  <si>
    <t>TC IN 10:11:25:24 / TC OUT 10:14:14:11
TC IN 10:14:18:05 / TC OUT 10:14:53:23
TC IN 10:15:16:08 / TC OUT 10:18:14:07
TC IN 10:18:16:16 / TC OUT 10:20:27:08
TC IN 10:21:21:06 / TC OUT 10:21:41:08
TC IN 10:11:19:12 / TC OUT 10:13:30:09
TC IN 10:14:09:00 / TC OUT 10:17:08:18
TC IN 10:17:17:06 / TC OUT 10:18:59:01
TC IN 10:11:31:22 / TC OUT 10:14:31:07
TC IN 10:14:41:07 / TC OUT 10:17:22:22
TC IN 10:17:45:15 / TC OUT 10:19:20:03
TC IN 10:11:49:16 / TC OUT 10:14:21:19
TC IN 10:14:25:04 / TC OUT 10:17:24:23
TC IN 10:17:26:17 / TC OUT 10:20:07:17</t>
  </si>
  <si>
    <t>WEEK 25</t>
  </si>
  <si>
    <t>Big City Greens</t>
  </si>
  <si>
    <t>Miraculous Chibi | The Ice Cream | S1 Ep. 5</t>
  </si>
  <si>
    <t>Licence to Bust! 🎵</t>
  </si>
  <si>
    <t>Electric Bloom Concert Video | The One🌸</t>
  </si>
  <si>
    <t>Real or just dream?</t>
  </si>
  <si>
    <t>Miraculous Ladybug: Documentary Dilemma</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</si>
  <si>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</si>
  <si>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</si>
  <si>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</si>
  <si>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</si>
  <si>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</si>
  <si>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</si>
  <si>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</si>
  <si>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</si>
  <si>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</si>
  <si>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</si>
  <si>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</si>
  <si>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</si>
  <si>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</si>
  <si>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</si>
  <si>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</si>
  <si>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</si>
  <si>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TC IN 10:05:12:19 / TC OUT 10:08:36:12
TC IN 10:13:54:23 / TC OUT 10:15:15:03
TC IN 10:20:21:05 / TC OUT 10:21:50:06
TC IN 10:25:11:08 / TC OUT 10:29:06:20
TC IN 10:30:14:14 / TC OUT 10:32:17:09
TC IN 10:33:38:08 / TC OUT 10:36:29:06
TC IN 10:38:36:14 / TC OUT 10:44:06:23
TC IN 10:51:41:09 / TC OUT 10:53:09:09
TC IN 10:58:48:18 / TC OUT 11:03:01:15
TC IN 11:06:39:20 / TC OUT 11:10:54:07
TC IN 11:11:16:24 / TC OUT 11:13:10:02
TC IN 11:21:38:12 / TC OUT 11:26:08:03
TC IN 11:29:32:05 / TC OUT 11:33:07:09</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</si>
  <si>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</si>
  <si>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</si>
  <si>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</si>
  <si>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</si>
  <si>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</si>
  <si>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</si>
  <si>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</si>
  <si>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</si>
  <si>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</si>
  <si>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Roll the Themes: Iconic Disney Live-Action Openings</t>
  </si>
  <si>
    <t>Bring me a football crack!</t>
  </si>
  <si>
    <t>Happy Stitch Day! | Lilo &amp; Stitch: Poxy | REWIND | Full Episode</t>
  </si>
  <si>
    <t>Zombies vs. Descendants 4: Villains Takeover</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</si>
  <si>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</si>
  <si>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</si>
  <si>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</si>
  <si>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</si>
  <si>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</si>
  <si>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</si>
  <si>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</si>
  <si>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</si>
  <si>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</si>
  <si>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</si>
  <si>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</si>
  <si>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</si>
  <si>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</si>
  <si>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</si>
  <si>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</si>
  <si>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</si>
  <si>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INTL000000889 // ILC314245-HDTX
INTL000000889 // ILC314245-HDTX
INTL000000889 // ILC314245-HDTX
INTL000000889 // ILC314245-HDTX
INTL000000889 // ILC314245-HDTX
INTL000000890 // ILC298950-HDTX
INTL000000890 // ILC298950-HDTX
INTL000000890 // ILC298950-HDTX
INTL000000890 // ILC298950-HDTX
INTL000000890 // ILC298950-HDTX
INTL000000890 // ILC298950-HDTX
INTL000000890 // ILC298950-HDTX
INTL000000891 // ILC298951-HDTX
INTL000000891 // ILC298951-HDTX
INTL000000891 // ILC298951-HDTX
INTL000000891 // ILC298951-HDTX
INTL000000891 // ILC298951-HDTX
INTL000000893 // ILC297671-HDTX
INTL000000894 // ILC297672-HDTX
INTL000014311 // ILC297673-HDTX</t>
  </si>
  <si>
    <t>TC IN 10:01:35:00 / TC OUT 10:01:49:10
TC IN 10:03:20:00 / TC OUT 10:03:44:19
TC IN 10:01:38:14 / TC OUT 10:02:26:15
TC IN 10:01:28:22 / TC OUT 10:02:17:00
TC IN 10:01:36:04 / TC OUT 10:02:05:16
TC IN 10:02:38:09 / TC OUT 10:03:26:14
TC IN 10:03:40:19 / TC OUT 10:04:30:00
TC IN 10:00:54:08 / TC OUT 10:01:42:20
TC IN 10:06:43:14 / TC OUT 10:07:11:21
TC IN 10:02:22:14 / TC OUT 10:03:10:16
TC IN 10:01:15:22 / TC OUT 10:01:39:00</t>
  </si>
  <si>
    <t>TC IN 10:10:36:10 (REMOVE OPENING CREDITS) / TC OUT 10:11:49:13
TC IN 10:12:27:13 / TC OUT 10:13:27:21
TC IN 10:14:55:03 / TC OUT 10:16:50:10
TC IN 10:17:41:06 / TC OUT 10:18:51:00
TC IN 10:19:31:14 / TC OUT 10:20:39:10
TC IN 10:00:40:15 (REMOVE OPENING CREDITS) / TC OUT 10:03:01:21
TC IN 10:05:30:05 / TC OUT 10:07:03:24
TC IN 10:09:13:03 / TC OUT 10:11:08:23
TC IN 10:12:52:11 / TC OUT 10:13:49:01
TC IN 10:14:28:23 / TC OUT 10:15:44:12
TC IN 10:17:43:04 / TC OUT 10:18:55:14
TC IN 10:19:30:13 / TC OUT 10:22:42:14
TC IN 10:01:34:06 (REMOVE OPENING CREDITS) / TC OUT 10:05:12:08
TC IN 10:05:37:00 / TC OUT 10:08:50:06
TC IN 10:10:48:20 / TC OUT 10:14:30:23
TC IN 10:15:16:08 / TC OUT 10:16:04:07
TC IN 10:16:38:03 / TC OUT 10:18:10:14
TC IN 10:18:48:11 / TC OUT 10:21:37:00
TC IN 10:07:34:13 / TC OUT 10:08:39:18</t>
  </si>
  <si>
    <t>WEEK 27</t>
  </si>
  <si>
    <t>Dragon Striker | Exclusive Scene from the Episode 10: The Leech</t>
  </si>
  <si>
    <t>The noodle dance is our favourite THING</t>
  </si>
  <si>
    <t>Electric Bloom Concert Video | Electric Boo🌸</t>
  </si>
  <si>
    <r>
      <t xml:space="preserve">INTL000013961 // ILC315908-HDTX
</t>
    </r>
    <r>
      <rPr>
        <b/>
        <sz val="16"/>
        <color rgb="FF000000"/>
        <rFont val="Calibri"/>
        <family val="2"/>
        <scheme val="minor"/>
      </rPr>
      <t>INTL000001725</t>
    </r>
    <r>
      <rPr>
        <sz val="16"/>
        <color rgb="FF000000"/>
        <rFont val="Calibri"/>
        <family val="2"/>
        <scheme val="minor"/>
      </rPr>
      <t xml:space="preserve"> // ILC302594-HDTX
INTL000013961 // ILC315908-HDTX
INTL000001725 // ILC302594-HDTX
INTL000013961 // ILC315908-HDTX
INTL000001725 // ILC302594-HDTX
INTL000013961 // ILC315908-HDTX
INTL000001725 // ILC302594-HDTX
INTL000013961 // ILC315908-HDTX
INTL000001725 // ILC302594-HDTX
INTL000013961 // ILC315908-HDTX
INTL000013961 // ILC315908-HDTX
INTL000001725 // ILC302594-HDTX
INTL000013961 // ILC315908-HDTX
INTL000001725 // ILC302594-HDTX
INTL000013961 // ILC315908-HDTX
INTL000013961 // ILC315908-HDTX
INTL000001725 // ILC302594-HDTX
INTL000013961 // ILC315908-HDTX
INTL000001725 // ILC302594-HDTX
INTL000013961 // ILC315908-HDTX</t>
    </r>
  </si>
  <si>
    <t>ARA</t>
  </si>
  <si>
    <t>BUL</t>
  </si>
  <si>
    <t>NLD</t>
  </si>
  <si>
    <t>FR</t>
  </si>
  <si>
    <t>GRE</t>
  </si>
  <si>
    <t>hebre</t>
  </si>
  <si>
    <t>ROM</t>
  </si>
  <si>
    <t>POL</t>
  </si>
  <si>
    <t>POR</t>
  </si>
  <si>
    <t>SPA</t>
  </si>
  <si>
    <t>INTL000015727/RD489012-TOM51
INTL000015727
INTL000015727
INTL000015728/INTL000015728
INTL000015728
INTL000015728
INTL000015729/RD489014-TOM51
INTL000015729
INTL000015729</t>
  </si>
  <si>
    <t>czech</t>
  </si>
  <si>
    <t>danish</t>
  </si>
  <si>
    <t>hung</t>
  </si>
  <si>
    <t>ITA</t>
  </si>
  <si>
    <t>norw</t>
  </si>
  <si>
    <t>port</t>
  </si>
  <si>
    <t>swe</t>
  </si>
  <si>
    <t>FREN</t>
  </si>
  <si>
    <t>INTL000014410 // ILC317152-HDTX (todos en ingles) INTL000014608 // ILC318012-HDTX (hebreo en ingles) 126985-TOM51 (todos en ingles)                                           INTL000003550 // DX16643HD (hebreo en ingles)  INTL000012711  (todos en ingles)                                          INTL000011873 (todos en ingles)                      INTL000003791 (todos en ingles)                                 INTL000003530 (todos en ingles)                       INTL000001768 (todos en español)                              211656-TOM5501 (todos en ingles)                        INTL000014390 (todos en inlges)</t>
  </si>
  <si>
    <r>
      <rPr>
        <sz val="16"/>
        <color rgb="FFFF0000"/>
        <rFont val="Calibri"/>
        <family val="2"/>
        <scheme val="minor"/>
      </rPr>
      <t>INTL000014410</t>
    </r>
    <r>
      <rPr>
        <sz val="16"/>
        <color rgb="FF000000"/>
        <rFont val="Calibri"/>
        <family val="2"/>
        <scheme val="minor"/>
      </rPr>
      <t xml:space="preserve"> // ILC317152-HDTX 
</t>
    </r>
    <r>
      <rPr>
        <sz val="16"/>
        <color rgb="FFFF0000"/>
        <rFont val="Calibri"/>
        <family val="2"/>
        <scheme val="minor"/>
      </rPr>
      <t>INTL000014608</t>
    </r>
    <r>
      <rPr>
        <sz val="16"/>
        <color rgb="FF000000"/>
        <rFont val="Calibri"/>
        <family val="2"/>
        <scheme val="minor"/>
      </rPr>
      <t xml:space="preserve"> // ILC318012-HDTX 
126985-TOM51
INTL000003550 // DX16643HD
INTL000012711 
INTL000011873 // DX15137HD
INTL000003791 // DX09467
INTL000003530 // DX06091HD
INTL000001768 // ILC309186-HDTX
211656-TOM5501
INTL000014390</t>
    </r>
  </si>
  <si>
    <t>INTL</t>
  </si>
  <si>
    <t>IL ENG</t>
  </si>
  <si>
    <t>Use audios in ENG, except for WZBWP (INTL000014608), Bizaardvark (INTL000003550//DX16643HD) and ESP for Ayla &amp; The Mirrors (INTL000001768//ILC309186-HDTX)</t>
  </si>
  <si>
    <t>live stream 28 enero</t>
  </si>
  <si>
    <r>
      <rPr>
        <sz val="11"/>
        <color rgb="FFFF0000"/>
        <rFont val="Calibri"/>
        <family val="2"/>
        <scheme val="minor"/>
      </rPr>
      <t xml:space="preserve">INTL000002729/DX13170HD
</t>
    </r>
    <r>
      <rPr>
        <sz val="11"/>
        <color rgb="FF000000"/>
        <rFont val="Calibri"/>
        <family val="2"/>
        <scheme val="minor"/>
      </rPr>
      <t xml:space="preserve">INTL000002729
INTL000002729
</t>
    </r>
    <r>
      <rPr>
        <sz val="11"/>
        <color rgb="FFFF0000"/>
        <rFont val="Calibri"/>
        <family val="2"/>
        <scheme val="minor"/>
      </rPr>
      <t xml:space="preserve">INTL000002730/DX13168HD
</t>
    </r>
    <r>
      <rPr>
        <sz val="11"/>
        <color rgb="FF000000"/>
        <rFont val="Calibri"/>
        <family val="2"/>
        <scheme val="minor"/>
      </rPr>
      <t xml:space="preserve">INTL000002730
</t>
    </r>
    <r>
      <rPr>
        <sz val="11"/>
        <color rgb="FFFF0000"/>
        <rFont val="Calibri"/>
        <family val="2"/>
        <scheme val="minor"/>
      </rPr>
      <t xml:space="preserve">INTL000002731/DX13171HD
</t>
    </r>
    <r>
      <rPr>
        <sz val="11"/>
        <color rgb="FF000000"/>
        <rFont val="Calibri"/>
        <family val="2"/>
        <scheme val="minor"/>
      </rPr>
      <t xml:space="preserve">INTL000002731
</t>
    </r>
    <r>
      <rPr>
        <sz val="11"/>
        <color rgb="FFFF0000"/>
        <rFont val="Calibri"/>
        <family val="2"/>
        <scheme val="minor"/>
      </rPr>
      <t xml:space="preserve">INTL000002732/DX13173HD
</t>
    </r>
    <r>
      <rPr>
        <sz val="11"/>
        <color rgb="FF000000"/>
        <rFont val="Calibri"/>
        <family val="2"/>
        <scheme val="minor"/>
      </rPr>
      <t xml:space="preserve">INTL000002732
</t>
    </r>
    <r>
      <rPr>
        <sz val="11"/>
        <color rgb="FFFF0000"/>
        <rFont val="Calibri"/>
        <family val="2"/>
        <scheme val="minor"/>
      </rPr>
      <t xml:space="preserve">INTL000002733/DX13174HD
INTL000002734/DX13172HD
</t>
    </r>
    <r>
      <rPr>
        <sz val="11"/>
        <color rgb="FF000000"/>
        <rFont val="Calibri"/>
        <family val="2"/>
        <scheme val="minor"/>
      </rPr>
      <t>INTL000002734
INTL000002735/DX13176HD
INTL000002735
INTL000002736/DX00547HD
INTL000002736
INTL000002737/DX00281HD
INTL000002737
INTL000002738/DX00861HD
INTL000002738
INTL000002738
INTL000002739/DX00542HD
INTL000002740/DX00543HD
INTL000002740</t>
    </r>
  </si>
  <si>
    <t>TC IN 10:03:46:21 / TC OUT 10:05:08:05
TC IN 10:07:51:14 / TC OUT 10:09:51:08
TC IN 10:14:55:02 / TC OUT 10:16:28:20
TC IN 10:06:18:22 / TC OUT 10:07:33:00
TC IN 10:17:34:07 / TC OUT 10:19:00:23
TC IN 10:07:43:18 / TC OUT 10:09:12:12
TC IN 10:17:29:10 / TC OUT 10:18:26:24
TC IN 10:04:21:11 / TC OUT 10:05:00:24
TC IN 10:17:35:01 / TC OUT 10:18:11:24
TC IN 10:12:17:08 / TC OUT 10:13:10:24
TC IN 10:07:27:09 / TC OUT 10:09:00:23
TC IN 10:16:36:22 / TC OUT 10:17:52:05
TC IN 10:05:55:10 / TC OUT 10:07:05:05
TC IN 10:11:20:19 (REMOVE OPENING CREDITS) / TC OUT 10:12:02:12
TC IN 10:05:41:23 / TC OUT 10:06:46:07
TC IN 10:17:01:23 / TC OUT 10:18:12:21
TC IN 10:02:15:24 / TC OUT 10:03:52:23
TC IN 10:13:32:17 / TC OUT 10:15:02:15
TC IN 10:09:02:23 / TC OUT 10:10:39:11
TC IN 10:12:45:16 / TC OUT 10:13:50:05
TC IN 10:14:16:16 / TC OUT 10:16:04:11
TC IN 10:07:55:15 / TC OUT 10:09:30:08
TC IN 10:05:52:04 / TC OUT 10:07:51:17
TC IN 10:16:20:10 / TC OUT 10:17:22:16</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</si>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</sst>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44">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rgb="FF000000"/>
      <name val="Calibri"/>
      <family val="2"/>
      <scheme val="minor"/>
    </font>
    <font>
      <b/>
      <sz val="12"/>
      <color rgb="FF000000"/>
      <name val="Calibri"/>
      <family val="2"/>
      <scheme val="minor"/>
    </font>
    <font>
      <b/>
      <sz val="11"/>
      <color rgb="FF000000"/>
      <name val="Calibri"/>
      <family val="2"/>
      <scheme val="minor"/>
    </font>
    <font>
      <sz val="12"/>
      <color rgb="FF000000"/>
      <name val="Calibri"/>
      <family val="2"/>
      <scheme val="minor"/>
    </font>
    <font>
      <b/>
      <sz val="11"/>
      <color theme="1"/>
      <name val="Calibri"/>
      <family val="2"/>
      <scheme val="minor"/>
    </font>
    <font>
      <b/>
      <sz val="18"/>
      <color theme="0"/>
      <name val="Calibri"/>
      <family val="2"/>
      <scheme val="minor"/>
    </font>
    <font>
      <sz val="12"/>
      <color rgb="FF000000"/>
      <name val="Calibri"/>
      <family val="2"/>
    </font>
    <font>
      <sz val="11"/>
      <color rgb="FF000000"/>
      <name val="Calibri"/>
      <family val="2"/>
    </font>
    <font>
      <b/>
      <sz val="12"/>
      <color rgb="FF000000"/>
      <name val="Calibri"/>
      <family val="2"/>
    </font>
    <font>
      <sz val="11"/>
      <name val="Aptos Narrow"/>
      <family val="2"/>
    </font>
    <font>
      <sz val="11"/>
      <color rgb="FF000000"/>
      <name val="Aptos Narrow"/>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name val="Calibri"/>
      <family val="2"/>
      <scheme val="minor"/>
    </font>
    <font>
      <sz val="16"/>
      <color rgb="FFFF0000"/>
      <name val="Calibri"/>
      <family val="2"/>
      <scheme val="minor"/>
    </font>
    <font>
      <b/>
      <sz val="16"/>
      <color rgb="FFFF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sz val="11"/>
      <color rgb="FFFF0000"/>
      <name val="Calibri"/>
      <family val="2"/>
    </font>
    <font>
      <b/>
      <sz val="12"/>
      <color rgb="FFFFFF00"/>
      <name val="Calibri"/>
      <family val="2"/>
      <scheme val="minor"/>
    </font>
    <font>
      <sz val="14"/>
      <color rgb="FF000000"/>
      <name val="Times New Roman"/>
      <family val="1"/>
    </font>
    <font>
      <b/>
      <sz val="12"/>
      <color rgb="FFFFFFFF"/>
      <name val="Calibri"/>
      <family val="2"/>
    </font>
    <font>
      <b/>
      <sz val="11"/>
      <color rgb="FFFF0000"/>
      <name val="Calibri"/>
      <family val="2"/>
      <scheme val="minor"/>
    </font>
    <font>
      <sz val="16"/>
      <color rgb="FF000000"/>
      <name val="Calibri"/>
      <family val="2"/>
      <scheme val="minor"/>
    </font>
    <font>
      <b/>
      <sz val="11"/>
      <color rgb="FF000000"/>
      <name val="Aptos Narrow"/>
      <family val="2"/>
    </font>
    <font>
      <b/>
      <sz val="11"/>
      <color rgb="FF000000"/>
      <name val="Aptos Narrow"/>
      <family val="2"/>
    </font>
    <font>
      <sz val="16"/>
      <color rgb="FF000000"/>
      <name val="Calibri"/>
      <family val="2"/>
    </font>
    <font>
      <sz val="11"/>
      <color rgb="FFFF0000"/>
      <name val="Calibri"/>
      <family val="2"/>
      <scheme val="minor"/>
    </font>
  </fonts>
  <fills count="3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CCFFFF"/>
        <bgColor rgb="FF000000"/>
      </patternFill>
    </fill>
    <fill>
      <patternFill patternType="solid">
        <fgColor theme="0"/>
        <bgColor rgb="FF000000"/>
      </patternFill>
    </fill>
    <fill>
      <patternFill patternType="solid">
        <fgColor rgb="FF00B0F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rgb="FFFFFFFF"/>
        <bgColor indexed="64"/>
      </patternFill>
    </fill>
    <fill>
      <patternFill patternType="solid">
        <fgColor rgb="FFCCFFFF"/>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FFFF00"/>
        <bgColor indexed="64"/>
      </patternFill>
    </fill>
    <fill>
      <patternFill patternType="solid">
        <fgColor rgb="FFCC99FF"/>
        <bgColor indexed="64"/>
      </patternFill>
    </fill>
    <fill>
      <patternFill patternType="solid">
        <fgColor rgb="FF00B050"/>
        <bgColor rgb="FF000000"/>
      </patternFill>
    </fill>
    <fill>
      <patternFill patternType="solid">
        <fgColor rgb="FF00B050"/>
        <bgColor indexed="64"/>
      </patternFill>
    </fill>
    <fill>
      <patternFill patternType="solid">
        <fgColor rgb="FF92D050"/>
        <bgColor indexed="64"/>
      </patternFill>
    </fill>
  </fills>
  <borders count="7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style="medium">
        <color auto="1"/>
      </left>
      <right style="thin">
        <color auto="1"/>
      </right>
      <top style="medium">
        <color rgb="FF000000"/>
      </top>
      <bottom style="thin">
        <color auto="1"/>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right/>
      <top style="thin">
        <color rgb="FF000000"/>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2" fillId="0" borderId="0">
      <alignment vertical="center"/>
    </xf>
    <xf numFmtId="0" fontId="3" fillId="0" borderId="0"/>
    <xf numFmtId="0" fontId="3" fillId="0" borderId="0"/>
  </cellStyleXfs>
  <cellXfs count="331">
    <xf numFmtId="0" fontId="0" fillId="0" borderId="0" xfId="0"/>
    <xf numFmtId="0" fontId="0" fillId="4" borderId="36" xfId="0" applyFill="1" applyBorder="1" applyAlignment="1">
      <alignment horizontal="center" vertical="center" wrapText="1"/>
    </xf>
    <xf numFmtId="0" fontId="8" fillId="0" borderId="22" xfId="0" applyFont="1" applyBorder="1" applyAlignment="1">
      <alignment horizontal="center"/>
    </xf>
    <xf numFmtId="0" fontId="13" fillId="3" borderId="33" xfId="0" applyFont="1" applyFill="1" applyBorder="1" applyAlignment="1">
      <alignment horizontal="center" vertical="center" wrapText="1"/>
    </xf>
    <xf numFmtId="0" fontId="14" fillId="0" borderId="0" xfId="0" applyFont="1"/>
    <xf numFmtId="0" fontId="14" fillId="3" borderId="14"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0" borderId="23" xfId="0" applyFont="1" applyBorder="1" applyAlignment="1">
      <alignment horizontal="center"/>
    </xf>
    <xf numFmtId="0" fontId="8" fillId="0" borderId="24" xfId="0" applyFont="1" applyBorder="1" applyAlignment="1">
      <alignment horizontal="center"/>
    </xf>
    <xf numFmtId="164" fontId="7" fillId="0" borderId="0" xfId="0" applyNumberFormat="1" applyFont="1" applyAlignment="1">
      <alignment horizontal="center" vertical="center" wrapText="1"/>
    </xf>
    <xf numFmtId="0" fontId="0" fillId="0" borderId="0" xfId="0" applyAlignment="1">
      <alignment horizontal="right"/>
    </xf>
    <xf numFmtId="0" fontId="11" fillId="0" borderId="0" xfId="0" applyFont="1"/>
    <xf numFmtId="0" fontId="11" fillId="0" borderId="0" xfId="0" applyFont="1" applyAlignment="1">
      <alignment horizontal="right"/>
    </xf>
    <xf numFmtId="0" fontId="15" fillId="2" borderId="0" xfId="0" applyFont="1" applyFill="1"/>
    <xf numFmtId="0" fontId="15" fillId="2" borderId="0" xfId="0" applyFont="1" applyFill="1" applyAlignment="1">
      <alignment horizontal="left"/>
    </xf>
    <xf numFmtId="0" fontId="15" fillId="2" borderId="9" xfId="0" applyFont="1" applyFill="1" applyBorder="1"/>
    <xf numFmtId="0" fontId="15" fillId="2" borderId="8" xfId="0" applyFont="1" applyFill="1" applyBorder="1"/>
    <xf numFmtId="0" fontId="15" fillId="2" borderId="8" xfId="0" applyFont="1" applyFill="1" applyBorder="1" applyAlignment="1">
      <alignment horizontal="left"/>
    </xf>
    <xf numFmtId="0" fontId="15" fillId="2" borderId="7" xfId="0" applyFont="1" applyFill="1" applyBorder="1"/>
    <xf numFmtId="0" fontId="15" fillId="2" borderId="3" xfId="0" applyFont="1" applyFill="1" applyBorder="1"/>
    <xf numFmtId="0" fontId="15" fillId="2" borderId="0" xfId="0" applyFont="1" applyFill="1" applyAlignment="1">
      <alignment horizontal="left" vertical="center"/>
    </xf>
    <xf numFmtId="0" fontId="15" fillId="2" borderId="0" xfId="0" applyFont="1" applyFill="1" applyAlignment="1">
      <alignment vertical="center"/>
    </xf>
    <xf numFmtId="0" fontId="15" fillId="2" borderId="3" xfId="0" applyFont="1" applyFill="1" applyBorder="1" applyAlignment="1">
      <alignment horizontal="center"/>
    </xf>
    <xf numFmtId="0" fontId="17" fillId="2" borderId="3" xfId="0" applyFont="1" applyFill="1" applyBorder="1"/>
    <xf numFmtId="0" fontId="17" fillId="2" borderId="0" xfId="0" applyFont="1" applyFill="1" applyAlignment="1">
      <alignment horizontal="left" vertical="center"/>
    </xf>
    <xf numFmtId="0" fontId="17" fillId="2" borderId="0" xfId="0" applyFont="1" applyFill="1" applyAlignment="1">
      <alignment horizontal="center" vertical="center" wrapText="1"/>
    </xf>
    <xf numFmtId="0" fontId="15" fillId="2" borderId="0" xfId="0" applyFont="1" applyFill="1" applyAlignment="1">
      <alignment horizontal="center" vertical="center"/>
    </xf>
    <xf numFmtId="0" fontId="18" fillId="21" borderId="25" xfId="0" applyFont="1" applyFill="1" applyBorder="1" applyAlignment="1">
      <alignment horizontal="left" vertical="center"/>
    </xf>
    <xf numFmtId="0" fontId="21" fillId="2" borderId="0" xfId="0" applyFont="1" applyFill="1" applyAlignment="1">
      <alignment horizontal="left" vertical="center"/>
    </xf>
    <xf numFmtId="0" fontId="21" fillId="2" borderId="0" xfId="0" applyFont="1" applyFill="1"/>
    <xf numFmtId="0" fontId="18" fillId="2" borderId="0" xfId="0" applyFont="1" applyFill="1" applyAlignment="1">
      <alignment horizontal="left" vertical="center" wrapText="1"/>
    </xf>
    <xf numFmtId="0" fontId="18" fillId="2" borderId="0" xfId="0" applyFont="1" applyFill="1" applyAlignment="1">
      <alignment horizontal="center" vertical="center"/>
    </xf>
    <xf numFmtId="0" fontId="15" fillId="2" borderId="0" xfId="0" applyFont="1" applyFill="1" applyAlignment="1">
      <alignment horizontal="center"/>
    </xf>
    <xf numFmtId="0" fontId="0" fillId="2" borderId="3" xfId="0" applyFill="1" applyBorder="1"/>
    <xf numFmtId="0" fontId="18" fillId="2" borderId="0" xfId="0" applyFont="1" applyFill="1" applyAlignment="1">
      <alignment horizontal="left" vertical="center"/>
    </xf>
    <xf numFmtId="0" fontId="17" fillId="2" borderId="0" xfId="0" applyFont="1" applyFill="1"/>
    <xf numFmtId="0" fontId="0" fillId="0" borderId="3" xfId="0" applyBorder="1"/>
    <xf numFmtId="0" fontId="15" fillId="2" borderId="6" xfId="0" applyFont="1" applyFill="1" applyBorder="1"/>
    <xf numFmtId="0" fontId="15" fillId="2" borderId="2" xfId="0" applyFont="1" applyFill="1" applyBorder="1"/>
    <xf numFmtId="0" fontId="15" fillId="2" borderId="2" xfId="0" applyFont="1" applyFill="1" applyBorder="1" applyAlignment="1">
      <alignment horizontal="left"/>
    </xf>
    <xf numFmtId="0" fontId="15" fillId="2" borderId="1" xfId="0" applyFont="1" applyFill="1" applyBorder="1"/>
    <xf numFmtId="0" fontId="28" fillId="0" borderId="0" xfId="0" applyFont="1"/>
    <xf numFmtId="0" fontId="29" fillId="9" borderId="6" xfId="0" applyFont="1" applyFill="1" applyBorder="1" applyAlignment="1">
      <alignment horizontal="center" wrapText="1"/>
    </xf>
    <xf numFmtId="0" fontId="30" fillId="2" borderId="0" xfId="0" applyFont="1" applyFill="1" applyAlignment="1">
      <alignment vertical="center" wrapText="1"/>
    </xf>
    <xf numFmtId="0" fontId="30" fillId="0" borderId="0" xfId="0" applyFont="1" applyAlignment="1">
      <alignment vertical="center" wrapText="1"/>
    </xf>
    <xf numFmtId="0" fontId="29" fillId="9" borderId="3" xfId="0" applyFont="1" applyFill="1" applyBorder="1" applyAlignment="1">
      <alignment horizontal="center" wrapText="1"/>
    </xf>
    <xf numFmtId="17" fontId="29" fillId="9" borderId="3" xfId="0" applyNumberFormat="1" applyFont="1" applyFill="1" applyBorder="1" applyAlignment="1">
      <alignment horizontal="center" vertical="center" wrapText="1"/>
    </xf>
    <xf numFmtId="0" fontId="31" fillId="5" borderId="7" xfId="0" applyFont="1" applyFill="1" applyBorder="1" applyAlignment="1">
      <alignment vertical="center" wrapText="1"/>
    </xf>
    <xf numFmtId="17" fontId="29" fillId="9" borderId="9" xfId="0" applyNumberFormat="1" applyFont="1" applyFill="1" applyBorder="1" applyAlignment="1">
      <alignment horizontal="center" vertical="center" wrapText="1"/>
    </xf>
    <xf numFmtId="0" fontId="30" fillId="2" borderId="0" xfId="0" applyFont="1" applyFill="1" applyAlignment="1">
      <alignment vertical="center"/>
    </xf>
    <xf numFmtId="0" fontId="30" fillId="2" borderId="0" xfId="0" applyFont="1" applyFill="1" applyAlignment="1">
      <alignment horizontal="center" vertical="center"/>
    </xf>
    <xf numFmtId="0" fontId="30" fillId="0" borderId="0" xfId="0" applyFont="1" applyAlignment="1">
      <alignment vertical="center"/>
    </xf>
    <xf numFmtId="0" fontId="30" fillId="2" borderId="14" xfId="0" applyFont="1" applyFill="1" applyBorder="1" applyAlignment="1">
      <alignment horizontal="center" vertical="center"/>
    </xf>
    <xf numFmtId="0" fontId="30" fillId="0" borderId="17" xfId="0" applyFont="1" applyBorder="1" applyAlignment="1">
      <alignment horizontal="center" vertical="center" wrapText="1"/>
    </xf>
    <xf numFmtId="0" fontId="22" fillId="2" borderId="0" xfId="0" applyFont="1" applyFill="1" applyAlignment="1">
      <alignment vertical="center"/>
    </xf>
    <xf numFmtId="0" fontId="22" fillId="0" borderId="0" xfId="0" applyFont="1" applyAlignment="1">
      <alignment vertical="center"/>
    </xf>
    <xf numFmtId="0" fontId="30" fillId="0" borderId="16" xfId="0" applyFont="1" applyBorder="1" applyAlignment="1">
      <alignment horizontal="center" vertical="center" wrapText="1"/>
    </xf>
    <xf numFmtId="0" fontId="30" fillId="0" borderId="15" xfId="0" applyFont="1" applyBorder="1" applyAlignment="1">
      <alignment horizontal="center" vertical="center" wrapText="1"/>
    </xf>
    <xf numFmtId="0" fontId="30" fillId="4" borderId="38" xfId="0" applyFont="1" applyFill="1" applyBorder="1" applyAlignment="1">
      <alignment horizontal="center" vertical="center" wrapText="1"/>
    </xf>
    <xf numFmtId="0" fontId="30" fillId="4" borderId="15" xfId="0" applyFont="1" applyFill="1" applyBorder="1" applyAlignment="1">
      <alignment horizontal="center" vertical="center" wrapText="1"/>
    </xf>
    <xf numFmtId="0" fontId="30" fillId="4" borderId="19" xfId="0" applyFont="1" applyFill="1" applyBorder="1" applyAlignment="1">
      <alignment horizontal="center" vertical="center" wrapText="1"/>
    </xf>
    <xf numFmtId="0" fontId="30" fillId="4" borderId="32" xfId="0" applyFont="1" applyFill="1" applyBorder="1" applyAlignment="1">
      <alignment horizontal="center" vertical="center" wrapText="1"/>
    </xf>
    <xf numFmtId="0" fontId="25" fillId="2" borderId="0" xfId="0" applyFont="1" applyFill="1" applyAlignment="1">
      <alignment horizontal="center" vertical="center"/>
    </xf>
    <xf numFmtId="0" fontId="25" fillId="0" borderId="0" xfId="0" applyFont="1" applyAlignment="1">
      <alignment horizontal="center" vertical="center"/>
    </xf>
    <xf numFmtId="0" fontId="30" fillId="4" borderId="36" xfId="0" applyFont="1" applyFill="1" applyBorder="1" applyAlignment="1">
      <alignment horizontal="center" vertical="center" wrapText="1"/>
    </xf>
    <xf numFmtId="0" fontId="30" fillId="0" borderId="0" xfId="0" applyFont="1" applyAlignment="1">
      <alignment horizontal="center" vertical="center"/>
    </xf>
    <xf numFmtId="0" fontId="1" fillId="14" borderId="4" xfId="0" applyFont="1" applyFill="1" applyBorder="1" applyAlignment="1">
      <alignment horizontal="center" vertical="center" wrapText="1"/>
    </xf>
    <xf numFmtId="0" fontId="29" fillId="9" borderId="2" xfId="0" applyFont="1" applyFill="1" applyBorder="1" applyAlignment="1">
      <alignment horizontal="center" wrapText="1"/>
    </xf>
    <xf numFmtId="0" fontId="29" fillId="9" borderId="0" xfId="0" applyFont="1" applyFill="1" applyAlignment="1">
      <alignment horizontal="center" wrapText="1"/>
    </xf>
    <xf numFmtId="17" fontId="29" fillId="9" borderId="0" xfId="0" applyNumberFormat="1" applyFont="1" applyFill="1" applyAlignment="1">
      <alignment horizontal="center" vertical="center" wrapText="1"/>
    </xf>
    <xf numFmtId="17" fontId="29" fillId="9" borderId="8" xfId="0" applyNumberFormat="1" applyFont="1" applyFill="1" applyBorder="1" applyAlignment="1">
      <alignment horizontal="center" vertical="center" wrapText="1"/>
    </xf>
    <xf numFmtId="0" fontId="32" fillId="2" borderId="0" xfId="0" applyFont="1" applyFill="1" applyAlignment="1">
      <alignment horizontal="center" vertical="center"/>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30" fillId="2" borderId="14" xfId="0" applyFont="1" applyFill="1" applyBorder="1" applyAlignment="1">
      <alignment horizontal="center" vertical="center" wrapText="1"/>
    </xf>
    <xf numFmtId="0" fontId="34" fillId="0" borderId="15" xfId="0" applyFont="1" applyBorder="1" applyAlignment="1">
      <alignment horizontal="center" vertical="center" wrapText="1"/>
    </xf>
    <xf numFmtId="0" fontId="30" fillId="23" borderId="4" xfId="0" applyFont="1" applyFill="1" applyBorder="1" applyAlignment="1">
      <alignment horizontal="center" vertical="center" wrapText="1"/>
    </xf>
    <xf numFmtId="0" fontId="30" fillId="23" borderId="5" xfId="0" applyFont="1" applyFill="1" applyBorder="1" applyAlignment="1">
      <alignment horizontal="center" vertical="center" wrapText="1"/>
    </xf>
    <xf numFmtId="0" fontId="30" fillId="23" borderId="14" xfId="0" applyFont="1" applyFill="1" applyBorder="1" applyAlignment="1">
      <alignment horizontal="center" vertical="center"/>
    </xf>
    <xf numFmtId="0" fontId="32" fillId="23" borderId="0" xfId="0" applyFont="1" applyFill="1" applyAlignment="1">
      <alignment horizontal="center" vertical="center"/>
    </xf>
    <xf numFmtId="0" fontId="30" fillId="23" borderId="15" xfId="0" applyFont="1" applyFill="1" applyBorder="1" applyAlignment="1">
      <alignment horizontal="center" vertical="center"/>
    </xf>
    <xf numFmtId="0" fontId="30" fillId="23" borderId="16" xfId="0" applyFont="1" applyFill="1" applyBorder="1" applyAlignment="1">
      <alignment horizontal="center" vertical="center" wrapText="1"/>
    </xf>
    <xf numFmtId="0" fontId="30" fillId="23" borderId="17" xfId="0" applyFont="1" applyFill="1" applyBorder="1" applyAlignment="1">
      <alignment horizontal="center" vertical="center" wrapText="1"/>
    </xf>
    <xf numFmtId="0" fontId="15" fillId="2" borderId="52" xfId="0" applyFont="1" applyFill="1" applyBorder="1"/>
    <xf numFmtId="0" fontId="15" fillId="2" borderId="50" xfId="0" applyFont="1" applyFill="1" applyBorder="1"/>
    <xf numFmtId="0" fontId="22" fillId="12" borderId="44" xfId="0" applyFont="1" applyFill="1" applyBorder="1" applyAlignment="1">
      <alignment horizontal="left" vertical="center"/>
    </xf>
    <xf numFmtId="0" fontId="15" fillId="2" borderId="62" xfId="0" applyFont="1" applyFill="1" applyBorder="1"/>
    <xf numFmtId="0" fontId="17" fillId="2" borderId="48" xfId="0" applyFont="1" applyFill="1" applyBorder="1"/>
    <xf numFmtId="3" fontId="19" fillId="2" borderId="58" xfId="0" applyNumberFormat="1" applyFont="1" applyFill="1" applyBorder="1" applyAlignment="1">
      <alignment horizontal="left"/>
    </xf>
    <xf numFmtId="0" fontId="15" fillId="2" borderId="43" xfId="0" applyFont="1" applyFill="1" applyBorder="1"/>
    <xf numFmtId="0" fontId="17" fillId="16" borderId="44" xfId="0" applyFont="1" applyFill="1" applyBorder="1" applyAlignment="1">
      <alignment horizontal="center"/>
    </xf>
    <xf numFmtId="0" fontId="17" fillId="2" borderId="45" xfId="0" applyFont="1" applyFill="1" applyBorder="1"/>
    <xf numFmtId="0" fontId="18" fillId="2" borderId="59" xfId="0" applyFont="1" applyFill="1" applyBorder="1" applyAlignment="1">
      <alignment horizontal="left" vertical="center"/>
    </xf>
    <xf numFmtId="0" fontId="15" fillId="18" borderId="27" xfId="0" applyFont="1" applyFill="1" applyBorder="1"/>
    <xf numFmtId="0" fontId="18" fillId="19" borderId="18" xfId="0" applyFont="1" applyFill="1" applyBorder="1" applyAlignment="1">
      <alignment vertical="center"/>
    </xf>
    <xf numFmtId="0" fontId="18" fillId="19" borderId="56" xfId="0" applyFont="1" applyFill="1" applyBorder="1" applyAlignment="1">
      <alignment vertical="center"/>
    </xf>
    <xf numFmtId="0" fontId="15" fillId="18" borderId="25" xfId="0" applyFont="1" applyFill="1" applyBorder="1"/>
    <xf numFmtId="0" fontId="18" fillId="21" borderId="48" xfId="0" applyFont="1" applyFill="1" applyBorder="1" applyAlignment="1">
      <alignment horizontal="left" vertical="center"/>
    </xf>
    <xf numFmtId="0" fontId="18" fillId="21" borderId="58" xfId="0" applyFont="1" applyFill="1" applyBorder="1" applyAlignment="1">
      <alignment horizontal="left" vertical="center"/>
    </xf>
    <xf numFmtId="0" fontId="18" fillId="21" borderId="48" xfId="0" applyFont="1" applyFill="1" applyBorder="1" applyAlignment="1">
      <alignment vertical="center"/>
    </xf>
    <xf numFmtId="0" fontId="18" fillId="21" borderId="58" xfId="0" applyFont="1" applyFill="1" applyBorder="1" applyAlignment="1">
      <alignment vertical="center"/>
    </xf>
    <xf numFmtId="0" fontId="15" fillId="2" borderId="0" xfId="0" applyFont="1" applyFill="1" applyAlignment="1">
      <alignment vertical="center" wrapText="1"/>
    </xf>
    <xf numFmtId="0" fontId="15" fillId="18" borderId="0" xfId="0" applyFont="1" applyFill="1" applyAlignment="1">
      <alignment horizontal="center"/>
    </xf>
    <xf numFmtId="0" fontId="36" fillId="0" borderId="0" xfId="0" applyFont="1"/>
    <xf numFmtId="0" fontId="15" fillId="2" borderId="61" xfId="0" applyFont="1" applyFill="1" applyBorder="1" applyAlignment="1">
      <alignment horizontal="left" vertical="center"/>
    </xf>
    <xf numFmtId="0" fontId="31" fillId="5" borderId="52" xfId="0" applyFont="1" applyFill="1" applyBorder="1" applyAlignment="1">
      <alignment vertical="center" wrapText="1"/>
    </xf>
    <xf numFmtId="0" fontId="24" fillId="3" borderId="52" xfId="0" applyFont="1" applyFill="1" applyBorder="1" applyAlignment="1">
      <alignment horizontal="right" vertical="center" wrapText="1"/>
    </xf>
    <xf numFmtId="0" fontId="24" fillId="3" borderId="52" xfId="0" applyFont="1" applyFill="1" applyBorder="1" applyAlignment="1">
      <alignment vertical="center"/>
    </xf>
    <xf numFmtId="0" fontId="30" fillId="0" borderId="54" xfId="0" applyFont="1" applyBorder="1" applyAlignment="1">
      <alignment horizontal="center" vertical="center" wrapText="1"/>
    </xf>
    <xf numFmtId="0" fontId="30" fillId="2" borderId="63" xfId="0" applyFont="1" applyFill="1" applyBorder="1" applyAlignment="1">
      <alignment horizontal="center" vertical="center" wrapText="1"/>
    </xf>
    <xf numFmtId="0" fontId="30" fillId="2" borderId="44" xfId="0" applyFont="1" applyFill="1" applyBorder="1" applyAlignment="1">
      <alignment horizontal="center" vertical="center" wrapText="1"/>
    </xf>
    <xf numFmtId="0" fontId="30" fillId="0" borderId="53" xfId="0" applyFont="1" applyBorder="1" applyAlignment="1">
      <alignment horizontal="center" vertical="center"/>
    </xf>
    <xf numFmtId="0" fontId="22" fillId="0" borderId="53" xfId="0" applyFont="1" applyBorder="1" applyAlignment="1">
      <alignment horizontal="center" vertical="center" wrapText="1"/>
    </xf>
    <xf numFmtId="0" fontId="30" fillId="0" borderId="63" xfId="0" applyFont="1" applyBorder="1" applyAlignment="1">
      <alignment horizontal="center" vertical="center" wrapText="1"/>
    </xf>
    <xf numFmtId="0" fontId="30" fillId="0" borderId="44" xfId="0" applyFont="1" applyBorder="1" applyAlignment="1">
      <alignment horizontal="center" vertical="center"/>
    </xf>
    <xf numFmtId="0" fontId="30" fillId="0" borderId="44" xfId="0" applyFont="1" applyBorder="1" applyAlignment="1">
      <alignment horizontal="center" vertical="center" wrapText="1"/>
    </xf>
    <xf numFmtId="0" fontId="23" fillId="3" borderId="52" xfId="0" applyFont="1" applyFill="1" applyBorder="1" applyAlignment="1">
      <alignment vertical="center"/>
    </xf>
    <xf numFmtId="0" fontId="22" fillId="0" borderId="63" xfId="0" applyFont="1" applyBorder="1" applyAlignment="1">
      <alignment horizontal="center" vertical="center" wrapText="1"/>
    </xf>
    <xf numFmtId="0" fontId="22" fillId="2" borderId="44" xfId="0" applyFont="1" applyFill="1" applyBorder="1" applyAlignment="1">
      <alignment horizontal="center" vertical="center" wrapText="1"/>
    </xf>
    <xf numFmtId="0" fontId="24" fillId="3" borderId="52" xfId="0" applyFont="1" applyFill="1" applyBorder="1" applyAlignment="1">
      <alignment vertical="center" wrapText="1"/>
    </xf>
    <xf numFmtId="0" fontId="30" fillId="0" borderId="53" xfId="0" applyFont="1" applyBorder="1" applyAlignment="1">
      <alignment horizontal="center" vertical="center" wrapText="1"/>
    </xf>
    <xf numFmtId="0" fontId="24" fillId="2" borderId="50" xfId="0" applyFont="1" applyFill="1" applyBorder="1" applyAlignment="1">
      <alignment horizontal="center" vertical="center"/>
    </xf>
    <xf numFmtId="0" fontId="24" fillId="2" borderId="50" xfId="0" applyFont="1" applyFill="1" applyBorder="1" applyAlignment="1">
      <alignment horizontal="center" vertical="center" wrapText="1"/>
    </xf>
    <xf numFmtId="0" fontId="11" fillId="0" borderId="15" xfId="0" applyFont="1" applyBorder="1" applyAlignment="1">
      <alignment horizontal="center" vertical="center" wrapText="1"/>
    </xf>
    <xf numFmtId="0" fontId="26" fillId="0" borderId="44" xfId="0" applyFont="1" applyBorder="1" applyAlignment="1">
      <alignment horizontal="center" vertical="center" wrapText="1"/>
    </xf>
    <xf numFmtId="0" fontId="34" fillId="0" borderId="44" xfId="0" applyFont="1" applyBorder="1" applyAlignment="1">
      <alignment horizontal="center" vertical="center" wrapText="1"/>
    </xf>
    <xf numFmtId="0" fontId="30" fillId="13" borderId="53" xfId="0" applyFont="1" applyFill="1" applyBorder="1" applyAlignment="1">
      <alignment horizontal="center" vertical="center" wrapText="1"/>
    </xf>
    <xf numFmtId="0" fontId="11" fillId="0" borderId="44" xfId="0" applyFont="1" applyBorder="1" applyAlignment="1">
      <alignment horizontal="center" vertical="center" wrapText="1"/>
    </xf>
    <xf numFmtId="0" fontId="27" fillId="0" borderId="53" xfId="0" applyFont="1" applyBorder="1" applyAlignment="1">
      <alignment horizontal="center" vertical="center"/>
    </xf>
    <xf numFmtId="0" fontId="23" fillId="5" borderId="63" xfId="0" applyFont="1" applyFill="1" applyBorder="1" applyAlignment="1">
      <alignment vertical="center" wrapText="1"/>
    </xf>
    <xf numFmtId="0" fontId="23" fillId="5" borderId="49" xfId="0" applyFont="1" applyFill="1" applyBorder="1" applyAlignment="1">
      <alignment vertical="center" wrapText="1"/>
    </xf>
    <xf numFmtId="0" fontId="30" fillId="4" borderId="43" xfId="0" applyFont="1" applyFill="1" applyBorder="1" applyAlignment="1">
      <alignment horizontal="center" vertical="center" wrapText="1"/>
    </xf>
    <xf numFmtId="0" fontId="30" fillId="23" borderId="54" xfId="0" applyFont="1" applyFill="1" applyBorder="1" applyAlignment="1">
      <alignment horizontal="center" vertical="center" wrapText="1"/>
    </xf>
    <xf numFmtId="0" fontId="30" fillId="23" borderId="63" xfId="0" applyFont="1" applyFill="1" applyBorder="1" applyAlignment="1">
      <alignment horizontal="center" vertical="center"/>
    </xf>
    <xf numFmtId="0" fontId="30" fillId="23" borderId="44" xfId="0" applyFont="1" applyFill="1" applyBorder="1" applyAlignment="1">
      <alignment horizontal="center" vertical="center"/>
    </xf>
    <xf numFmtId="0" fontId="30" fillId="23" borderId="53" xfId="0" applyFont="1" applyFill="1" applyBorder="1" applyAlignment="1">
      <alignment horizontal="center" vertical="center"/>
    </xf>
    <xf numFmtId="0" fontId="22" fillId="23" borderId="53" xfId="0" applyFont="1" applyFill="1" applyBorder="1" applyAlignment="1">
      <alignment horizontal="center" vertical="center" wrapText="1"/>
    </xf>
    <xf numFmtId="0" fontId="30" fillId="23" borderId="44" xfId="0" applyFont="1" applyFill="1" applyBorder="1" applyAlignment="1">
      <alignment horizontal="center" vertical="center" wrapText="1"/>
    </xf>
    <xf numFmtId="0" fontId="22" fillId="23" borderId="63" xfId="0" applyFont="1" applyFill="1" applyBorder="1" applyAlignment="1">
      <alignment horizontal="center" vertical="center" wrapText="1"/>
    </xf>
    <xf numFmtId="0" fontId="22" fillId="23" borderId="44" xfId="0" applyFont="1" applyFill="1" applyBorder="1" applyAlignment="1">
      <alignment horizontal="center" vertical="center" wrapText="1"/>
    </xf>
    <xf numFmtId="0" fontId="30" fillId="23" borderId="63" xfId="0" applyFont="1" applyFill="1" applyBorder="1" applyAlignment="1">
      <alignment horizontal="center" vertical="center" wrapText="1"/>
    </xf>
    <xf numFmtId="0" fontId="30" fillId="23" borderId="53" xfId="0" applyFont="1" applyFill="1" applyBorder="1" applyAlignment="1">
      <alignment horizontal="center" vertical="center" wrapText="1"/>
    </xf>
    <xf numFmtId="0" fontId="24" fillId="23" borderId="50" xfId="0" applyFont="1" applyFill="1" applyBorder="1" applyAlignment="1">
      <alignment horizontal="center" vertical="center"/>
    </xf>
    <xf numFmtId="0" fontId="0" fillId="4" borderId="63" xfId="0" applyFill="1" applyBorder="1" applyAlignment="1">
      <alignment horizontal="center" vertical="center" wrapText="1"/>
    </xf>
    <xf numFmtId="0" fontId="30" fillId="4" borderId="51" xfId="0" applyFont="1" applyFill="1" applyBorder="1" applyAlignment="1">
      <alignment horizontal="center" vertical="center" wrapText="1"/>
    </xf>
    <xf numFmtId="0" fontId="30" fillId="4" borderId="59" xfId="0" applyFont="1" applyFill="1" applyBorder="1" applyAlignment="1">
      <alignment horizontal="center" vertical="center" wrapText="1"/>
    </xf>
    <xf numFmtId="0" fontId="11" fillId="0" borderId="49" xfId="0" applyFont="1" applyBorder="1" applyAlignment="1">
      <alignment horizontal="center" vertical="center" wrapText="1"/>
    </xf>
    <xf numFmtId="0" fontId="38" fillId="0" borderId="44" xfId="0" applyFont="1" applyBorder="1" applyAlignment="1">
      <alignment horizontal="center" vertical="center"/>
    </xf>
    <xf numFmtId="0" fontId="6" fillId="0" borderId="44" xfId="0" applyFont="1" applyBorder="1" applyAlignment="1">
      <alignment horizontal="center" vertical="center"/>
    </xf>
    <xf numFmtId="0" fontId="27" fillId="0" borderId="13" xfId="0" applyFont="1" applyBorder="1" applyAlignment="1">
      <alignment horizontal="center" vertical="center"/>
    </xf>
    <xf numFmtId="0" fontId="30" fillId="27" borderId="44" xfId="0" applyFont="1" applyFill="1" applyBorder="1" applyAlignment="1">
      <alignment horizontal="center" vertical="center" wrapText="1"/>
    </xf>
    <xf numFmtId="0" fontId="40" fillId="28" borderId="2" xfId="0" applyFont="1" applyFill="1" applyBorder="1"/>
    <xf numFmtId="0" fontId="40" fillId="6" borderId="2" xfId="0" applyFont="1" applyFill="1" applyBorder="1"/>
    <xf numFmtId="0" fontId="40" fillId="29" borderId="2" xfId="0" applyFont="1" applyFill="1" applyBorder="1"/>
    <xf numFmtId="0" fontId="41" fillId="28" borderId="2" xfId="0" applyFont="1" applyFill="1" applyBorder="1"/>
    <xf numFmtId="0" fontId="41" fillId="6" borderId="2" xfId="0" applyFont="1" applyFill="1" applyBorder="1"/>
    <xf numFmtId="0" fontId="41" fillId="26" borderId="2" xfId="0" applyFont="1" applyFill="1" applyBorder="1"/>
    <xf numFmtId="0" fontId="42" fillId="14" borderId="0" xfId="0" applyFont="1" applyFill="1"/>
    <xf numFmtId="0" fontId="30" fillId="30" borderId="44" xfId="0" applyFont="1" applyFill="1" applyBorder="1" applyAlignment="1">
      <alignment horizontal="center" vertical="center" wrapText="1"/>
    </xf>
    <xf numFmtId="0" fontId="30" fillId="30" borderId="63" xfId="0" applyFont="1" applyFill="1" applyBorder="1" applyAlignment="1">
      <alignment horizontal="center" vertical="center" wrapText="1"/>
    </xf>
    <xf numFmtId="0" fontId="42" fillId="0" borderId="0" xfId="0" applyFont="1" applyAlignment="1">
      <alignment wrapText="1"/>
    </xf>
    <xf numFmtId="0" fontId="4" fillId="4" borderId="64" xfId="0" applyFont="1" applyFill="1" applyBorder="1" applyAlignment="1">
      <alignment horizontal="center" vertical="center" wrapText="1"/>
    </xf>
    <xf numFmtId="0" fontId="4" fillId="4" borderId="63" xfId="0" applyFont="1" applyFill="1" applyBorder="1" applyAlignment="1">
      <alignment horizontal="center" vertical="center" wrapText="1"/>
    </xf>
    <xf numFmtId="0" fontId="39" fillId="4" borderId="38" xfId="0" applyFont="1" applyFill="1" applyBorder="1" applyAlignment="1">
      <alignment horizontal="center" vertical="center" wrapText="1"/>
    </xf>
    <xf numFmtId="0" fontId="0" fillId="26" borderId="0" xfId="0" applyFill="1"/>
    <xf numFmtId="0" fontId="30" fillId="5" borderId="75" xfId="0" applyFont="1" applyFill="1" applyBorder="1" applyAlignment="1">
      <alignment horizontal="center" vertical="center" wrapText="1"/>
    </xf>
    <xf numFmtId="0" fontId="30" fillId="5" borderId="34" xfId="0" applyFont="1" applyFill="1" applyBorder="1" applyAlignment="1">
      <alignment horizontal="center" vertical="center" wrapText="1"/>
    </xf>
    <xf numFmtId="0" fontId="30" fillId="5" borderId="72" xfId="0" applyFont="1" applyFill="1" applyBorder="1" applyAlignment="1">
      <alignment horizontal="center" vertical="center" wrapText="1"/>
    </xf>
    <xf numFmtId="0" fontId="33" fillId="5" borderId="76" xfId="0" applyFont="1" applyFill="1" applyBorder="1" applyAlignment="1">
      <alignment wrapText="1"/>
    </xf>
    <xf numFmtId="0" fontId="30" fillId="5" borderId="61" xfId="0" applyFont="1" applyFill="1" applyBorder="1" applyAlignment="1">
      <alignment horizontal="center" vertical="center" wrapText="1"/>
    </xf>
    <xf numFmtId="0" fontId="30" fillId="5" borderId="43" xfId="0" applyFont="1" applyFill="1" applyBorder="1" applyAlignment="1">
      <alignment horizontal="center" vertical="center" wrapText="1"/>
    </xf>
    <xf numFmtId="0" fontId="33" fillId="5" borderId="21" xfId="0" applyFont="1" applyFill="1" applyBorder="1" applyAlignment="1">
      <alignment wrapText="1"/>
    </xf>
    <xf numFmtId="0" fontId="30" fillId="5" borderId="38" xfId="0" applyFont="1" applyFill="1" applyBorder="1" applyAlignment="1">
      <alignment horizontal="center" vertical="center" wrapText="1"/>
    </xf>
    <xf numFmtId="0" fontId="30" fillId="5" borderId="73" xfId="0" applyFont="1" applyFill="1" applyBorder="1" applyAlignment="1">
      <alignment horizontal="center" vertical="center" wrapText="1"/>
    </xf>
    <xf numFmtId="0" fontId="30" fillId="5" borderId="35" xfId="0" applyFont="1" applyFill="1" applyBorder="1" applyAlignment="1">
      <alignment horizontal="center" vertical="center" wrapText="1"/>
    </xf>
    <xf numFmtId="0" fontId="30" fillId="5" borderId="74" xfId="0" applyFont="1" applyFill="1" applyBorder="1" applyAlignment="1">
      <alignment horizontal="center" vertical="center" wrapText="1"/>
    </xf>
    <xf numFmtId="0" fontId="33" fillId="5" borderId="77" xfId="0" applyFont="1" applyFill="1" applyBorder="1" applyAlignment="1">
      <alignment wrapText="1"/>
    </xf>
    <xf numFmtId="0" fontId="30" fillId="5" borderId="71" xfId="0" applyFont="1" applyFill="1" applyBorder="1" applyAlignment="1">
      <alignment horizontal="center" vertical="center" wrapText="1"/>
    </xf>
    <xf numFmtId="0" fontId="30" fillId="5" borderId="19" xfId="0" applyFont="1" applyFill="1" applyBorder="1" applyAlignment="1">
      <alignment horizontal="center" vertical="center" wrapText="1"/>
    </xf>
    <xf numFmtId="0" fontId="33" fillId="5" borderId="37" xfId="0" applyFont="1" applyFill="1" applyBorder="1" applyAlignment="1">
      <alignment wrapText="1"/>
    </xf>
    <xf numFmtId="0" fontId="30" fillId="5" borderId="32" xfId="0" applyFont="1" applyFill="1" applyBorder="1" applyAlignment="1">
      <alignment horizontal="center" vertical="center" wrapText="1"/>
    </xf>
    <xf numFmtId="0" fontId="30" fillId="5" borderId="15" xfId="0" applyFont="1" applyFill="1" applyBorder="1" applyAlignment="1">
      <alignment horizontal="center" vertical="center" wrapText="1"/>
    </xf>
    <xf numFmtId="0" fontId="16" fillId="3" borderId="41" xfId="0" applyFont="1" applyFill="1" applyBorder="1" applyAlignment="1">
      <alignment horizontal="center"/>
    </xf>
    <xf numFmtId="0" fontId="10" fillId="10" borderId="50" xfId="0" applyFont="1" applyFill="1" applyBorder="1"/>
    <xf numFmtId="0" fontId="10" fillId="10" borderId="62" xfId="0" applyFont="1" applyFill="1" applyBorder="1"/>
    <xf numFmtId="0" fontId="12" fillId="11" borderId="18" xfId="0" applyFont="1" applyFill="1" applyBorder="1" applyAlignment="1">
      <alignment horizontal="center" vertical="center" wrapText="1"/>
    </xf>
    <xf numFmtId="0" fontId="12" fillId="11" borderId="46" xfId="0" applyFont="1" applyFill="1" applyBorder="1" applyAlignment="1">
      <alignment horizontal="center" vertical="center" wrapText="1"/>
    </xf>
    <xf numFmtId="0" fontId="12" fillId="11" borderId="48" xfId="0" applyFont="1" applyFill="1" applyBorder="1" applyAlignment="1">
      <alignment horizontal="center" vertical="center" wrapText="1"/>
    </xf>
    <xf numFmtId="0" fontId="12" fillId="11" borderId="26" xfId="0" applyFont="1" applyFill="1" applyBorder="1" applyAlignment="1">
      <alignment horizontal="center" vertical="center" wrapText="1"/>
    </xf>
    <xf numFmtId="0" fontId="37" fillId="25" borderId="18" xfId="0" applyFont="1" applyFill="1" applyBorder="1"/>
    <xf numFmtId="0" fontId="37" fillId="25" borderId="46" xfId="0" applyFont="1" applyFill="1" applyBorder="1"/>
    <xf numFmtId="0" fontId="12" fillId="11" borderId="48" xfId="0" applyFont="1" applyFill="1" applyBorder="1" applyAlignment="1">
      <alignment wrapText="1"/>
    </xf>
    <xf numFmtId="0" fontId="12" fillId="11" borderId="26" xfId="0" applyFont="1" applyFill="1" applyBorder="1" applyAlignment="1">
      <alignment wrapText="1"/>
    </xf>
    <xf numFmtId="0" fontId="12" fillId="11" borderId="25" xfId="0" applyFont="1" applyFill="1" applyBorder="1" applyAlignment="1">
      <alignment wrapText="1"/>
    </xf>
    <xf numFmtId="0" fontId="15" fillId="18" borderId="50" xfId="0" applyFont="1" applyFill="1" applyBorder="1" applyAlignment="1">
      <alignment horizontal="center" vertical="center"/>
    </xf>
    <xf numFmtId="0" fontId="15" fillId="18" borderId="62" xfId="0" applyFont="1" applyFill="1" applyBorder="1" applyAlignment="1">
      <alignment horizontal="center" vertical="center"/>
    </xf>
    <xf numFmtId="0" fontId="15" fillId="18" borderId="43" xfId="0" applyFont="1" applyFill="1" applyBorder="1" applyAlignment="1">
      <alignment horizontal="center" vertical="center"/>
    </xf>
    <xf numFmtId="0" fontId="17" fillId="17" borderId="18" xfId="0" applyFont="1" applyFill="1" applyBorder="1" applyAlignment="1">
      <alignment horizontal="center" vertical="center" wrapText="1"/>
    </xf>
    <xf numFmtId="0" fontId="17" fillId="17" borderId="56" xfId="0" applyFont="1" applyFill="1" applyBorder="1" applyAlignment="1">
      <alignment horizontal="center" vertical="center" wrapText="1"/>
    </xf>
    <xf numFmtId="0" fontId="17" fillId="17" borderId="48" xfId="0" applyFont="1" applyFill="1" applyBorder="1" applyAlignment="1">
      <alignment horizontal="center" vertical="center" wrapText="1"/>
    </xf>
    <xf numFmtId="0" fontId="17" fillId="17" borderId="58" xfId="0" applyFont="1" applyFill="1" applyBorder="1" applyAlignment="1">
      <alignment horizontal="center" vertical="center" wrapText="1"/>
    </xf>
    <xf numFmtId="0" fontId="17" fillId="17" borderId="45" xfId="0" applyFont="1" applyFill="1" applyBorder="1" applyAlignment="1">
      <alignment horizontal="center" vertical="center" wrapText="1"/>
    </xf>
    <xf numFmtId="0" fontId="17" fillId="17" borderId="59" xfId="0" applyFont="1" applyFill="1" applyBorder="1" applyAlignment="1">
      <alignment horizontal="center" vertical="center" wrapText="1"/>
    </xf>
    <xf numFmtId="0" fontId="18" fillId="19" borderId="18" xfId="0" applyFont="1" applyFill="1" applyBorder="1" applyAlignment="1">
      <alignment horizontal="left" vertical="center"/>
    </xf>
    <xf numFmtId="0" fontId="18" fillId="19" borderId="56" xfId="0" applyFont="1" applyFill="1" applyBorder="1" applyAlignment="1">
      <alignment horizontal="left" vertical="center"/>
    </xf>
    <xf numFmtId="0" fontId="17" fillId="17" borderId="48" xfId="0" applyFont="1" applyFill="1" applyBorder="1" applyAlignment="1">
      <alignment horizontal="left" vertical="center"/>
    </xf>
    <xf numFmtId="0" fontId="17" fillId="17" borderId="58" xfId="0" applyFont="1" applyFill="1" applyBorder="1" applyAlignment="1">
      <alignment horizontal="left" vertical="center"/>
    </xf>
    <xf numFmtId="0" fontId="17" fillId="17" borderId="45" xfId="0" applyFont="1" applyFill="1" applyBorder="1" applyAlignment="1">
      <alignment horizontal="left" vertical="center"/>
    </xf>
    <xf numFmtId="0" fontId="17" fillId="17" borderId="59" xfId="0" applyFont="1" applyFill="1" applyBorder="1" applyAlignment="1">
      <alignment horizontal="left" vertical="center"/>
    </xf>
    <xf numFmtId="0" fontId="15" fillId="18" borderId="29" xfId="0" applyFont="1" applyFill="1" applyBorder="1" applyAlignment="1">
      <alignment horizontal="center" vertical="center"/>
    </xf>
    <xf numFmtId="0" fontId="15" fillId="18" borderId="30" xfId="0" applyFont="1" applyFill="1" applyBorder="1" applyAlignment="1">
      <alignment horizontal="center" vertical="center"/>
    </xf>
    <xf numFmtId="0" fontId="17" fillId="17" borderId="48" xfId="0" applyFont="1" applyFill="1" applyBorder="1" applyAlignment="1">
      <alignment horizontal="left" vertical="center" wrapText="1"/>
    </xf>
    <xf numFmtId="0" fontId="17" fillId="17" borderId="26" xfId="0" applyFont="1" applyFill="1" applyBorder="1" applyAlignment="1">
      <alignment horizontal="left" vertical="center" wrapText="1"/>
    </xf>
    <xf numFmtId="0" fontId="17" fillId="17" borderId="45" xfId="0" applyFont="1" applyFill="1" applyBorder="1" applyAlignment="1">
      <alignment horizontal="left" vertical="center" wrapText="1"/>
    </xf>
    <xf numFmtId="0" fontId="17" fillId="17" borderId="59" xfId="0" applyFont="1" applyFill="1" applyBorder="1" applyAlignment="1">
      <alignment horizontal="left" vertical="center" wrapText="1"/>
    </xf>
    <xf numFmtId="0" fontId="15" fillId="18" borderId="69" xfId="0" applyFont="1" applyFill="1" applyBorder="1" applyAlignment="1">
      <alignment horizontal="center" vertical="center"/>
    </xf>
    <xf numFmtId="0" fontId="18" fillId="20" borderId="31" xfId="0" applyFont="1" applyFill="1" applyBorder="1" applyAlignment="1">
      <alignment horizontal="center" vertical="center"/>
    </xf>
    <xf numFmtId="0" fontId="18" fillId="20" borderId="42" xfId="0" applyFont="1" applyFill="1" applyBorder="1" applyAlignment="1">
      <alignment horizontal="center" vertical="center"/>
    </xf>
    <xf numFmtId="0" fontId="18" fillId="20" borderId="48" xfId="0" applyFont="1" applyFill="1" applyBorder="1" applyAlignment="1">
      <alignment horizontal="center" vertical="center"/>
    </xf>
    <xf numFmtId="0" fontId="18" fillId="20" borderId="58" xfId="0" applyFont="1" applyFill="1" applyBorder="1" applyAlignment="1">
      <alignment horizontal="center" vertical="center"/>
    </xf>
    <xf numFmtId="0" fontId="18" fillId="20" borderId="45" xfId="0" applyFont="1" applyFill="1" applyBorder="1" applyAlignment="1">
      <alignment horizontal="center" vertical="center"/>
    </xf>
    <xf numFmtId="0" fontId="18" fillId="20" borderId="59" xfId="0" applyFont="1" applyFill="1" applyBorder="1" applyAlignment="1">
      <alignment horizontal="center" vertical="center"/>
    </xf>
    <xf numFmtId="0" fontId="18" fillId="20" borderId="48" xfId="0" applyFont="1" applyFill="1" applyBorder="1" applyAlignment="1">
      <alignment horizontal="left" vertical="center"/>
    </xf>
    <xf numFmtId="0" fontId="18" fillId="20" borderId="58" xfId="0" applyFont="1" applyFill="1" applyBorder="1" applyAlignment="1">
      <alignment horizontal="left" vertical="center"/>
    </xf>
    <xf numFmtId="0" fontId="18" fillId="20" borderId="48" xfId="0" applyFont="1" applyFill="1" applyBorder="1" applyAlignment="1">
      <alignment horizontal="left" vertical="center" wrapText="1"/>
    </xf>
    <xf numFmtId="0" fontId="18" fillId="20" borderId="26" xfId="0" applyFont="1" applyFill="1" applyBorder="1" applyAlignment="1">
      <alignment horizontal="left" vertical="center" wrapText="1"/>
    </xf>
    <xf numFmtId="0" fontId="18" fillId="20" borderId="58" xfId="0" applyFont="1" applyFill="1" applyBorder="1" applyAlignment="1">
      <alignment horizontal="left" vertical="center" wrapText="1"/>
    </xf>
    <xf numFmtId="0" fontId="18" fillId="20" borderId="45" xfId="0" applyFont="1" applyFill="1" applyBorder="1" applyAlignment="1">
      <alignment horizontal="left" vertical="center" wrapText="1"/>
    </xf>
    <xf numFmtId="0" fontId="18" fillId="20" borderId="67" xfId="0" applyFont="1" applyFill="1" applyBorder="1" applyAlignment="1">
      <alignment horizontal="left" vertical="center" wrapText="1"/>
    </xf>
    <xf numFmtId="0" fontId="18" fillId="20" borderId="31" xfId="0" applyFont="1" applyFill="1" applyBorder="1" applyAlignment="1">
      <alignment horizontal="center" vertical="center" wrapText="1"/>
    </xf>
    <xf numFmtId="0" fontId="15" fillId="24" borderId="50" xfId="0" applyFont="1" applyFill="1" applyBorder="1" applyAlignment="1">
      <alignment horizontal="center"/>
    </xf>
    <xf numFmtId="0" fontId="15" fillId="24" borderId="62" xfId="0" applyFont="1" applyFill="1" applyBorder="1" applyAlignment="1">
      <alignment horizontal="center"/>
    </xf>
    <xf numFmtId="0" fontId="15" fillId="24" borderId="43" xfId="0" applyFont="1" applyFill="1" applyBorder="1" applyAlignment="1">
      <alignment horizontal="center"/>
    </xf>
    <xf numFmtId="0" fontId="18" fillId="21" borderId="0" xfId="0" applyFont="1" applyFill="1" applyAlignment="1">
      <alignment horizontal="center" vertical="center" wrapText="1"/>
    </xf>
    <xf numFmtId="0" fontId="18" fillId="21" borderId="46" xfId="0" applyFont="1" applyFill="1" applyBorder="1" applyAlignment="1">
      <alignment horizontal="center" vertical="center"/>
    </xf>
    <xf numFmtId="0" fontId="18" fillId="21" borderId="48" xfId="0" applyFont="1" applyFill="1" applyBorder="1" applyAlignment="1">
      <alignment horizontal="center" vertical="center"/>
    </xf>
    <xf numFmtId="0" fontId="18" fillId="21" borderId="26" xfId="0" applyFont="1" applyFill="1" applyBorder="1" applyAlignment="1">
      <alignment horizontal="center" vertical="center"/>
    </xf>
    <xf numFmtId="0" fontId="18" fillId="19" borderId="31" xfId="0" applyFont="1" applyFill="1" applyBorder="1" applyAlignment="1">
      <alignment horizontal="left" vertical="center"/>
    </xf>
    <xf numFmtId="0" fontId="18" fillId="19" borderId="65" xfId="0" applyFont="1" applyFill="1" applyBorder="1" applyAlignment="1">
      <alignment horizontal="left" vertical="center"/>
    </xf>
    <xf numFmtId="0" fontId="18" fillId="21" borderId="48" xfId="0" applyFont="1" applyFill="1" applyBorder="1" applyAlignment="1">
      <alignment horizontal="left" wrapText="1"/>
    </xf>
    <xf numFmtId="0" fontId="18" fillId="21" borderId="58" xfId="0" applyFont="1" applyFill="1" applyBorder="1" applyAlignment="1">
      <alignment horizontal="left" wrapText="1"/>
    </xf>
    <xf numFmtId="0" fontId="18" fillId="21" borderId="48" xfId="0" applyFont="1" applyFill="1" applyBorder="1" applyAlignment="1">
      <alignment horizontal="left" vertical="center" wrapText="1"/>
    </xf>
    <xf numFmtId="0" fontId="18" fillId="21" borderId="26" xfId="0" applyFont="1" applyFill="1" applyBorder="1" applyAlignment="1">
      <alignment horizontal="left" vertical="center" wrapText="1"/>
    </xf>
    <xf numFmtId="0" fontId="18" fillId="21" borderId="25" xfId="0" applyFont="1" applyFill="1" applyBorder="1" applyAlignment="1">
      <alignment horizontal="left" vertical="center" wrapText="1"/>
    </xf>
    <xf numFmtId="0" fontId="15" fillId="18" borderId="27" xfId="0" applyFont="1" applyFill="1" applyBorder="1" applyAlignment="1">
      <alignment horizontal="center"/>
    </xf>
    <xf numFmtId="0" fontId="15" fillId="18" borderId="25" xfId="0" applyFont="1" applyFill="1" applyBorder="1" applyAlignment="1">
      <alignment horizontal="center"/>
    </xf>
    <xf numFmtId="0" fontId="15" fillId="18" borderId="68" xfId="0" applyFont="1" applyFill="1" applyBorder="1" applyAlignment="1">
      <alignment horizontal="center"/>
    </xf>
    <xf numFmtId="0" fontId="18" fillId="19" borderId="66" xfId="0" applyFont="1" applyFill="1" applyBorder="1" applyAlignment="1">
      <alignment horizontal="left" vertical="center"/>
    </xf>
    <xf numFmtId="0" fontId="18" fillId="21" borderId="58" xfId="0" applyFont="1" applyFill="1" applyBorder="1" applyAlignment="1">
      <alignment horizontal="left" vertical="center" wrapText="1"/>
    </xf>
    <xf numFmtId="0" fontId="18" fillId="21" borderId="18" xfId="0" applyFont="1" applyFill="1" applyBorder="1" applyAlignment="1">
      <alignment horizontal="center" vertical="center" wrapText="1"/>
    </xf>
    <xf numFmtId="0" fontId="18" fillId="21" borderId="56" xfId="0" applyFont="1" applyFill="1" applyBorder="1" applyAlignment="1">
      <alignment horizontal="center" vertical="center" wrapText="1"/>
    </xf>
    <xf numFmtId="0" fontId="18" fillId="21" borderId="48" xfId="0" applyFont="1" applyFill="1" applyBorder="1" applyAlignment="1">
      <alignment horizontal="center" vertical="center" wrapText="1"/>
    </xf>
    <xf numFmtId="0" fontId="18" fillId="21" borderId="58" xfId="0" applyFont="1" applyFill="1" applyBorder="1" applyAlignment="1">
      <alignment horizontal="center" vertical="center" wrapText="1"/>
    </xf>
    <xf numFmtId="0" fontId="18" fillId="21" borderId="45" xfId="0" applyFont="1" applyFill="1" applyBorder="1" applyAlignment="1">
      <alignment horizontal="center" vertical="center" wrapText="1"/>
    </xf>
    <xf numFmtId="0" fontId="18" fillId="21" borderId="59" xfId="0" applyFont="1" applyFill="1" applyBorder="1" applyAlignment="1">
      <alignment horizontal="center" vertical="center" wrapText="1"/>
    </xf>
    <xf numFmtId="0" fontId="19" fillId="21" borderId="58" xfId="0" applyFont="1" applyFill="1" applyBorder="1" applyAlignment="1">
      <alignment horizontal="left" vertical="center" wrapText="1"/>
    </xf>
    <xf numFmtId="0" fontId="18" fillId="21" borderId="48" xfId="0" applyFont="1" applyFill="1" applyBorder="1" applyAlignment="1">
      <alignment horizontal="left" vertical="center"/>
    </xf>
    <xf numFmtId="0" fontId="18" fillId="21" borderId="58" xfId="0" applyFont="1" applyFill="1" applyBorder="1" applyAlignment="1">
      <alignment horizontal="left" vertical="center"/>
    </xf>
    <xf numFmtId="0" fontId="15" fillId="18" borderId="28" xfId="0" applyFont="1" applyFill="1" applyBorder="1" applyAlignment="1">
      <alignment horizontal="center"/>
    </xf>
    <xf numFmtId="0" fontId="18" fillId="21" borderId="0" xfId="0" applyFont="1" applyFill="1" applyAlignment="1">
      <alignment horizontal="center" vertical="center"/>
    </xf>
    <xf numFmtId="0" fontId="18" fillId="21" borderId="45" xfId="0" applyFont="1" applyFill="1" applyBorder="1" applyAlignment="1">
      <alignment horizontal="center" vertical="center"/>
    </xf>
    <xf numFmtId="0" fontId="18" fillId="21" borderId="67" xfId="0" applyFont="1" applyFill="1" applyBorder="1" applyAlignment="1">
      <alignment horizontal="center" vertical="center"/>
    </xf>
    <xf numFmtId="0" fontId="18" fillId="21" borderId="68" xfId="0" applyFont="1" applyFill="1" applyBorder="1" applyAlignment="1">
      <alignment horizontal="center" vertical="center" wrapText="1"/>
    </xf>
    <xf numFmtId="0" fontId="18" fillId="21" borderId="18" xfId="0" applyFont="1" applyFill="1" applyBorder="1" applyAlignment="1">
      <alignment horizontal="center" vertical="center"/>
    </xf>
    <xf numFmtId="0" fontId="18" fillId="19" borderId="27" xfId="0" applyFont="1" applyFill="1" applyBorder="1" applyAlignment="1">
      <alignment horizontal="left"/>
    </xf>
    <xf numFmtId="0" fontId="18" fillId="19" borderId="65" xfId="0" applyFont="1" applyFill="1" applyBorder="1" applyAlignment="1">
      <alignment horizontal="left"/>
    </xf>
    <xf numFmtId="0" fontId="9" fillId="22" borderId="49" xfId="0" applyFont="1" applyFill="1" applyBorder="1" applyAlignment="1">
      <alignment horizontal="left" vertical="center"/>
    </xf>
    <xf numFmtId="0" fontId="9" fillId="22" borderId="14" xfId="0" applyFont="1" applyFill="1" applyBorder="1" applyAlignment="1">
      <alignment horizontal="left" vertical="center"/>
    </xf>
    <xf numFmtId="0" fontId="17" fillId="2" borderId="18" xfId="0" applyFont="1" applyFill="1" applyBorder="1" applyAlignment="1">
      <alignment horizontal="left"/>
    </xf>
    <xf numFmtId="0" fontId="17" fillId="2" borderId="56" xfId="0" applyFont="1" applyFill="1" applyBorder="1" applyAlignment="1">
      <alignment horizontal="left"/>
    </xf>
    <xf numFmtId="0" fontId="18" fillId="21" borderId="56" xfId="0" applyFont="1" applyFill="1" applyBorder="1" applyAlignment="1">
      <alignment horizontal="center" vertical="center"/>
    </xf>
    <xf numFmtId="0" fontId="18" fillId="21" borderId="58" xfId="0" applyFont="1" applyFill="1" applyBorder="1" applyAlignment="1">
      <alignment horizontal="center" vertical="center"/>
    </xf>
    <xf numFmtId="0" fontId="15" fillId="18" borderId="50" xfId="0" applyFont="1" applyFill="1" applyBorder="1" applyAlignment="1">
      <alignment horizontal="center"/>
    </xf>
    <xf numFmtId="0" fontId="15" fillId="18" borderId="62" xfId="0" applyFont="1" applyFill="1" applyBorder="1" applyAlignment="1">
      <alignment horizontal="center"/>
    </xf>
    <xf numFmtId="0" fontId="18" fillId="21" borderId="55" xfId="0" applyFont="1" applyFill="1" applyBorder="1" applyAlignment="1">
      <alignment horizontal="center" vertical="center"/>
    </xf>
    <xf numFmtId="0" fontId="18" fillId="21" borderId="45" xfId="0" applyFont="1" applyFill="1" applyBorder="1" applyAlignment="1">
      <alignment horizontal="left" vertical="center" wrapText="1"/>
    </xf>
    <xf numFmtId="0" fontId="18" fillId="21" borderId="59" xfId="0" applyFont="1" applyFill="1" applyBorder="1" applyAlignment="1">
      <alignment horizontal="left" vertical="center" wrapText="1"/>
    </xf>
    <xf numFmtId="0" fontId="30" fillId="2" borderId="50" xfId="0" applyFont="1" applyFill="1" applyBorder="1" applyAlignment="1">
      <alignment horizontal="center" vertical="center" wrapText="1"/>
    </xf>
    <xf numFmtId="0" fontId="30" fillId="2" borderId="62" xfId="0" applyFont="1" applyFill="1" applyBorder="1" applyAlignment="1">
      <alignment horizontal="center" vertical="center" wrapText="1"/>
    </xf>
    <xf numFmtId="0" fontId="30" fillId="2" borderId="70"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62"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7" borderId="50" xfId="0" applyFont="1" applyFill="1" applyBorder="1" applyAlignment="1">
      <alignment horizontal="center" vertical="center" wrapText="1"/>
    </xf>
    <xf numFmtId="0" fontId="22" fillId="27" borderId="62" xfId="0" applyFont="1" applyFill="1" applyBorder="1" applyAlignment="1">
      <alignment horizontal="center" vertical="center" wrapText="1"/>
    </xf>
    <xf numFmtId="0" fontId="22" fillId="27" borderId="70" xfId="0" applyFont="1" applyFill="1" applyBorder="1" applyAlignment="1">
      <alignment horizontal="center" vertical="center" wrapText="1"/>
    </xf>
    <xf numFmtId="0" fontId="23" fillId="5" borderId="63" xfId="0" applyFont="1" applyFill="1" applyBorder="1" applyAlignment="1">
      <alignment horizontal="left" vertical="center" wrapText="1"/>
    </xf>
    <xf numFmtId="0" fontId="0" fillId="0" borderId="14" xfId="0" applyBorder="1"/>
    <xf numFmtId="0" fontId="30" fillId="27" borderId="50" xfId="0" applyFont="1" applyFill="1" applyBorder="1" applyAlignment="1">
      <alignment horizontal="center" vertical="center" wrapText="1"/>
    </xf>
    <xf numFmtId="0" fontId="30" fillId="27" borderId="62" xfId="0" applyFont="1" applyFill="1" applyBorder="1" applyAlignment="1">
      <alignment horizontal="center" vertical="center" wrapText="1"/>
    </xf>
    <xf numFmtId="0" fontId="30" fillId="27" borderId="70" xfId="0" applyFont="1" applyFill="1" applyBorder="1" applyAlignment="1">
      <alignment horizontal="center" vertical="center" wrapText="1"/>
    </xf>
    <xf numFmtId="164" fontId="22" fillId="8" borderId="1" xfId="0" applyNumberFormat="1" applyFont="1" applyFill="1" applyBorder="1" applyAlignment="1">
      <alignment horizontal="center" vertical="center"/>
    </xf>
    <xf numFmtId="0" fontId="0" fillId="0" borderId="2" xfId="0" applyBorder="1"/>
    <xf numFmtId="164" fontId="22" fillId="15" borderId="60" xfId="0" applyNumberFormat="1" applyFont="1" applyFill="1" applyBorder="1" applyAlignment="1">
      <alignment horizontal="center" vertical="center" wrapText="1"/>
    </xf>
    <xf numFmtId="0" fontId="0" fillId="0" borderId="6" xfId="0" applyBorder="1"/>
    <xf numFmtId="164" fontId="22" fillId="23" borderId="57" xfId="0" applyNumberFormat="1" applyFont="1" applyFill="1" applyBorder="1" applyAlignment="1">
      <alignment horizontal="center" vertical="center" wrapText="1"/>
    </xf>
    <xf numFmtId="0" fontId="0" fillId="23" borderId="11" xfId="0" applyFill="1" applyBorder="1"/>
    <xf numFmtId="0" fontId="0" fillId="23" borderId="12" xfId="0" applyFill="1" applyBorder="1"/>
    <xf numFmtId="0" fontId="23" fillId="5" borderId="16" xfId="0" applyFont="1" applyFill="1" applyBorder="1" applyAlignment="1">
      <alignment horizontal="left" vertical="center" wrapText="1"/>
    </xf>
    <xf numFmtId="0" fontId="0" fillId="0" borderId="56" xfId="0" applyBorder="1"/>
    <xf numFmtId="0" fontId="23" fillId="5" borderId="4" xfId="0" applyFont="1" applyFill="1" applyBorder="1" applyAlignment="1">
      <alignment horizontal="left" vertical="center" wrapText="1"/>
    </xf>
    <xf numFmtId="0" fontId="0" fillId="0" borderId="54" xfId="0" applyBorder="1"/>
    <xf numFmtId="164" fontId="22" fillId="15" borderId="57" xfId="0" applyNumberFormat="1" applyFont="1" applyFill="1" applyBorder="1" applyAlignment="1">
      <alignment horizontal="center" vertical="center" wrapText="1"/>
    </xf>
    <xf numFmtId="0" fontId="0" fillId="0" borderId="11" xfId="0" applyBorder="1"/>
    <xf numFmtId="0" fontId="0" fillId="0" borderId="12" xfId="0" applyBorder="1"/>
    <xf numFmtId="0" fontId="23" fillId="5" borderId="64" xfId="0" applyFont="1" applyFill="1" applyBorder="1" applyAlignment="1">
      <alignment horizontal="left" vertical="center"/>
    </xf>
    <xf numFmtId="0" fontId="0" fillId="0" borderId="61" xfId="0" applyBorder="1"/>
    <xf numFmtId="164" fontId="22" fillId="23" borderId="60" xfId="0" applyNumberFormat="1" applyFont="1" applyFill="1" applyBorder="1" applyAlignment="1">
      <alignment horizontal="center" vertical="center" wrapText="1"/>
    </xf>
    <xf numFmtId="0" fontId="0" fillId="23" borderId="2" xfId="0" applyFill="1" applyBorder="1"/>
    <xf numFmtId="0" fontId="0" fillId="23" borderId="6" xfId="0" applyFill="1" applyBorder="1"/>
    <xf numFmtId="0" fontId="23" fillId="5" borderId="63" xfId="0" applyFont="1" applyFill="1" applyBorder="1" applyAlignment="1">
      <alignment horizontal="left" vertical="center"/>
    </xf>
    <xf numFmtId="0" fontId="0" fillId="0" borderId="20" xfId="0" applyBorder="1"/>
    <xf numFmtId="0" fontId="29" fillId="7" borderId="10" xfId="0" applyFont="1" applyFill="1" applyBorder="1" applyAlignment="1">
      <alignment horizontal="center" vertical="center" wrapText="1"/>
    </xf>
    <xf numFmtId="164" fontId="22" fillId="23" borderId="1" xfId="0" applyNumberFormat="1" applyFont="1" applyFill="1" applyBorder="1" applyAlignment="1">
      <alignment horizontal="center" vertical="center"/>
    </xf>
    <xf numFmtId="164" fontId="22" fillId="15" borderId="10" xfId="0" applyNumberFormat="1" applyFont="1" applyFill="1" applyBorder="1" applyAlignment="1">
      <alignment horizontal="center" vertical="center" wrapText="1"/>
    </xf>
    <xf numFmtId="165" fontId="29" fillId="9" borderId="7" xfId="0" applyNumberFormat="1" applyFont="1" applyFill="1" applyBorder="1" applyAlignment="1">
      <alignment horizontal="center" vertical="center" wrapText="1"/>
    </xf>
    <xf numFmtId="0" fontId="30" fillId="0" borderId="0" xfId="0" applyFont="1" applyAlignment="1">
      <alignment vertical="center" wrapText="1"/>
    </xf>
    <xf numFmtId="0" fontId="0" fillId="0" borderId="7" xfId="0" applyBorder="1"/>
    <xf numFmtId="0" fontId="0" fillId="0" borderId="8" xfId="0" applyBorder="1"/>
    <xf numFmtId="0" fontId="29" fillId="9" borderId="1" xfId="0" applyFont="1" applyFill="1" applyBorder="1" applyAlignment="1">
      <alignment horizontal="center" wrapText="1"/>
    </xf>
    <xf numFmtId="0" fontId="0" fillId="0" borderId="52" xfId="0" applyBorder="1"/>
    <xf numFmtId="166" fontId="22" fillId="15" borderId="10" xfId="0" applyNumberFormat="1" applyFont="1" applyFill="1" applyBorder="1" applyAlignment="1">
      <alignment horizontal="center" vertical="center" wrapText="1"/>
    </xf>
    <xf numFmtId="164" fontId="5" fillId="8" borderId="22" xfId="0" applyNumberFormat="1" applyFont="1" applyFill="1" applyBorder="1" applyAlignment="1">
      <alignment horizontal="center" vertical="center" wrapText="1"/>
    </xf>
    <xf numFmtId="0" fontId="0" fillId="0" borderId="47" xfId="0" applyBorder="1"/>
    <xf numFmtId="0" fontId="0" fillId="0" borderId="65" xfId="0" applyBorder="1"/>
    <xf numFmtId="0" fontId="8" fillId="0" borderId="33" xfId="0" applyFont="1" applyBorder="1" applyAlignment="1">
      <alignment horizontal="center"/>
    </xf>
    <xf numFmtId="0" fontId="0" fillId="0" borderId="39" xfId="0" applyBorder="1"/>
    <xf numFmtId="0" fontId="0" fillId="0" borderId="40" xfId="0" applyBorder="1"/>
    <xf numFmtId="164" fontId="5" fillId="30" borderId="22" xfId="0" applyNumberFormat="1" applyFont="1" applyFill="1" applyBorder="1" applyAlignment="1">
      <alignment horizontal="center" vertical="center" wrapText="1"/>
    </xf>
    <xf numFmtId="0" fontId="0" fillId="30" borderId="47" xfId="0" applyFill="1" applyBorder="1"/>
    <xf numFmtId="0" fontId="0" fillId="30" borderId="65" xfId="0" applyFill="1" applyBorder="1"/>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4">
    <dxf>
      <font>
        <color rgb="FFC00000"/>
      </font>
      <fill>
        <patternFill>
          <bgColor rgb="FFFFC1C1"/>
        </patternFill>
      </fill>
    </dxf>
    <dxf>
      <fill>
        <patternFill>
          <bgColor rgb="FFFFFF00"/>
        </patternFill>
      </fill>
    </dxf>
    <dxf>
      <fill>
        <patternFill>
          <bgColor rgb="FFFFC000"/>
        </patternFill>
      </fill>
    </dxf>
    <dxf>
      <fill>
        <patternFill>
          <bgColor rgb="FF92D050"/>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3"/>
    <col min="2" max="2" width="5.140625" style="13" customWidth="1"/>
    <col min="3" max="3" width="26" style="13" customWidth="1"/>
    <col min="4" max="4" width="2.42578125" style="13" customWidth="1"/>
    <col min="5" max="5" width="21.5703125" style="13" customWidth="1"/>
    <col min="6" max="6" width="36.5703125" style="14" bestFit="1" customWidth="1"/>
    <col min="7" max="7" width="105.5703125" style="13" customWidth="1"/>
    <col min="8" max="8" width="4.28515625" style="13" customWidth="1"/>
    <col min="9" max="9" width="9.140625" style="13"/>
    <col min="10" max="10" width="34.5703125" style="13" customWidth="1"/>
    <col min="11" max="11" width="29.28515625" style="13" customWidth="1"/>
    <col min="12" max="12" width="4.7109375" style="13" customWidth="1"/>
    <col min="13" max="13" width="34.85546875" style="13" customWidth="1"/>
    <col min="14" max="14" width="30.28515625" style="13" customWidth="1"/>
    <col min="15" max="16384" width="9.140625" style="13"/>
  </cols>
  <sheetData>
    <row r="1" spans="2:8" ht="16.5" thickBot="1"/>
    <row r="2" spans="2:8" ht="10.5" customHeight="1">
      <c r="B2" s="40"/>
      <c r="C2" s="38"/>
      <c r="D2" s="38"/>
      <c r="E2" s="38"/>
      <c r="F2" s="39"/>
      <c r="G2" s="38"/>
      <c r="H2" s="37"/>
    </row>
    <row r="3" spans="2:8" ht="35.25" customHeight="1">
      <c r="B3" s="83"/>
      <c r="C3" s="84"/>
      <c r="E3" s="85" t="s">
        <v>0</v>
      </c>
      <c r="F3" s="266" t="s">
        <v>1</v>
      </c>
      <c r="G3" s="267"/>
      <c r="H3" s="33"/>
    </row>
    <row r="4" spans="2:8" ht="5.25" customHeight="1">
      <c r="B4" s="83"/>
      <c r="C4" s="86"/>
      <c r="F4" s="34"/>
      <c r="H4" s="33"/>
    </row>
    <row r="5" spans="2:8">
      <c r="B5" s="83"/>
      <c r="C5" s="86"/>
      <c r="E5" s="268" t="s">
        <v>2</v>
      </c>
      <c r="F5" s="269"/>
      <c r="H5" s="33"/>
    </row>
    <row r="6" spans="2:8">
      <c r="B6" s="83"/>
      <c r="C6" s="86"/>
      <c r="E6" s="87" t="s">
        <v>3</v>
      </c>
      <c r="F6" s="88" t="s">
        <v>4</v>
      </c>
      <c r="H6" s="36"/>
    </row>
    <row r="7" spans="2:8">
      <c r="B7" s="83"/>
      <c r="C7" s="89"/>
      <c r="E7" s="87" t="s">
        <v>5</v>
      </c>
      <c r="F7" s="88" t="s">
        <v>4</v>
      </c>
      <c r="H7" s="19"/>
    </row>
    <row r="8" spans="2:8">
      <c r="B8" s="83"/>
      <c r="C8" s="90" t="s">
        <v>6</v>
      </c>
      <c r="E8" s="91"/>
      <c r="F8" s="92"/>
      <c r="H8" s="36"/>
    </row>
    <row r="9" spans="2:8" ht="16.5" customHeight="1">
      <c r="B9" s="83"/>
      <c r="E9" s="35"/>
      <c r="F9" s="34"/>
      <c r="H9" s="19"/>
    </row>
    <row r="10" spans="2:8" ht="13.5" customHeight="1">
      <c r="B10" s="83"/>
      <c r="H10" s="19"/>
    </row>
    <row r="11" spans="2:8">
      <c r="B11" s="83"/>
      <c r="C11" s="93"/>
      <c r="D11" s="263" t="s">
        <v>7</v>
      </c>
      <c r="E11" s="270"/>
      <c r="F11" s="94" t="s">
        <v>8</v>
      </c>
      <c r="G11" s="95"/>
      <c r="H11" s="23"/>
    </row>
    <row r="12" spans="2:8" ht="21.75" customHeight="1">
      <c r="B12" s="83"/>
      <c r="C12" s="96"/>
      <c r="D12" s="235"/>
      <c r="E12" s="271"/>
      <c r="F12" s="241" t="s">
        <v>9</v>
      </c>
      <c r="G12" s="248"/>
      <c r="H12" s="19"/>
    </row>
    <row r="13" spans="2:8" ht="15.75" customHeight="1">
      <c r="B13" s="83"/>
      <c r="C13" s="96"/>
      <c r="D13" s="235"/>
      <c r="E13" s="271"/>
      <c r="F13" s="97" t="s">
        <v>10</v>
      </c>
      <c r="G13" s="98"/>
      <c r="H13" s="19"/>
    </row>
    <row r="14" spans="2:8">
      <c r="B14" s="83"/>
      <c r="C14" s="96"/>
      <c r="D14" s="235"/>
      <c r="E14" s="271"/>
      <c r="F14" s="99" t="s">
        <v>11</v>
      </c>
      <c r="G14" s="100"/>
      <c r="H14" s="22"/>
    </row>
    <row r="15" spans="2:8" ht="15.6" customHeight="1">
      <c r="B15" s="83"/>
      <c r="C15" s="96"/>
      <c r="D15" s="235"/>
      <c r="E15" s="271"/>
      <c r="F15" s="97" t="s">
        <v>12</v>
      </c>
      <c r="G15" s="98"/>
      <c r="H15" s="22"/>
    </row>
    <row r="16" spans="2:8" ht="24.75" customHeight="1">
      <c r="B16" s="83"/>
      <c r="C16" s="96"/>
      <c r="D16" s="235"/>
      <c r="E16" s="271"/>
      <c r="F16" s="97"/>
      <c r="G16" s="98"/>
      <c r="H16" s="22"/>
    </row>
    <row r="17" spans="2:15" ht="14.25" customHeight="1">
      <c r="B17" s="83"/>
      <c r="D17" s="14"/>
      <c r="E17" s="29"/>
      <c r="F17" s="28"/>
      <c r="G17" s="28"/>
      <c r="H17" s="19"/>
    </row>
    <row r="18" spans="2:15">
      <c r="B18" s="83"/>
      <c r="C18" s="272"/>
      <c r="D18" s="274" t="s">
        <v>7</v>
      </c>
      <c r="E18" s="270"/>
      <c r="F18" s="203" t="s">
        <v>13</v>
      </c>
      <c r="G18" s="204"/>
      <c r="H18" s="23"/>
    </row>
    <row r="19" spans="2:15" ht="15.6" customHeight="1">
      <c r="B19" s="83"/>
      <c r="C19" s="273"/>
      <c r="D19" s="259"/>
      <c r="E19" s="271"/>
      <c r="F19" s="241" t="s">
        <v>14</v>
      </c>
      <c r="G19" s="248"/>
      <c r="H19" s="23"/>
    </row>
    <row r="20" spans="2:15" ht="15.6" customHeight="1">
      <c r="B20" s="83"/>
      <c r="C20" s="273"/>
      <c r="D20" s="259"/>
      <c r="E20" s="271"/>
      <c r="F20" s="241" t="s">
        <v>15</v>
      </c>
      <c r="G20" s="248"/>
      <c r="H20" s="33"/>
      <c r="M20"/>
    </row>
    <row r="21" spans="2:15">
      <c r="B21" s="83"/>
      <c r="C21" s="273"/>
      <c r="D21" s="259"/>
      <c r="E21" s="271"/>
      <c r="F21" s="241" t="s">
        <v>16</v>
      </c>
      <c r="G21" s="248"/>
      <c r="H21" s="22"/>
    </row>
    <row r="22" spans="2:15" ht="15.75" customHeight="1">
      <c r="B22" s="83"/>
      <c r="C22" s="273"/>
      <c r="D22" s="259"/>
      <c r="E22" s="271"/>
      <c r="F22" s="241"/>
      <c r="G22" s="248"/>
      <c r="H22" s="22"/>
      <c r="J22" s="101"/>
      <c r="K22" s="21"/>
    </row>
    <row r="23" spans="2:15" ht="15.75" customHeight="1">
      <c r="B23" s="83"/>
      <c r="C23" s="102"/>
      <c r="D23" s="259"/>
      <c r="E23" s="271"/>
      <c r="F23" s="275"/>
      <c r="G23" s="276"/>
      <c r="H23" s="22"/>
      <c r="J23" s="101"/>
      <c r="K23" s="21"/>
    </row>
    <row r="24" spans="2:15" ht="15.75" customHeight="1">
      <c r="B24" s="83"/>
      <c r="C24" s="32"/>
      <c r="D24" s="31"/>
      <c r="E24" s="31"/>
      <c r="F24" s="30"/>
      <c r="G24" s="30"/>
      <c r="H24" s="22"/>
      <c r="J24" s="101"/>
      <c r="K24" s="21"/>
    </row>
    <row r="25" spans="2:15" ht="15" customHeight="1">
      <c r="B25" s="83"/>
      <c r="C25" s="244"/>
      <c r="D25" s="263" t="s">
        <v>7</v>
      </c>
      <c r="E25" s="234"/>
      <c r="F25" s="264" t="s">
        <v>17</v>
      </c>
      <c r="G25" s="265"/>
      <c r="H25" s="19"/>
      <c r="J25" s="21"/>
      <c r="K25" s="21"/>
    </row>
    <row r="26" spans="2:15" ht="18" customHeight="1">
      <c r="B26" s="83"/>
      <c r="C26" s="245"/>
      <c r="D26" s="235"/>
      <c r="E26" s="236"/>
      <c r="F26" s="243" t="s">
        <v>18</v>
      </c>
      <c r="G26" s="248"/>
      <c r="H26" s="19"/>
      <c r="J26" s="21"/>
      <c r="K26" s="21"/>
    </row>
    <row r="27" spans="2:15" ht="16.5" customHeight="1">
      <c r="B27" s="83"/>
      <c r="C27" s="245"/>
      <c r="D27" s="235"/>
      <c r="E27" s="236"/>
      <c r="F27" s="27" t="s">
        <v>19</v>
      </c>
      <c r="G27" s="98"/>
      <c r="H27" s="19"/>
      <c r="J27" s="21"/>
      <c r="K27" s="21"/>
    </row>
    <row r="28" spans="2:15" ht="15.75" customHeight="1">
      <c r="B28" s="83"/>
      <c r="C28" s="245"/>
      <c r="D28" s="235"/>
      <c r="E28" s="236"/>
      <c r="F28" s="243" t="s">
        <v>20</v>
      </c>
      <c r="G28" s="248"/>
      <c r="H28" s="19"/>
      <c r="J28" s="21"/>
      <c r="K28" s="21"/>
    </row>
    <row r="29" spans="2:15" ht="13.5" customHeight="1">
      <c r="B29" s="83"/>
      <c r="C29" s="245"/>
      <c r="D29" s="235"/>
      <c r="E29" s="236"/>
      <c r="F29" s="243"/>
      <c r="G29" s="248"/>
      <c r="H29" s="19"/>
      <c r="J29" s="21"/>
      <c r="K29" s="21"/>
    </row>
    <row r="30" spans="2:15" ht="15.75" customHeight="1">
      <c r="B30" s="83"/>
      <c r="D30" s="14"/>
      <c r="E30" s="29"/>
      <c r="F30" s="28"/>
      <c r="G30" s="28"/>
      <c r="H30" s="19"/>
      <c r="J30" s="21"/>
      <c r="K30" s="21"/>
    </row>
    <row r="31" spans="2:15">
      <c r="B31" s="83"/>
      <c r="C31" s="244"/>
      <c r="D31" s="259" t="s">
        <v>7</v>
      </c>
      <c r="E31" s="234"/>
      <c r="F31" s="247" t="s">
        <v>21</v>
      </c>
      <c r="G31" s="204"/>
      <c r="H31" s="22"/>
      <c r="J31" s="21"/>
      <c r="K31" s="21"/>
    </row>
    <row r="32" spans="2:15" ht="15.75" customHeight="1">
      <c r="B32" s="83"/>
      <c r="C32" s="245"/>
      <c r="D32" s="235"/>
      <c r="E32" s="236"/>
      <c r="F32" s="243" t="s">
        <v>22</v>
      </c>
      <c r="G32" s="248"/>
      <c r="H32" s="22"/>
      <c r="J32" s="21"/>
      <c r="K32" s="21"/>
      <c r="O32"/>
    </row>
    <row r="33" spans="2:15">
      <c r="B33" s="83"/>
      <c r="C33" s="245"/>
      <c r="D33" s="235"/>
      <c r="E33" s="236"/>
      <c r="F33" s="27" t="s">
        <v>23</v>
      </c>
      <c r="G33" s="98"/>
      <c r="H33" s="22"/>
      <c r="J33" s="21"/>
      <c r="K33" s="21"/>
    </row>
    <row r="34" spans="2:15">
      <c r="B34" s="83"/>
      <c r="C34" s="245"/>
      <c r="D34" s="235"/>
      <c r="E34" s="236"/>
      <c r="F34" s="243"/>
      <c r="G34" s="248"/>
      <c r="H34" s="22"/>
      <c r="J34" s="21"/>
      <c r="K34" s="21"/>
    </row>
    <row r="35" spans="2:15" ht="15.6" customHeight="1">
      <c r="B35" s="83"/>
      <c r="C35" s="245"/>
      <c r="D35" s="235"/>
      <c r="E35" s="236"/>
      <c r="F35" s="243"/>
      <c r="G35" s="248"/>
      <c r="H35" s="22"/>
      <c r="J35" s="21"/>
      <c r="K35" s="21"/>
    </row>
    <row r="36" spans="2:15">
      <c r="B36" s="83"/>
      <c r="C36" s="258"/>
      <c r="D36" s="260"/>
      <c r="E36" s="261"/>
      <c r="F36" s="262"/>
      <c r="G36" s="254"/>
      <c r="H36" s="22"/>
      <c r="J36" s="21"/>
      <c r="K36" s="21"/>
      <c r="M36"/>
    </row>
    <row r="37" spans="2:15">
      <c r="B37" s="83"/>
      <c r="C37" s="26"/>
      <c r="D37" s="25"/>
      <c r="E37" s="25"/>
      <c r="F37" s="24"/>
      <c r="G37" s="24"/>
      <c r="H37" s="19"/>
      <c r="J37" s="21"/>
      <c r="K37" s="21"/>
    </row>
    <row r="38" spans="2:15" ht="15.75" customHeight="1">
      <c r="B38" s="83"/>
      <c r="C38" s="197"/>
      <c r="D38" s="249" t="s">
        <v>24</v>
      </c>
      <c r="E38" s="250"/>
      <c r="F38" s="203" t="s">
        <v>25</v>
      </c>
      <c r="G38" s="204"/>
      <c r="H38" s="19"/>
      <c r="M38"/>
    </row>
    <row r="39" spans="2:15" ht="31.5" customHeight="1">
      <c r="B39" s="83"/>
      <c r="C39" s="199"/>
      <c r="D39" s="251"/>
      <c r="E39" s="252"/>
      <c r="F39" s="241" t="s">
        <v>26</v>
      </c>
      <c r="G39" s="255"/>
      <c r="H39" s="19"/>
    </row>
    <row r="40" spans="2:15" ht="18.75">
      <c r="B40" s="83"/>
      <c r="C40" s="199"/>
      <c r="D40" s="251"/>
      <c r="E40" s="252"/>
      <c r="F40" s="256" t="s">
        <v>27</v>
      </c>
      <c r="G40" s="257"/>
      <c r="H40" s="19"/>
      <c r="K40" s="103"/>
    </row>
    <row r="41" spans="2:15" ht="18.75">
      <c r="B41" s="83"/>
      <c r="C41" s="199"/>
      <c r="D41" s="251"/>
      <c r="E41" s="252"/>
      <c r="F41" s="256" t="s">
        <v>28</v>
      </c>
      <c r="G41" s="257"/>
      <c r="H41" s="19"/>
      <c r="K41" s="103"/>
    </row>
    <row r="42" spans="2:15">
      <c r="B42" s="83"/>
      <c r="C42" s="199"/>
      <c r="D42" s="251"/>
      <c r="E42" s="252"/>
      <c r="F42" s="256" t="s">
        <v>29</v>
      </c>
      <c r="G42" s="257"/>
      <c r="H42" s="19"/>
      <c r="K42"/>
    </row>
    <row r="43" spans="2:15">
      <c r="B43" s="83"/>
      <c r="C43" s="199"/>
      <c r="D43" s="251"/>
      <c r="E43" s="252"/>
      <c r="F43" s="256" t="s">
        <v>30</v>
      </c>
      <c r="G43" s="257"/>
      <c r="H43" s="19"/>
      <c r="I43"/>
    </row>
    <row r="44" spans="2:15" ht="18.75">
      <c r="B44" s="83"/>
      <c r="C44" s="201"/>
      <c r="D44" s="253"/>
      <c r="E44" s="254"/>
      <c r="F44" s="256" t="s">
        <v>31</v>
      </c>
      <c r="G44" s="257"/>
      <c r="H44" s="19"/>
      <c r="J44" s="103"/>
    </row>
    <row r="45" spans="2:15" ht="15.75" customHeight="1">
      <c r="B45" s="83"/>
      <c r="D45" s="14"/>
      <c r="E45" s="29"/>
      <c r="F45" s="28"/>
      <c r="G45" s="28"/>
      <c r="H45" s="19"/>
      <c r="J45" s="21"/>
      <c r="K45" s="21"/>
    </row>
    <row r="46" spans="2:15">
      <c r="B46" s="83"/>
      <c r="C46" s="244"/>
      <c r="D46" s="233" t="s">
        <v>32</v>
      </c>
      <c r="E46" s="234"/>
      <c r="F46" s="247" t="s">
        <v>33</v>
      </c>
      <c r="G46" s="204"/>
      <c r="H46" s="22"/>
      <c r="J46" s="21"/>
      <c r="K46"/>
    </row>
    <row r="47" spans="2:15" ht="21" customHeight="1">
      <c r="B47" s="83"/>
      <c r="C47" s="245"/>
      <c r="D47" s="235"/>
      <c r="E47" s="236"/>
      <c r="F47" s="243" t="s">
        <v>34</v>
      </c>
      <c r="G47" s="248"/>
      <c r="H47" s="22"/>
      <c r="J47" s="21"/>
      <c r="K47" s="21"/>
      <c r="O47"/>
    </row>
    <row r="48" spans="2:15" ht="35.25" customHeight="1">
      <c r="B48" s="83"/>
      <c r="C48" s="246"/>
      <c r="D48" s="235"/>
      <c r="E48" s="236"/>
      <c r="F48" s="243" t="s">
        <v>35</v>
      </c>
      <c r="G48" s="248"/>
      <c r="H48" s="22"/>
      <c r="J48" s="21"/>
      <c r="K48"/>
    </row>
    <row r="49" spans="2:15" ht="13.5" customHeight="1">
      <c r="B49" s="83"/>
      <c r="D49" s="14"/>
      <c r="F49" s="20"/>
      <c r="G49" s="20"/>
      <c r="H49" s="19"/>
    </row>
    <row r="50" spans="2:15">
      <c r="B50" s="83"/>
      <c r="C50" s="244"/>
      <c r="D50" s="233" t="s">
        <v>36</v>
      </c>
      <c r="E50" s="234"/>
      <c r="F50" s="247" t="s">
        <v>37</v>
      </c>
      <c r="G50" s="204"/>
      <c r="H50" s="22"/>
      <c r="J50" s="21"/>
      <c r="K50"/>
    </row>
    <row r="51" spans="2:15" ht="21" customHeight="1">
      <c r="B51" s="83"/>
      <c r="C51" s="245"/>
      <c r="D51" s="235"/>
      <c r="E51" s="236"/>
      <c r="F51" s="243" t="s">
        <v>38</v>
      </c>
      <c r="G51" s="248"/>
      <c r="H51" s="22"/>
      <c r="J51" s="21"/>
      <c r="K51" s="21"/>
      <c r="O51"/>
    </row>
    <row r="52" spans="2:15" ht="19.5" customHeight="1">
      <c r="B52" s="83"/>
      <c r="C52" s="245"/>
      <c r="D52" s="235"/>
      <c r="E52" s="236"/>
      <c r="F52" s="27" t="s">
        <v>39</v>
      </c>
      <c r="G52" s="98"/>
      <c r="H52" s="22"/>
      <c r="J52" s="21"/>
      <c r="K52" s="21"/>
    </row>
    <row r="53" spans="2:15" ht="21.75" customHeight="1">
      <c r="B53" s="83"/>
      <c r="C53" s="245"/>
      <c r="D53" s="235"/>
      <c r="E53" s="236"/>
      <c r="F53" s="243" t="s">
        <v>40</v>
      </c>
      <c r="G53" s="248"/>
      <c r="H53" s="22"/>
      <c r="J53" s="21"/>
      <c r="K53" s="21"/>
    </row>
    <row r="54" spans="2:15" ht="13.5" customHeight="1">
      <c r="B54" s="83"/>
      <c r="D54" s="14"/>
      <c r="F54" s="20"/>
      <c r="G54" s="20"/>
      <c r="H54" s="19"/>
      <c r="J54"/>
    </row>
    <row r="55" spans="2:15">
      <c r="B55" s="83"/>
      <c r="C55" s="230"/>
      <c r="D55" s="233" t="s">
        <v>41</v>
      </c>
      <c r="E55" s="234"/>
      <c r="F55" s="237" t="s">
        <v>42</v>
      </c>
      <c r="G55" s="238"/>
      <c r="H55" s="19"/>
    </row>
    <row r="56" spans="2:15" ht="15.75" customHeight="1">
      <c r="B56" s="83"/>
      <c r="C56" s="231"/>
      <c r="D56" s="235"/>
      <c r="E56" s="236"/>
      <c r="F56" s="239" t="s">
        <v>43</v>
      </c>
      <c r="G56" s="240"/>
      <c r="H56" s="19"/>
      <c r="M56"/>
      <c r="O56"/>
    </row>
    <row r="57" spans="2:15" ht="21.75" customHeight="1">
      <c r="B57" s="83"/>
      <c r="C57" s="231"/>
      <c r="D57" s="235"/>
      <c r="E57" s="236"/>
      <c r="F57" s="241" t="s">
        <v>44</v>
      </c>
      <c r="G57" s="242"/>
      <c r="H57" s="19"/>
    </row>
    <row r="58" spans="2:15" ht="15" customHeight="1">
      <c r="B58" s="83"/>
      <c r="C58" s="231"/>
      <c r="D58" s="235"/>
      <c r="E58" s="236"/>
      <c r="F58" s="241" t="s">
        <v>45</v>
      </c>
      <c r="G58" s="242"/>
      <c r="H58" s="19"/>
    </row>
    <row r="59" spans="2:15" ht="15" customHeight="1">
      <c r="B59" s="83"/>
      <c r="C59" s="231"/>
      <c r="D59" s="235"/>
      <c r="E59" s="236"/>
      <c r="F59" s="241" t="s">
        <v>46</v>
      </c>
      <c r="G59" s="242"/>
      <c r="H59" s="19"/>
    </row>
    <row r="60" spans="2:15" ht="15" customHeight="1">
      <c r="B60" s="83"/>
      <c r="C60" s="231"/>
      <c r="D60" s="235"/>
      <c r="E60" s="236"/>
      <c r="F60" s="243" t="s">
        <v>47</v>
      </c>
      <c r="G60" s="242"/>
      <c r="H60" s="19"/>
    </row>
    <row r="61" spans="2:15" ht="18" customHeight="1">
      <c r="B61" s="83"/>
      <c r="C61" s="232"/>
      <c r="D61" s="235"/>
      <c r="E61" s="236"/>
      <c r="F61" s="241" t="s">
        <v>48</v>
      </c>
      <c r="G61" s="242"/>
      <c r="H61" s="19"/>
      <c r="N61"/>
    </row>
    <row r="62" spans="2:15">
      <c r="B62" s="83"/>
      <c r="C62" s="21"/>
      <c r="D62" s="14"/>
      <c r="F62" s="20"/>
      <c r="G62" s="20"/>
      <c r="H62" s="19"/>
    </row>
    <row r="63" spans="2:15" ht="16.5" customHeight="1">
      <c r="B63" s="83"/>
      <c r="C63" s="194"/>
      <c r="D63" s="229" t="s">
        <v>49</v>
      </c>
      <c r="E63" s="217"/>
      <c r="F63" s="203" t="s">
        <v>50</v>
      </c>
      <c r="G63" s="204"/>
      <c r="H63" s="19"/>
      <c r="K63"/>
    </row>
    <row r="64" spans="2:15" ht="15" customHeight="1">
      <c r="B64" s="83"/>
      <c r="C64" s="195"/>
      <c r="D64" s="218"/>
      <c r="E64" s="219"/>
      <c r="F64" s="224" t="s">
        <v>51</v>
      </c>
      <c r="G64" s="225"/>
      <c r="H64" s="19"/>
    </row>
    <row r="65" spans="2:17" ht="15.75" customHeight="1">
      <c r="B65" s="83"/>
      <c r="C65" s="195"/>
      <c r="D65" s="218"/>
      <c r="E65" s="219"/>
      <c r="F65" s="224" t="s">
        <v>52</v>
      </c>
      <c r="G65" s="225"/>
      <c r="H65" s="19"/>
    </row>
    <row r="66" spans="2:17" ht="18" customHeight="1">
      <c r="B66" s="83"/>
      <c r="C66" s="195"/>
      <c r="D66" s="218"/>
      <c r="E66" s="219"/>
      <c r="F66" s="224"/>
      <c r="G66" s="225"/>
      <c r="H66" s="19"/>
    </row>
    <row r="67" spans="2:17" ht="10.5" customHeight="1">
      <c r="B67" s="83"/>
      <c r="C67" s="195"/>
      <c r="D67" s="218"/>
      <c r="E67" s="219"/>
      <c r="F67" s="224"/>
      <c r="G67" s="225"/>
      <c r="H67" s="19"/>
    </row>
    <row r="68" spans="2:17" ht="10.5" customHeight="1">
      <c r="B68" s="83"/>
      <c r="C68" s="21"/>
      <c r="D68" s="14"/>
      <c r="F68" s="20"/>
      <c r="G68" s="20"/>
      <c r="H68" s="19"/>
    </row>
    <row r="69" spans="2:17">
      <c r="B69" s="83"/>
      <c r="C69" s="209"/>
      <c r="D69" s="216" t="s">
        <v>53</v>
      </c>
      <c r="E69" s="217"/>
      <c r="F69" s="203" t="s">
        <v>54</v>
      </c>
      <c r="G69" s="204"/>
      <c r="H69" s="23"/>
    </row>
    <row r="70" spans="2:17" ht="23.25" customHeight="1">
      <c r="B70" s="83"/>
      <c r="C70" s="210"/>
      <c r="D70" s="218"/>
      <c r="E70" s="219"/>
      <c r="F70" s="222" t="s">
        <v>55</v>
      </c>
      <c r="G70" s="223"/>
      <c r="H70" s="19"/>
      <c r="Q70"/>
    </row>
    <row r="71" spans="2:17" ht="23.25" customHeight="1">
      <c r="B71" s="83"/>
      <c r="C71" s="210"/>
      <c r="D71" s="218"/>
      <c r="E71" s="219"/>
      <c r="F71" s="224" t="s">
        <v>56</v>
      </c>
      <c r="G71" s="225"/>
      <c r="H71" s="22"/>
    </row>
    <row r="72" spans="2:17" ht="15.6" customHeight="1">
      <c r="B72" s="83"/>
      <c r="C72" s="210"/>
      <c r="D72" s="218"/>
      <c r="E72" s="219"/>
      <c r="F72" s="224"/>
      <c r="G72" s="226"/>
      <c r="H72" s="22"/>
    </row>
    <row r="73" spans="2:17" ht="15.6" customHeight="1">
      <c r="B73" s="83"/>
      <c r="C73" s="215"/>
      <c r="D73" s="220"/>
      <c r="E73" s="221"/>
      <c r="F73" s="227"/>
      <c r="G73" s="228"/>
      <c r="H73" s="22"/>
    </row>
    <row r="74" spans="2:17" ht="9.75" customHeight="1">
      <c r="B74" s="83"/>
      <c r="D74" s="14"/>
      <c r="F74" s="104"/>
      <c r="G74" s="104"/>
      <c r="H74" s="19"/>
    </row>
    <row r="75" spans="2:17" ht="16.5" customHeight="1">
      <c r="B75" s="83"/>
      <c r="C75" s="209"/>
      <c r="D75" s="197" t="s">
        <v>57</v>
      </c>
      <c r="E75" s="198"/>
      <c r="F75" s="203" t="s">
        <v>58</v>
      </c>
      <c r="G75" s="204"/>
      <c r="H75" s="19"/>
      <c r="K75"/>
    </row>
    <row r="76" spans="2:17" ht="28.5" customHeight="1">
      <c r="B76" s="83"/>
      <c r="C76" s="210"/>
      <c r="D76" s="199"/>
      <c r="E76" s="200"/>
      <c r="F76" s="205" t="s">
        <v>59</v>
      </c>
      <c r="G76" s="206"/>
      <c r="H76" s="19"/>
    </row>
    <row r="77" spans="2:17" ht="25.5" customHeight="1">
      <c r="B77" s="83"/>
      <c r="C77" s="210"/>
      <c r="D77" s="199"/>
      <c r="E77" s="200"/>
      <c r="F77" s="211" t="s">
        <v>60</v>
      </c>
      <c r="G77" s="212"/>
      <c r="H77" s="19"/>
    </row>
    <row r="78" spans="2:17" ht="23.25" customHeight="1">
      <c r="B78" s="83"/>
      <c r="C78" s="210"/>
      <c r="D78" s="201"/>
      <c r="E78" s="202"/>
      <c r="F78" s="213"/>
      <c r="G78" s="214"/>
      <c r="H78" s="19"/>
    </row>
    <row r="79" spans="2:17" ht="12" customHeight="1">
      <c r="B79" s="83"/>
      <c r="D79" s="14"/>
      <c r="F79" s="20"/>
      <c r="G79" s="20"/>
      <c r="H79" s="19"/>
    </row>
    <row r="80" spans="2:17">
      <c r="B80" s="83"/>
      <c r="C80" s="194"/>
      <c r="D80" s="197" t="s">
        <v>57</v>
      </c>
      <c r="E80" s="198"/>
      <c r="F80" s="203" t="s">
        <v>61</v>
      </c>
      <c r="G80" s="204"/>
      <c r="H80" s="19"/>
    </row>
    <row r="81" spans="2:11">
      <c r="B81" s="83"/>
      <c r="C81" s="195"/>
      <c r="D81" s="199"/>
      <c r="E81" s="200"/>
      <c r="F81" s="205" t="s">
        <v>62</v>
      </c>
      <c r="G81" s="206"/>
      <c r="H81" s="19"/>
    </row>
    <row r="82" spans="2:11">
      <c r="B82" s="83"/>
      <c r="C82" s="195"/>
      <c r="D82" s="199"/>
      <c r="E82" s="200"/>
      <c r="F82" s="205"/>
      <c r="G82" s="206"/>
      <c r="H82" s="19"/>
    </row>
    <row r="83" spans="2:11">
      <c r="B83" s="83"/>
      <c r="C83" s="195"/>
      <c r="D83" s="199"/>
      <c r="E83" s="200"/>
      <c r="F83" s="205" t="s">
        <v>63</v>
      </c>
      <c r="G83" s="206"/>
      <c r="H83" s="19"/>
      <c r="K83"/>
    </row>
    <row r="84" spans="2:11">
      <c r="B84" s="83"/>
      <c r="C84" s="195"/>
      <c r="D84" s="199"/>
      <c r="E84" s="200"/>
      <c r="F84" s="205"/>
      <c r="G84" s="206"/>
      <c r="H84" s="19"/>
    </row>
    <row r="85" spans="2:11">
      <c r="B85" s="83"/>
      <c r="C85" s="196"/>
      <c r="D85" s="201"/>
      <c r="E85" s="202"/>
      <c r="F85" s="207"/>
      <c r="G85" s="208"/>
      <c r="H85" s="19"/>
    </row>
    <row r="86" spans="2:11" ht="9.75" customHeight="1">
      <c r="B86" s="83"/>
      <c r="C86" s="21"/>
      <c r="D86" s="14"/>
      <c r="F86" s="20"/>
      <c r="G86" s="20"/>
      <c r="H86" s="19"/>
    </row>
    <row r="87" spans="2:11" ht="17.25" customHeight="1">
      <c r="B87" s="83"/>
      <c r="C87" s="183" t="s">
        <v>64</v>
      </c>
      <c r="D87" s="185" t="s">
        <v>65</v>
      </c>
      <c r="E87" s="186"/>
      <c r="F87" s="189" t="s">
        <v>66</v>
      </c>
      <c r="G87" s="190"/>
      <c r="H87" s="19"/>
    </row>
    <row r="88" spans="2:11" ht="22.5" customHeight="1">
      <c r="B88" s="83"/>
      <c r="C88" s="184"/>
      <c r="D88" s="187"/>
      <c r="E88" s="188"/>
      <c r="F88" s="191" t="s">
        <v>67</v>
      </c>
      <c r="G88" s="192"/>
      <c r="H88" s="19"/>
    </row>
    <row r="89" spans="2:11" ht="13.5" customHeight="1">
      <c r="B89" s="83"/>
      <c r="C89" s="184"/>
      <c r="D89" s="187"/>
      <c r="E89" s="188"/>
      <c r="F89" s="193" t="s">
        <v>68</v>
      </c>
      <c r="G89" s="192"/>
      <c r="H89" s="19"/>
    </row>
    <row r="90" spans="2:11" ht="13.5" customHeight="1">
      <c r="B90" s="83"/>
      <c r="C90" s="184"/>
      <c r="D90" s="187"/>
      <c r="E90" s="188"/>
      <c r="F90" s="193"/>
      <c r="G90" s="192"/>
      <c r="H90" s="19"/>
    </row>
    <row r="91" spans="2:11" ht="11.25" customHeight="1">
      <c r="B91" s="83"/>
      <c r="C91" s="184"/>
      <c r="D91" s="187"/>
      <c r="E91" s="188"/>
      <c r="F91" s="191"/>
      <c r="G91" s="192"/>
      <c r="H91" s="19"/>
    </row>
    <row r="92" spans="2:11" ht="9.75" customHeight="1">
      <c r="B92" s="83"/>
      <c r="C92" s="21"/>
      <c r="D92" s="14"/>
      <c r="F92" s="20"/>
      <c r="G92" s="20"/>
      <c r="H92" s="19"/>
    </row>
    <row r="93" spans="2:11" ht="16.5" thickBot="1">
      <c r="B93" s="18"/>
      <c r="C93" s="182" t="s">
        <v>69</v>
      </c>
      <c r="D93" s="182"/>
      <c r="E93" s="182"/>
      <c r="F93" s="17"/>
      <c r="G93" s="16"/>
      <c r="H93" s="15"/>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117"/>
  <sheetViews>
    <sheetView tabSelected="1" zoomScale="55" zoomScaleNormal="55" workbookViewId="0">
      <pane xSplit="3" ySplit="4" topLeftCell="P5" activePane="bottomRight" state="frozen"/>
      <selection pane="topRight" activeCell="I7" sqref="I7:J7"/>
      <selection pane="bottomLeft" activeCell="I7" sqref="I7:J7"/>
      <selection pane="bottomRight" activeCell="X11" sqref="X11"/>
    </sheetView>
  </sheetViews>
  <sheetFormatPr defaultColWidth="9.140625" defaultRowHeight="15" customHeight="1"/>
  <cols>
    <col min="1" max="1" width="32.7109375" style="51" customWidth="1"/>
    <col min="2" max="2" width="25.42578125" style="51" customWidth="1"/>
    <col min="3" max="3" width="57.7109375" style="51" customWidth="1"/>
    <col min="4" max="4" width="35.7109375" style="65" customWidth="1"/>
    <col min="5" max="5" width="35.7109375" style="51" customWidth="1"/>
    <col min="6" max="6" width="25.7109375" style="65" customWidth="1"/>
    <col min="7" max="7" width="27" customWidth="1"/>
    <col min="8" max="8" width="35.7109375" style="65" customWidth="1"/>
    <col min="9" max="9" width="35.7109375" style="51" customWidth="1"/>
    <col min="10" max="10" width="25.7109375" style="65" customWidth="1"/>
    <col min="11" max="11" width="14" style="65" customWidth="1"/>
    <col min="12" max="12" width="35.7109375" style="65" customWidth="1"/>
    <col min="13" max="13" width="35.7109375" style="51" customWidth="1"/>
    <col min="14" max="14" width="25.7109375" style="65" customWidth="1"/>
    <col min="15" max="15" width="14" style="65" customWidth="1"/>
    <col min="16" max="16" width="76.28515625" style="65" customWidth="1"/>
    <col min="17" max="17" width="35.7109375" style="51" customWidth="1"/>
    <col min="18" max="18" width="25.7109375" style="51" customWidth="1"/>
    <col min="19" max="19" width="14" style="51" customWidth="1"/>
    <col min="20" max="20" width="59" style="51" customWidth="1"/>
    <col min="21" max="21" width="35.7109375" style="51" customWidth="1"/>
    <col min="22" max="22" width="25.7109375" style="51" customWidth="1"/>
    <col min="23" max="23" width="14" style="51" customWidth="1"/>
    <col min="24" max="24" width="69.7109375" style="51" customWidth="1"/>
    <col min="25" max="25" width="35.7109375" style="51" customWidth="1"/>
    <col min="26" max="26" width="25.7109375" style="51" customWidth="1"/>
    <col min="27" max="27" width="14" style="51" customWidth="1"/>
    <col min="28" max="28" width="69.85546875" style="51" customWidth="1"/>
    <col min="29" max="29" width="49.28515625" style="51" customWidth="1"/>
    <col min="30" max="30" width="25.7109375" style="51" customWidth="1"/>
    <col min="31" max="31" width="14" style="51" customWidth="1"/>
    <col min="32" max="32" width="9.140625" style="49" customWidth="1"/>
    <col min="33" max="33" width="35.7109375" style="49" customWidth="1"/>
    <col min="34" max="59" width="9.140625" style="49" customWidth="1"/>
    <col min="60" max="60" width="9.140625" style="51" customWidth="1"/>
    <col min="61" max="16384" width="9.140625" style="51"/>
  </cols>
  <sheetData>
    <row r="1" spans="1:59" s="44" customFormat="1" ht="18.75" customHeight="1">
      <c r="A1" s="41"/>
      <c r="B1" s="319" t="s">
        <v>70</v>
      </c>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67"/>
      <c r="AE1" s="42"/>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row>
    <row r="2" spans="1:59" s="44" customFormat="1" ht="21.75" customHeight="1">
      <c r="A2" s="105"/>
      <c r="B2" s="320"/>
      <c r="C2" s="316"/>
      <c r="D2" s="316"/>
      <c r="E2" s="316"/>
      <c r="F2" s="316"/>
      <c r="G2" s="316"/>
      <c r="H2" s="316"/>
      <c r="I2" s="316"/>
      <c r="J2" s="316"/>
      <c r="K2" s="316"/>
      <c r="L2" s="316"/>
      <c r="M2" s="316"/>
      <c r="N2" s="316"/>
      <c r="O2" s="316"/>
      <c r="P2" s="316"/>
      <c r="Q2" s="316"/>
      <c r="R2" s="316"/>
      <c r="S2" s="316"/>
      <c r="T2" s="316"/>
      <c r="U2" s="316"/>
      <c r="V2" s="316"/>
      <c r="W2" s="316"/>
      <c r="X2" s="316"/>
      <c r="Y2" s="316"/>
      <c r="Z2" s="316"/>
      <c r="AA2" s="316"/>
      <c r="AB2" s="316"/>
      <c r="AC2" s="316"/>
      <c r="AD2" s="68"/>
      <c r="AE2" s="45"/>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row>
    <row r="3" spans="1:59" s="44" customFormat="1" ht="22.5" customHeight="1" thickBot="1">
      <c r="A3" s="105"/>
      <c r="B3" s="315" t="s">
        <v>71</v>
      </c>
      <c r="C3" s="316"/>
      <c r="D3" s="316"/>
      <c r="E3" s="316"/>
      <c r="F3" s="316"/>
      <c r="G3" s="316"/>
      <c r="H3" s="316"/>
      <c r="I3" s="316"/>
      <c r="J3" s="316"/>
      <c r="K3" s="316"/>
      <c r="L3" s="316"/>
      <c r="M3" s="316"/>
      <c r="N3" s="316"/>
      <c r="O3" s="316"/>
      <c r="P3" s="316"/>
      <c r="Q3" s="316"/>
      <c r="R3" s="316"/>
      <c r="S3" s="316"/>
      <c r="T3" s="316"/>
      <c r="U3" s="316"/>
      <c r="V3" s="316"/>
      <c r="W3" s="316"/>
      <c r="X3" s="316"/>
      <c r="Y3" s="316"/>
      <c r="Z3" s="316"/>
      <c r="AA3" s="316"/>
      <c r="AB3" s="316"/>
      <c r="AC3" s="316"/>
      <c r="AD3" s="69"/>
      <c r="AE3" s="46"/>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row>
    <row r="4" spans="1:59" s="44" customFormat="1" ht="19.5" customHeight="1" thickBot="1">
      <c r="A4" s="47"/>
      <c r="B4" s="317"/>
      <c r="C4" s="318"/>
      <c r="D4" s="318"/>
      <c r="E4" s="318"/>
      <c r="F4" s="318"/>
      <c r="G4" s="318"/>
      <c r="H4" s="318"/>
      <c r="I4" s="318"/>
      <c r="J4" s="318"/>
      <c r="K4" s="318"/>
      <c r="L4" s="318"/>
      <c r="M4" s="318"/>
      <c r="N4" s="318"/>
      <c r="O4" s="318"/>
      <c r="P4" s="318"/>
      <c r="Q4" s="318"/>
      <c r="R4" s="318"/>
      <c r="S4" s="318"/>
      <c r="T4" s="318"/>
      <c r="U4" s="318"/>
      <c r="V4" s="318"/>
      <c r="W4" s="318"/>
      <c r="X4" s="318"/>
      <c r="Y4" s="318"/>
      <c r="Z4" s="318"/>
      <c r="AA4" s="318"/>
      <c r="AB4" s="318"/>
      <c r="AC4" s="318"/>
      <c r="AD4" s="70"/>
      <c r="AE4" s="48"/>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row>
    <row r="5" spans="1:59" s="49" customFormat="1" ht="21.75" customHeight="1" thickBot="1">
      <c r="D5" s="50"/>
      <c r="F5" s="50"/>
      <c r="G5" s="50"/>
      <c r="H5" s="50"/>
      <c r="J5" s="50"/>
      <c r="K5" s="50"/>
      <c r="L5" s="50"/>
      <c r="N5" s="50"/>
      <c r="O5" s="50"/>
      <c r="P5" s="50"/>
    </row>
    <row r="6" spans="1:59" s="44" customFormat="1" ht="48.75" customHeight="1" thickBot="1">
      <c r="A6" s="106"/>
      <c r="B6" s="312" t="s">
        <v>72</v>
      </c>
      <c r="C6" s="303"/>
      <c r="D6" s="321">
        <v>46174</v>
      </c>
      <c r="E6" s="303"/>
      <c r="F6" s="303"/>
      <c r="G6" s="303"/>
      <c r="H6" s="314">
        <f>D6+1</f>
        <v>46175</v>
      </c>
      <c r="I6" s="303"/>
      <c r="J6" s="303"/>
      <c r="K6" s="303"/>
      <c r="L6" s="302">
        <f>H6+1</f>
        <v>46176</v>
      </c>
      <c r="M6" s="303"/>
      <c r="N6" s="303"/>
      <c r="O6" s="304"/>
      <c r="P6" s="302">
        <f>L6+1</f>
        <v>46177</v>
      </c>
      <c r="Q6" s="303"/>
      <c r="R6" s="303"/>
      <c r="S6" s="304"/>
      <c r="T6" s="302">
        <f>P6+1</f>
        <v>46178</v>
      </c>
      <c r="U6" s="303"/>
      <c r="V6" s="303"/>
      <c r="W6" s="304"/>
      <c r="X6" s="302">
        <f>T6+1</f>
        <v>46179</v>
      </c>
      <c r="Y6" s="303"/>
      <c r="Z6" s="303"/>
      <c r="AA6" s="304"/>
      <c r="AB6" s="302">
        <f>X6+1</f>
        <v>46180</v>
      </c>
      <c r="AC6" s="303"/>
      <c r="AD6" s="303"/>
      <c r="AE6" s="304"/>
      <c r="AF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row>
    <row r="7" spans="1:59" ht="57.6" customHeight="1">
      <c r="A7" s="107"/>
      <c r="B7" s="300" t="s">
        <v>73</v>
      </c>
      <c r="C7" s="301"/>
      <c r="D7" s="73" t="s">
        <v>74</v>
      </c>
      <c r="E7" s="108" t="s">
        <v>74</v>
      </c>
      <c r="F7" s="108" t="s">
        <v>75</v>
      </c>
      <c r="G7" s="72" t="s">
        <v>76</v>
      </c>
      <c r="H7" s="73" t="s">
        <v>74</v>
      </c>
      <c r="I7" s="108" t="s">
        <v>74</v>
      </c>
      <c r="J7" s="108" t="s">
        <v>75</v>
      </c>
      <c r="K7" s="72" t="s">
        <v>76</v>
      </c>
      <c r="L7" s="73"/>
      <c r="M7" s="108"/>
      <c r="N7" s="108"/>
      <c r="O7" s="72" t="s">
        <v>76</v>
      </c>
      <c r="P7" s="73" t="s">
        <v>74</v>
      </c>
      <c r="Q7" s="108"/>
      <c r="R7" s="108"/>
      <c r="S7" s="72"/>
      <c r="T7" s="73" t="s">
        <v>74</v>
      </c>
      <c r="U7" s="108"/>
      <c r="V7" s="108" t="s">
        <v>75</v>
      </c>
      <c r="W7" s="72" t="s">
        <v>76</v>
      </c>
      <c r="X7" s="73" t="s">
        <v>74</v>
      </c>
      <c r="Y7" s="108" t="s">
        <v>74</v>
      </c>
      <c r="Z7" s="108"/>
      <c r="AA7" s="72"/>
      <c r="AB7" s="73" t="s">
        <v>74</v>
      </c>
      <c r="AC7" s="108" t="s">
        <v>74</v>
      </c>
      <c r="AD7" s="108" t="s">
        <v>75</v>
      </c>
      <c r="AE7" s="72" t="s">
        <v>76</v>
      </c>
    </row>
    <row r="8" spans="1:59" ht="68.25" customHeight="1">
      <c r="A8" s="107"/>
      <c r="B8" s="286" t="s">
        <v>77</v>
      </c>
      <c r="C8" s="287"/>
      <c r="D8" s="109" t="s">
        <v>78</v>
      </c>
      <c r="E8" s="52"/>
      <c r="F8" s="158" t="s">
        <v>79</v>
      </c>
      <c r="G8" s="111"/>
      <c r="H8" s="109" t="s">
        <v>80</v>
      </c>
      <c r="I8" s="52"/>
      <c r="J8" s="158" t="s">
        <v>81</v>
      </c>
      <c r="K8" s="111"/>
      <c r="L8" s="159"/>
      <c r="M8" s="52"/>
      <c r="N8" s="158"/>
      <c r="O8" s="111"/>
      <c r="P8" s="109" t="s">
        <v>83</v>
      </c>
      <c r="Q8" s="52"/>
      <c r="R8" s="110"/>
      <c r="S8" s="111"/>
      <c r="T8" s="109" t="s">
        <v>86</v>
      </c>
      <c r="U8" s="52"/>
      <c r="V8" s="110" t="s">
        <v>85</v>
      </c>
      <c r="W8" s="111"/>
      <c r="X8" s="109" t="s">
        <v>84</v>
      </c>
      <c r="Y8" s="74" t="s">
        <v>84</v>
      </c>
      <c r="Z8" s="158"/>
      <c r="AA8" s="111"/>
      <c r="AB8" s="109" t="s">
        <v>83</v>
      </c>
      <c r="AC8" s="74" t="s">
        <v>84</v>
      </c>
      <c r="AD8" s="158" t="s">
        <v>87</v>
      </c>
      <c r="AE8" s="112"/>
    </row>
    <row r="9" spans="1:59" ht="57.6" customHeight="1">
      <c r="A9" s="107"/>
      <c r="B9" s="286" t="s">
        <v>88</v>
      </c>
      <c r="C9" s="287"/>
      <c r="D9" s="113" t="s">
        <v>89</v>
      </c>
      <c r="E9" s="114"/>
      <c r="F9" s="115" t="s">
        <v>90</v>
      </c>
      <c r="G9" s="111"/>
      <c r="H9" s="113" t="s">
        <v>91</v>
      </c>
      <c r="I9" s="114"/>
      <c r="J9" s="115" t="s">
        <v>90</v>
      </c>
      <c r="K9" s="111"/>
      <c r="L9" s="113"/>
      <c r="M9" s="114"/>
      <c r="N9" s="115"/>
      <c r="O9" s="111"/>
      <c r="P9" s="113" t="s">
        <v>92</v>
      </c>
      <c r="Q9" s="114"/>
      <c r="R9" s="115"/>
      <c r="S9" s="111"/>
      <c r="T9" s="113" t="s">
        <v>92</v>
      </c>
      <c r="U9" s="114"/>
      <c r="V9" s="115" t="s">
        <v>90</v>
      </c>
      <c r="W9" s="111"/>
      <c r="X9" s="57" t="s">
        <v>93</v>
      </c>
      <c r="Y9" s="115" t="s">
        <v>93</v>
      </c>
      <c r="Z9" s="110"/>
      <c r="AA9" s="111"/>
      <c r="AB9" s="113" t="s">
        <v>94</v>
      </c>
      <c r="AC9" s="115" t="s">
        <v>92</v>
      </c>
      <c r="AD9" s="115" t="s">
        <v>90</v>
      </c>
      <c r="AE9" s="112"/>
    </row>
    <row r="10" spans="1:59" s="55" customFormat="1" ht="80.25" customHeight="1">
      <c r="A10" s="116"/>
      <c r="B10" s="286" t="s">
        <v>95</v>
      </c>
      <c r="C10" s="287"/>
      <c r="D10" s="117" t="s">
        <v>96</v>
      </c>
      <c r="E10" s="118"/>
      <c r="F10" s="277" t="s">
        <v>97</v>
      </c>
      <c r="G10" s="112"/>
      <c r="H10" s="117" t="s">
        <v>98</v>
      </c>
      <c r="I10" s="118"/>
      <c r="J10" s="277" t="s">
        <v>99</v>
      </c>
      <c r="K10" s="112"/>
      <c r="L10" s="117"/>
      <c r="M10" s="118"/>
      <c r="N10" s="277"/>
      <c r="O10" s="112"/>
      <c r="P10" s="117" t="s">
        <v>100</v>
      </c>
      <c r="Q10" s="118"/>
      <c r="R10" s="277"/>
      <c r="S10" s="112"/>
      <c r="T10" s="117" t="s">
        <v>104</v>
      </c>
      <c r="U10" s="118"/>
      <c r="V10" s="277" t="s">
        <v>103</v>
      </c>
      <c r="W10" s="112"/>
      <c r="X10" s="117" t="s">
        <v>101</v>
      </c>
      <c r="Y10" s="118" t="s">
        <v>102</v>
      </c>
      <c r="Z10" s="277"/>
      <c r="AA10" s="112"/>
      <c r="AB10" s="117" t="s">
        <v>105</v>
      </c>
      <c r="AC10" s="118" t="s">
        <v>106</v>
      </c>
      <c r="AD10" s="277" t="s">
        <v>107</v>
      </c>
      <c r="AE10" s="112"/>
      <c r="AF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row>
    <row r="11" spans="1:59" s="44" customFormat="1" ht="57.6" customHeight="1">
      <c r="A11" s="119"/>
      <c r="B11" s="286" t="s">
        <v>108</v>
      </c>
      <c r="C11" s="287"/>
      <c r="D11" s="113" t="s">
        <v>109</v>
      </c>
      <c r="E11" s="110"/>
      <c r="F11" s="278"/>
      <c r="G11" s="120"/>
      <c r="H11" s="113" t="s">
        <v>110</v>
      </c>
      <c r="I11" s="110"/>
      <c r="J11" s="278"/>
      <c r="K11" s="120"/>
      <c r="L11" s="113"/>
      <c r="M11" s="110"/>
      <c r="N11" s="278"/>
      <c r="O11" s="120"/>
      <c r="P11" s="113" t="s">
        <v>111</v>
      </c>
      <c r="Q11" s="110"/>
      <c r="R11" s="278"/>
      <c r="S11" s="120"/>
      <c r="T11" s="113" t="s">
        <v>114</v>
      </c>
      <c r="U11" s="110"/>
      <c r="V11" s="278"/>
      <c r="W11" s="120"/>
      <c r="X11" s="113" t="s">
        <v>112</v>
      </c>
      <c r="Y11" s="110" t="s">
        <v>113</v>
      </c>
      <c r="Z11" s="278"/>
      <c r="AA11" s="120"/>
      <c r="AB11" s="113" t="s">
        <v>115</v>
      </c>
      <c r="AC11" s="110" t="s">
        <v>116</v>
      </c>
      <c r="AD11" s="278"/>
      <c r="AE11" s="120"/>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row>
    <row r="12" spans="1:59" s="44" customFormat="1" ht="57.6" customHeight="1" thickBot="1">
      <c r="A12" s="119"/>
      <c r="B12" s="298" t="s">
        <v>117</v>
      </c>
      <c r="C12" s="299"/>
      <c r="D12" s="56" t="s">
        <v>118</v>
      </c>
      <c r="E12" s="121"/>
      <c r="F12" s="278"/>
      <c r="G12" s="53"/>
      <c r="H12" s="56" t="s">
        <v>119</v>
      </c>
      <c r="I12" s="121"/>
      <c r="J12" s="278"/>
      <c r="K12" s="53"/>
      <c r="L12" s="56"/>
      <c r="M12" s="121"/>
      <c r="N12" s="278"/>
      <c r="O12" s="53"/>
      <c r="P12" s="56" t="s">
        <v>120</v>
      </c>
      <c r="Q12" s="121"/>
      <c r="R12" s="278"/>
      <c r="S12" s="53"/>
      <c r="T12" s="56" t="s">
        <v>122</v>
      </c>
      <c r="U12" s="121"/>
      <c r="V12" s="279"/>
      <c r="W12" s="53"/>
      <c r="X12" s="56" t="s">
        <v>121</v>
      </c>
      <c r="Y12" s="122" t="s">
        <v>121</v>
      </c>
      <c r="Z12" s="278"/>
      <c r="AA12" s="53"/>
      <c r="AB12" s="56" t="s">
        <v>120</v>
      </c>
      <c r="AC12" s="122" t="s">
        <v>123</v>
      </c>
      <c r="AD12" s="278"/>
      <c r="AE12" s="53"/>
      <c r="AF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row>
    <row r="13" spans="1:59" ht="46.5" customHeight="1">
      <c r="A13" s="119"/>
      <c r="B13" s="305" t="s">
        <v>257</v>
      </c>
      <c r="C13" s="306"/>
      <c r="D13" s="165"/>
      <c r="E13" s="166"/>
      <c r="F13" s="167"/>
      <c r="G13" s="168"/>
      <c r="H13" s="169"/>
      <c r="I13" s="170"/>
      <c r="J13" s="170"/>
      <c r="K13" s="171"/>
      <c r="L13" s="172"/>
      <c r="M13" s="170"/>
      <c r="N13" s="170"/>
      <c r="O13" s="171"/>
      <c r="P13" s="172"/>
      <c r="Q13" s="170"/>
      <c r="R13" s="170"/>
      <c r="S13" s="171"/>
      <c r="T13" s="172"/>
      <c r="U13" s="170"/>
      <c r="V13" s="170"/>
      <c r="W13" s="171"/>
      <c r="X13" s="172"/>
      <c r="Y13" s="170"/>
      <c r="Z13" s="170"/>
      <c r="AA13" s="171"/>
      <c r="AB13" s="172"/>
      <c r="AC13" s="170"/>
      <c r="AD13" s="170"/>
      <c r="AE13" s="171"/>
    </row>
    <row r="14" spans="1:59" ht="30.75" customHeight="1" thickBot="1">
      <c r="A14" s="119"/>
      <c r="B14" s="310" t="s">
        <v>258</v>
      </c>
      <c r="C14" s="311"/>
      <c r="D14" s="173"/>
      <c r="E14" s="174"/>
      <c r="F14" s="175"/>
      <c r="G14" s="176"/>
      <c r="H14" s="177"/>
      <c r="I14" s="178"/>
      <c r="J14" s="178"/>
      <c r="K14" s="179"/>
      <c r="L14" s="180"/>
      <c r="M14" s="178"/>
      <c r="N14" s="178"/>
      <c r="O14" s="179"/>
      <c r="P14" s="180"/>
      <c r="Q14" s="178"/>
      <c r="R14" s="178"/>
      <c r="S14" s="179"/>
      <c r="T14" s="180"/>
      <c r="U14" s="178"/>
      <c r="V14" s="178"/>
      <c r="W14" s="179"/>
      <c r="X14" s="180"/>
      <c r="Y14" s="178"/>
      <c r="Z14" s="178"/>
      <c r="AA14" s="179"/>
      <c r="AB14" s="181"/>
      <c r="AC14" s="178"/>
      <c r="AD14" s="178"/>
      <c r="AE14" s="179"/>
    </row>
    <row r="15" spans="1:59" s="49" customFormat="1" ht="21" customHeight="1">
      <c r="D15" s="50"/>
      <c r="F15" s="50"/>
      <c r="G15" s="50"/>
      <c r="H15" s="50"/>
      <c r="J15" s="50"/>
      <c r="K15" s="50"/>
      <c r="L15" s="50"/>
      <c r="N15" s="50"/>
      <c r="O15" s="50"/>
      <c r="P15" s="50"/>
    </row>
    <row r="16" spans="1:59" s="49" customFormat="1" ht="21.75" customHeight="1" thickBot="1">
      <c r="D16" s="50"/>
      <c r="F16" s="50"/>
      <c r="G16" s="50"/>
      <c r="H16" s="50"/>
      <c r="J16" s="50"/>
      <c r="K16" s="50"/>
      <c r="L16" s="50"/>
      <c r="N16" s="50"/>
      <c r="O16" s="50"/>
      <c r="P16" s="50"/>
    </row>
    <row r="17" spans="1:59" s="44" customFormat="1" ht="48.75" customHeight="1" thickBot="1">
      <c r="A17" s="106"/>
      <c r="B17" s="312" t="s">
        <v>132</v>
      </c>
      <c r="C17" s="303"/>
      <c r="D17" s="291">
        <f>+AB6+1</f>
        <v>46181</v>
      </c>
      <c r="E17" s="292"/>
      <c r="F17" s="292"/>
      <c r="G17" s="292"/>
      <c r="H17" s="291">
        <f>D17+1</f>
        <v>46182</v>
      </c>
      <c r="I17" s="292"/>
      <c r="J17" s="292"/>
      <c r="K17" s="292"/>
      <c r="L17" s="291">
        <f>H17+1</f>
        <v>46183</v>
      </c>
      <c r="M17" s="292"/>
      <c r="N17" s="292"/>
      <c r="O17" s="292"/>
      <c r="P17" s="293">
        <f>L17+1</f>
        <v>46184</v>
      </c>
      <c r="Q17" s="292"/>
      <c r="R17" s="292"/>
      <c r="S17" s="294"/>
      <c r="T17" s="302">
        <f>P17+1</f>
        <v>46185</v>
      </c>
      <c r="U17" s="303"/>
      <c r="V17" s="303"/>
      <c r="W17" s="304"/>
      <c r="X17" s="302">
        <f>T17+1</f>
        <v>46186</v>
      </c>
      <c r="Y17" s="303"/>
      <c r="Z17" s="303"/>
      <c r="AA17" s="304"/>
      <c r="AB17" s="302">
        <f>X17+1</f>
        <v>46187</v>
      </c>
      <c r="AC17" s="303"/>
      <c r="AD17" s="303"/>
      <c r="AE17" s="304"/>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row>
    <row r="18" spans="1:59" ht="57.6" customHeight="1">
      <c r="A18" s="107"/>
      <c r="B18" s="300" t="s">
        <v>73</v>
      </c>
      <c r="C18" s="301"/>
      <c r="D18" s="73" t="s">
        <v>74</v>
      </c>
      <c r="E18" s="108" t="s">
        <v>74</v>
      </c>
      <c r="F18" s="108"/>
      <c r="G18" s="108"/>
      <c r="H18" s="73" t="s">
        <v>74</v>
      </c>
      <c r="I18" s="108"/>
      <c r="J18" s="108"/>
      <c r="K18" s="72"/>
      <c r="L18" s="73" t="s">
        <v>74</v>
      </c>
      <c r="M18" s="108" t="s">
        <v>74</v>
      </c>
      <c r="N18" s="108"/>
      <c r="O18" s="72"/>
      <c r="P18" s="73" t="s">
        <v>74</v>
      </c>
      <c r="Q18" s="108" t="s">
        <v>74</v>
      </c>
      <c r="R18" s="108" t="s">
        <v>75</v>
      </c>
      <c r="S18" s="72" t="s">
        <v>76</v>
      </c>
      <c r="T18" s="73" t="s">
        <v>74</v>
      </c>
      <c r="U18" s="73" t="s">
        <v>74</v>
      </c>
      <c r="V18" s="108"/>
      <c r="W18" s="72"/>
      <c r="X18" s="73" t="s">
        <v>74</v>
      </c>
      <c r="Y18" s="108" t="s">
        <v>74</v>
      </c>
      <c r="Z18" s="108"/>
      <c r="AA18" s="72"/>
      <c r="AB18" s="73" t="s">
        <v>74</v>
      </c>
      <c r="AC18" s="108"/>
      <c r="AD18" s="108" t="s">
        <v>75</v>
      </c>
      <c r="AE18" s="72" t="s">
        <v>76</v>
      </c>
    </row>
    <row r="19" spans="1:59" ht="68.25" customHeight="1">
      <c r="A19" s="107"/>
      <c r="B19" s="286" t="s">
        <v>77</v>
      </c>
      <c r="C19" s="287"/>
      <c r="D19" s="109" t="s">
        <v>133</v>
      </c>
      <c r="E19" s="74" t="s">
        <v>134</v>
      </c>
      <c r="F19" s="110"/>
      <c r="G19" s="111"/>
      <c r="H19" s="74" t="s">
        <v>80</v>
      </c>
      <c r="I19" s="52"/>
      <c r="J19" s="110"/>
      <c r="K19" s="111"/>
      <c r="L19" s="109" t="s">
        <v>84</v>
      </c>
      <c r="M19" s="74" t="s">
        <v>134</v>
      </c>
      <c r="N19" s="150"/>
      <c r="O19" s="111"/>
      <c r="P19" s="109" t="s">
        <v>134</v>
      </c>
      <c r="Q19" s="52"/>
      <c r="R19" s="110" t="s">
        <v>82</v>
      </c>
      <c r="S19" s="111"/>
      <c r="T19" s="109" t="s">
        <v>83</v>
      </c>
      <c r="U19" s="109" t="s">
        <v>133</v>
      </c>
      <c r="V19" s="110"/>
      <c r="W19" s="71"/>
      <c r="X19" s="109" t="s">
        <v>84</v>
      </c>
      <c r="Y19" s="74" t="s">
        <v>134</v>
      </c>
      <c r="Z19" s="110"/>
      <c r="AA19" s="111"/>
      <c r="AB19" s="109" t="s">
        <v>135</v>
      </c>
      <c r="AC19" s="74"/>
      <c r="AD19" s="110" t="s">
        <v>81</v>
      </c>
      <c r="AE19" s="112"/>
    </row>
    <row r="20" spans="1:59" ht="57.6" customHeight="1">
      <c r="A20" s="107"/>
      <c r="B20" s="286" t="s">
        <v>88</v>
      </c>
      <c r="C20" s="287"/>
      <c r="D20" s="113" t="s">
        <v>91</v>
      </c>
      <c r="E20" s="115" t="s">
        <v>136</v>
      </c>
      <c r="F20" s="115"/>
      <c r="G20" s="115"/>
      <c r="H20" s="113" t="s">
        <v>91</v>
      </c>
      <c r="I20" s="114"/>
      <c r="J20" s="115"/>
      <c r="K20" s="111"/>
      <c r="L20" s="113" t="s">
        <v>89</v>
      </c>
      <c r="M20" s="115" t="s">
        <v>136</v>
      </c>
      <c r="N20" s="150"/>
      <c r="O20" s="111"/>
      <c r="P20" s="113" t="s">
        <v>136</v>
      </c>
      <c r="Q20" s="114"/>
      <c r="R20" s="115" t="s">
        <v>90</v>
      </c>
      <c r="S20" s="111"/>
      <c r="T20" s="57" t="s">
        <v>92</v>
      </c>
      <c r="U20" s="57" t="s">
        <v>93</v>
      </c>
      <c r="V20" s="115"/>
      <c r="W20" s="71"/>
      <c r="X20" s="113" t="s">
        <v>92</v>
      </c>
      <c r="Y20" s="115" t="s">
        <v>136</v>
      </c>
      <c r="Z20" s="115"/>
      <c r="AA20" s="111"/>
      <c r="AB20" s="113" t="s">
        <v>92</v>
      </c>
      <c r="AC20" s="115"/>
      <c r="AD20" s="115" t="s">
        <v>90</v>
      </c>
      <c r="AE20" s="112"/>
    </row>
    <row r="21" spans="1:59" s="55" customFormat="1" ht="75.75" customHeight="1">
      <c r="A21" s="116"/>
      <c r="B21" s="286" t="s">
        <v>95</v>
      </c>
      <c r="C21" s="287"/>
      <c r="D21" s="117" t="s">
        <v>137</v>
      </c>
      <c r="E21" s="118" t="s">
        <v>138</v>
      </c>
      <c r="F21" s="277"/>
      <c r="G21" s="112"/>
      <c r="H21" s="118" t="s">
        <v>139</v>
      </c>
      <c r="I21" s="118"/>
      <c r="J21" s="277"/>
      <c r="K21" s="112"/>
      <c r="L21" s="117" t="s">
        <v>140</v>
      </c>
      <c r="M21" s="118" t="s">
        <v>141</v>
      </c>
      <c r="N21" s="288"/>
      <c r="O21" s="112"/>
      <c r="P21" s="117" t="s">
        <v>142</v>
      </c>
      <c r="Q21" s="118"/>
      <c r="R21" s="277" t="s">
        <v>143</v>
      </c>
      <c r="S21" s="112"/>
      <c r="T21" s="117" t="s">
        <v>144</v>
      </c>
      <c r="U21" s="117" t="s">
        <v>145</v>
      </c>
      <c r="V21" s="277"/>
      <c r="W21" s="112"/>
      <c r="X21" s="117" t="s">
        <v>146</v>
      </c>
      <c r="Y21" s="118" t="s">
        <v>147</v>
      </c>
      <c r="Z21" s="277"/>
      <c r="AA21" s="112"/>
      <c r="AB21" s="117" t="s">
        <v>148</v>
      </c>
      <c r="AC21" s="118"/>
      <c r="AD21" s="277" t="s">
        <v>149</v>
      </c>
      <c r="AE21" s="112"/>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row>
    <row r="22" spans="1:59" s="44" customFormat="1" ht="57.6" customHeight="1">
      <c r="A22" s="119"/>
      <c r="B22" s="286" t="s">
        <v>108</v>
      </c>
      <c r="C22" s="287"/>
      <c r="D22" s="113" t="s">
        <v>150</v>
      </c>
      <c r="E22" s="110" t="s">
        <v>151</v>
      </c>
      <c r="F22" s="278"/>
      <c r="G22" s="120"/>
      <c r="H22" s="110" t="s">
        <v>110</v>
      </c>
      <c r="I22" s="110"/>
      <c r="J22" s="278"/>
      <c r="K22" s="120"/>
      <c r="L22" s="113" t="s">
        <v>152</v>
      </c>
      <c r="M22" s="110" t="s">
        <v>153</v>
      </c>
      <c r="N22" s="289"/>
      <c r="O22" s="120"/>
      <c r="P22" s="113" t="s">
        <v>154</v>
      </c>
      <c r="Q22" s="110"/>
      <c r="R22" s="278"/>
      <c r="S22" s="120"/>
      <c r="T22" s="113" t="s">
        <v>155</v>
      </c>
      <c r="U22" s="113" t="s">
        <v>156</v>
      </c>
      <c r="V22" s="278"/>
      <c r="W22" s="120"/>
      <c r="X22" s="113" t="s">
        <v>157</v>
      </c>
      <c r="Y22" s="110" t="s">
        <v>158</v>
      </c>
      <c r="Z22" s="278"/>
      <c r="AA22" s="120"/>
      <c r="AB22" s="113" t="s">
        <v>159</v>
      </c>
      <c r="AC22" s="110"/>
      <c r="AD22" s="278"/>
      <c r="AE22" s="120"/>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row>
    <row r="23" spans="1:59" s="44" customFormat="1" ht="57.6" customHeight="1" thickBot="1">
      <c r="A23" s="119"/>
      <c r="B23" s="298" t="s">
        <v>117</v>
      </c>
      <c r="C23" s="299"/>
      <c r="D23" s="56" t="s">
        <v>160</v>
      </c>
      <c r="E23" s="122" t="s">
        <v>161</v>
      </c>
      <c r="F23" s="278"/>
      <c r="G23" s="53"/>
      <c r="H23" s="122" t="s">
        <v>162</v>
      </c>
      <c r="I23" s="121"/>
      <c r="J23" s="279"/>
      <c r="K23" s="53"/>
      <c r="L23" s="56" t="s">
        <v>123</v>
      </c>
      <c r="M23" s="122" t="s">
        <v>161</v>
      </c>
      <c r="N23" s="290"/>
      <c r="O23" s="53"/>
      <c r="P23" s="56" t="s">
        <v>161</v>
      </c>
      <c r="Q23" s="121"/>
      <c r="R23" s="279"/>
      <c r="S23" s="53"/>
      <c r="T23" s="56" t="s">
        <v>163</v>
      </c>
      <c r="U23" s="56" t="s">
        <v>164</v>
      </c>
      <c r="V23" s="279"/>
      <c r="W23" s="53"/>
      <c r="X23" s="56" t="s">
        <v>123</v>
      </c>
      <c r="Y23" s="122" t="s">
        <v>161</v>
      </c>
      <c r="Z23" s="279"/>
      <c r="AA23" s="53"/>
      <c r="AB23" s="56" t="s">
        <v>165</v>
      </c>
      <c r="AC23" s="122"/>
      <c r="AD23" s="279"/>
      <c r="AE23" s="5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row>
    <row r="24" spans="1:59" ht="46.5" customHeight="1">
      <c r="A24" s="119"/>
      <c r="B24" s="305" t="s">
        <v>257</v>
      </c>
      <c r="C24" s="306"/>
      <c r="D24" s="165"/>
      <c r="E24" s="166"/>
      <c r="F24" s="167"/>
      <c r="G24" s="168"/>
      <c r="H24" s="169"/>
      <c r="I24" s="170"/>
      <c r="J24" s="170"/>
      <c r="K24" s="171"/>
      <c r="L24" s="172"/>
      <c r="M24" s="170"/>
      <c r="N24" s="170"/>
      <c r="O24" s="171"/>
      <c r="P24" s="172"/>
      <c r="Q24" s="170"/>
      <c r="R24" s="170"/>
      <c r="S24" s="171"/>
      <c r="T24" s="172"/>
      <c r="U24" s="170"/>
      <c r="V24" s="170"/>
      <c r="W24" s="171"/>
      <c r="X24" s="172"/>
      <c r="Y24" s="170"/>
      <c r="Z24" s="170"/>
      <c r="AA24" s="171"/>
      <c r="AB24" s="172"/>
      <c r="AC24" s="170"/>
      <c r="AD24" s="170"/>
      <c r="AE24" s="171"/>
    </row>
    <row r="25" spans="1:59" ht="30.75" customHeight="1" thickBot="1">
      <c r="A25" s="119"/>
      <c r="B25" s="310" t="s">
        <v>258</v>
      </c>
      <c r="C25" s="311"/>
      <c r="D25" s="173"/>
      <c r="E25" s="174"/>
      <c r="F25" s="175"/>
      <c r="G25" s="176"/>
      <c r="H25" s="177"/>
      <c r="I25" s="178"/>
      <c r="J25" s="178"/>
      <c r="K25" s="179"/>
      <c r="L25" s="180"/>
      <c r="M25" s="178"/>
      <c r="N25" s="178"/>
      <c r="O25" s="179"/>
      <c r="P25" s="180"/>
      <c r="Q25" s="178"/>
      <c r="R25" s="178"/>
      <c r="S25" s="179"/>
      <c r="T25" s="181"/>
      <c r="U25" s="178"/>
      <c r="V25" s="178"/>
      <c r="W25" s="179"/>
      <c r="X25" s="180"/>
      <c r="Y25" s="178"/>
      <c r="Z25" s="178"/>
      <c r="AA25" s="179"/>
      <c r="AB25" s="181"/>
      <c r="AC25" s="178"/>
      <c r="AD25" s="178"/>
      <c r="AE25" s="179"/>
    </row>
    <row r="26" spans="1:59" ht="21" customHeight="1">
      <c r="A26" s="119"/>
      <c r="B26" s="49"/>
      <c r="C26" s="49"/>
      <c r="D26" s="50"/>
      <c r="E26" s="49"/>
      <c r="F26" s="50"/>
      <c r="G26" s="50"/>
      <c r="H26" s="50"/>
      <c r="I26" s="49"/>
      <c r="J26" s="50"/>
      <c r="K26" s="50"/>
      <c r="L26" s="50"/>
      <c r="M26" s="49"/>
      <c r="N26" s="50"/>
      <c r="O26" s="50"/>
      <c r="P26" s="50"/>
      <c r="Q26" s="49"/>
      <c r="R26" s="49"/>
      <c r="S26" s="49"/>
      <c r="T26" s="49"/>
      <c r="U26" s="49"/>
      <c r="V26" s="49"/>
      <c r="W26" s="49"/>
      <c r="X26" s="49"/>
      <c r="Y26" s="49"/>
      <c r="Z26" s="49"/>
      <c r="AA26" s="49"/>
      <c r="AB26" s="49"/>
      <c r="AC26" s="49"/>
      <c r="AD26" s="49"/>
      <c r="AE26" s="49"/>
    </row>
    <row r="27" spans="1:59" ht="21.75" customHeight="1" thickBot="1">
      <c r="B27" s="49"/>
      <c r="C27" s="49"/>
      <c r="D27" s="50"/>
      <c r="E27" s="49"/>
      <c r="F27" s="50"/>
      <c r="G27" s="50"/>
      <c r="H27" s="50"/>
      <c r="I27" s="49"/>
      <c r="J27" s="50"/>
      <c r="K27" s="50"/>
      <c r="L27" s="50"/>
      <c r="M27" s="49"/>
      <c r="N27" s="50"/>
      <c r="O27" s="50"/>
      <c r="P27" s="50"/>
      <c r="Q27" s="49"/>
      <c r="R27" s="49"/>
      <c r="S27" s="49"/>
      <c r="T27" s="49"/>
      <c r="U27" s="49"/>
      <c r="V27" s="49"/>
      <c r="W27" s="49"/>
      <c r="X27" s="49"/>
      <c r="Y27" s="49"/>
      <c r="Z27" s="49"/>
      <c r="AA27" s="49"/>
      <c r="AB27" s="49"/>
      <c r="AC27" s="49"/>
      <c r="AD27" s="49"/>
      <c r="AE27" s="49"/>
    </row>
    <row r="28" spans="1:59" s="44" customFormat="1" ht="48.75" customHeight="1" thickBot="1">
      <c r="A28" s="106"/>
      <c r="B28" s="312" t="s">
        <v>169</v>
      </c>
      <c r="C28" s="303"/>
      <c r="D28" s="291">
        <f>+AB17+1</f>
        <v>46188</v>
      </c>
      <c r="E28" s="292"/>
      <c r="F28" s="292"/>
      <c r="G28" s="292"/>
      <c r="H28" s="291">
        <f>D28+1</f>
        <v>46189</v>
      </c>
      <c r="I28" s="292"/>
      <c r="J28" s="292"/>
      <c r="K28" s="292"/>
      <c r="L28" s="291">
        <f>H28+1</f>
        <v>46190</v>
      </c>
      <c r="M28" s="292"/>
      <c r="N28" s="292"/>
      <c r="O28" s="292"/>
      <c r="P28" s="293">
        <f>L28+1</f>
        <v>46191</v>
      </c>
      <c r="Q28" s="292"/>
      <c r="R28" s="292"/>
      <c r="S28" s="294"/>
      <c r="T28" s="302">
        <f>P28+1</f>
        <v>46192</v>
      </c>
      <c r="U28" s="303"/>
      <c r="V28" s="303"/>
      <c r="W28" s="304"/>
      <c r="X28" s="302">
        <f>T28+1</f>
        <v>46193</v>
      </c>
      <c r="Y28" s="303"/>
      <c r="Z28" s="303"/>
      <c r="AA28" s="304"/>
      <c r="AB28" s="302">
        <f>X28+1</f>
        <v>46194</v>
      </c>
      <c r="AC28" s="303"/>
      <c r="AD28" s="303"/>
      <c r="AE28" s="304"/>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row>
    <row r="29" spans="1:59" ht="57.6" customHeight="1">
      <c r="A29" s="107"/>
      <c r="B29" s="300" t="s">
        <v>73</v>
      </c>
      <c r="C29" s="301"/>
      <c r="D29" s="73"/>
      <c r="E29" s="108" t="s">
        <v>74</v>
      </c>
      <c r="F29" s="108" t="s">
        <v>75</v>
      </c>
      <c r="G29" s="72" t="s">
        <v>76</v>
      </c>
      <c r="H29" s="108" t="s">
        <v>74</v>
      </c>
      <c r="I29" s="108" t="s">
        <v>74</v>
      </c>
      <c r="J29" s="108" t="s">
        <v>75</v>
      </c>
      <c r="K29" s="72" t="s">
        <v>76</v>
      </c>
      <c r="L29" s="73" t="s">
        <v>74</v>
      </c>
      <c r="M29" s="108" t="s">
        <v>74</v>
      </c>
      <c r="N29" s="108"/>
      <c r="O29" s="72"/>
      <c r="P29" s="73"/>
      <c r="Q29" s="108"/>
      <c r="R29" s="108"/>
      <c r="S29" s="72" t="s">
        <v>76</v>
      </c>
      <c r="T29" s="73" t="s">
        <v>74</v>
      </c>
      <c r="U29" s="108" t="s">
        <v>74</v>
      </c>
      <c r="V29" s="108" t="s">
        <v>75</v>
      </c>
      <c r="W29" s="72" t="s">
        <v>76</v>
      </c>
      <c r="X29" s="73" t="s">
        <v>74</v>
      </c>
      <c r="Y29" s="108" t="s">
        <v>74</v>
      </c>
      <c r="Z29" s="108" t="s">
        <v>75</v>
      </c>
      <c r="AA29" s="72" t="s">
        <v>76</v>
      </c>
      <c r="AB29" s="73" t="s">
        <v>74</v>
      </c>
      <c r="AC29" s="108"/>
      <c r="AD29" s="108" t="s">
        <v>75</v>
      </c>
      <c r="AE29" s="72" t="s">
        <v>76</v>
      </c>
    </row>
    <row r="30" spans="1:59" ht="63.75" customHeight="1">
      <c r="A30" s="107"/>
      <c r="B30" s="286" t="s">
        <v>77</v>
      </c>
      <c r="C30" s="287"/>
      <c r="D30" s="109"/>
      <c r="E30" s="74" t="s">
        <v>134</v>
      </c>
      <c r="F30" s="110" t="s">
        <v>82</v>
      </c>
      <c r="G30" s="111"/>
      <c r="H30" s="74" t="s">
        <v>80</v>
      </c>
      <c r="I30" s="52"/>
      <c r="J30" s="110" t="s">
        <v>81</v>
      </c>
      <c r="K30" s="111"/>
      <c r="L30" s="109" t="s">
        <v>135</v>
      </c>
      <c r="M30" s="52"/>
      <c r="N30" s="110"/>
      <c r="O30" s="111"/>
      <c r="P30" s="109"/>
      <c r="Q30" s="52"/>
      <c r="R30" s="110"/>
      <c r="S30" s="111"/>
      <c r="T30" s="109" t="s">
        <v>170</v>
      </c>
      <c r="U30" s="74" t="s">
        <v>83</v>
      </c>
      <c r="V30" s="110" t="s">
        <v>85</v>
      </c>
      <c r="W30" s="71"/>
      <c r="X30" s="109" t="s">
        <v>84</v>
      </c>
      <c r="Y30" s="52"/>
      <c r="Z30" s="110" t="s">
        <v>81</v>
      </c>
      <c r="AA30" s="111"/>
      <c r="AB30" s="109" t="s">
        <v>86</v>
      </c>
      <c r="AC30" s="74"/>
      <c r="AD30" s="110" t="s">
        <v>82</v>
      </c>
      <c r="AE30" s="112"/>
    </row>
    <row r="31" spans="1:59" ht="57.6" customHeight="1">
      <c r="A31" s="107"/>
      <c r="B31" s="286" t="s">
        <v>88</v>
      </c>
      <c r="C31" s="287"/>
      <c r="D31" s="113"/>
      <c r="E31" s="115" t="s">
        <v>136</v>
      </c>
      <c r="F31" s="115" t="s">
        <v>90</v>
      </c>
      <c r="G31" s="111"/>
      <c r="H31" s="115" t="s">
        <v>91</v>
      </c>
      <c r="I31" s="114"/>
      <c r="J31" s="115" t="s">
        <v>90</v>
      </c>
      <c r="K31" s="111"/>
      <c r="L31" s="113" t="s">
        <v>89</v>
      </c>
      <c r="M31" s="114"/>
      <c r="N31" s="115"/>
      <c r="O31" s="111"/>
      <c r="P31" s="113"/>
      <c r="Q31" s="114"/>
      <c r="R31" s="115"/>
      <c r="S31" s="111"/>
      <c r="T31" s="57" t="s">
        <v>93</v>
      </c>
      <c r="U31" s="115" t="s">
        <v>92</v>
      </c>
      <c r="V31" s="115" t="s">
        <v>90</v>
      </c>
      <c r="W31" s="71"/>
      <c r="X31" s="113" t="s">
        <v>92</v>
      </c>
      <c r="Y31" s="114"/>
      <c r="Z31" s="115" t="s">
        <v>90</v>
      </c>
      <c r="AA31" s="111"/>
      <c r="AB31" s="113" t="s">
        <v>92</v>
      </c>
      <c r="AC31" s="115"/>
      <c r="AD31" s="115" t="s">
        <v>90</v>
      </c>
      <c r="AE31" s="112"/>
    </row>
    <row r="32" spans="1:59" s="55" customFormat="1" ht="57.6" customHeight="1">
      <c r="A32" s="116"/>
      <c r="B32" s="286" t="s">
        <v>95</v>
      </c>
      <c r="C32" s="287"/>
      <c r="D32" s="117"/>
      <c r="E32" s="118" t="s">
        <v>171</v>
      </c>
      <c r="F32" s="277" t="s">
        <v>172</v>
      </c>
      <c r="G32" s="112"/>
      <c r="H32" s="118" t="s">
        <v>173</v>
      </c>
      <c r="I32" s="118"/>
      <c r="J32" s="277" t="s">
        <v>174</v>
      </c>
      <c r="K32" s="112"/>
      <c r="L32" s="117" t="s">
        <v>175</v>
      </c>
      <c r="M32" s="118"/>
      <c r="N32" s="277"/>
      <c r="O32" s="112"/>
      <c r="P32" s="117"/>
      <c r="Q32" s="118"/>
      <c r="R32" s="277"/>
      <c r="S32" s="112"/>
      <c r="T32" s="117" t="s">
        <v>176</v>
      </c>
      <c r="U32" s="118" t="s">
        <v>177</v>
      </c>
      <c r="V32" s="277" t="s">
        <v>178</v>
      </c>
      <c r="W32" s="112"/>
      <c r="X32" s="117" t="s">
        <v>179</v>
      </c>
      <c r="Y32" s="118"/>
      <c r="Z32" s="277" t="s">
        <v>180</v>
      </c>
      <c r="AA32" s="112"/>
      <c r="AB32" s="117" t="s">
        <v>181</v>
      </c>
      <c r="AC32" s="118"/>
      <c r="AD32" s="277" t="s">
        <v>182</v>
      </c>
      <c r="AE32" s="112"/>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row>
    <row r="33" spans="1:59" s="44" customFormat="1" ht="57.6" customHeight="1">
      <c r="A33" s="119"/>
      <c r="B33" s="286" t="s">
        <v>108</v>
      </c>
      <c r="C33" s="287"/>
      <c r="D33" s="113"/>
      <c r="E33" s="110" t="s">
        <v>183</v>
      </c>
      <c r="F33" s="278"/>
      <c r="G33" s="120"/>
      <c r="H33" s="110" t="s">
        <v>110</v>
      </c>
      <c r="I33" s="110"/>
      <c r="J33" s="278"/>
      <c r="K33" s="120"/>
      <c r="L33" s="113" t="s">
        <v>184</v>
      </c>
      <c r="M33" s="110"/>
      <c r="N33" s="278"/>
      <c r="O33" s="120"/>
      <c r="P33" s="113"/>
      <c r="Q33" s="110"/>
      <c r="R33" s="278"/>
      <c r="S33" s="120"/>
      <c r="T33" s="113" t="s">
        <v>185</v>
      </c>
      <c r="U33" s="110" t="s">
        <v>186</v>
      </c>
      <c r="V33" s="278"/>
      <c r="W33" s="120"/>
      <c r="X33" s="113" t="s">
        <v>187</v>
      </c>
      <c r="Y33" s="110"/>
      <c r="Z33" s="278"/>
      <c r="AA33" s="120"/>
      <c r="AB33" s="113" t="s">
        <v>188</v>
      </c>
      <c r="AC33" s="110"/>
      <c r="AD33" s="278"/>
      <c r="AE33" s="120"/>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row>
    <row r="34" spans="1:59" s="44" customFormat="1" ht="57.6" customHeight="1" thickBot="1">
      <c r="A34" s="119"/>
      <c r="B34" s="298" t="s">
        <v>117</v>
      </c>
      <c r="C34" s="299"/>
      <c r="D34" s="56"/>
      <c r="E34" s="122" t="s">
        <v>161</v>
      </c>
      <c r="F34" s="278"/>
      <c r="G34" s="53"/>
      <c r="H34" s="122" t="s">
        <v>189</v>
      </c>
      <c r="I34" s="121"/>
      <c r="J34" s="279"/>
      <c r="K34" s="53"/>
      <c r="L34" s="56" t="s">
        <v>165</v>
      </c>
      <c r="M34" s="121"/>
      <c r="N34" s="279"/>
      <c r="O34" s="53"/>
      <c r="P34" s="56"/>
      <c r="Q34" s="121"/>
      <c r="R34" s="279"/>
      <c r="S34" s="53"/>
      <c r="T34" s="56" t="s">
        <v>190</v>
      </c>
      <c r="U34" s="122" t="s">
        <v>163</v>
      </c>
      <c r="V34" s="279"/>
      <c r="W34" s="53"/>
      <c r="X34" s="56" t="s">
        <v>123</v>
      </c>
      <c r="Y34" s="121"/>
      <c r="Z34" s="279"/>
      <c r="AA34" s="53"/>
      <c r="AB34" s="56" t="s">
        <v>166</v>
      </c>
      <c r="AC34" s="122"/>
      <c r="AD34" s="278"/>
      <c r="AE34" s="5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row>
    <row r="35" spans="1:59" s="44" customFormat="1" ht="21" customHeight="1" thickBot="1">
      <c r="A35" s="119"/>
      <c r="B35" s="129" t="s">
        <v>125</v>
      </c>
      <c r="C35" s="130" t="s">
        <v>126</v>
      </c>
      <c r="D35" s="75"/>
      <c r="E35" s="146" t="s">
        <v>124</v>
      </c>
      <c r="F35" s="148" t="s">
        <v>124</v>
      </c>
      <c r="G35" s="126"/>
      <c r="H35" s="127" t="s">
        <v>124</v>
      </c>
      <c r="I35" s="124"/>
      <c r="J35" s="148" t="s">
        <v>124</v>
      </c>
      <c r="K35" s="126"/>
      <c r="L35" s="123" t="s">
        <v>124</v>
      </c>
      <c r="M35" s="124"/>
      <c r="N35" s="147"/>
      <c r="O35" s="126"/>
      <c r="P35" s="75"/>
      <c r="Q35" s="124"/>
      <c r="R35" s="147"/>
      <c r="S35" s="126"/>
      <c r="T35" s="123" t="s">
        <v>124</v>
      </c>
      <c r="U35" s="127" t="s">
        <v>124</v>
      </c>
      <c r="V35" s="148" t="s">
        <v>124</v>
      </c>
      <c r="W35" s="128"/>
      <c r="X35" s="123" t="s">
        <v>124</v>
      </c>
      <c r="Y35" s="124"/>
      <c r="Z35" s="148" t="s">
        <v>124</v>
      </c>
      <c r="AA35" s="126"/>
      <c r="AB35" s="123" t="s">
        <v>124</v>
      </c>
      <c r="AC35" s="125"/>
      <c r="AD35" s="148" t="s">
        <v>124</v>
      </c>
      <c r="AE35" s="149"/>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row>
    <row r="36" spans="1:59" ht="46.5" customHeight="1">
      <c r="A36" s="119"/>
      <c r="B36" s="305" t="s">
        <v>257</v>
      </c>
      <c r="C36" s="306"/>
      <c r="D36" s="165"/>
      <c r="E36" s="166"/>
      <c r="F36" s="167"/>
      <c r="G36" s="168"/>
      <c r="H36" s="169"/>
      <c r="I36" s="170"/>
      <c r="J36" s="170"/>
      <c r="K36" s="171"/>
      <c r="L36" s="172"/>
      <c r="M36" s="170"/>
      <c r="N36" s="170"/>
      <c r="O36" s="171"/>
      <c r="P36" s="172"/>
      <c r="Q36" s="170"/>
      <c r="R36" s="170"/>
      <c r="S36" s="171"/>
      <c r="T36" s="172"/>
      <c r="U36" s="170"/>
      <c r="V36" s="170"/>
      <c r="W36" s="171"/>
      <c r="X36" s="172"/>
      <c r="Y36" s="170"/>
      <c r="Z36" s="170"/>
      <c r="AA36" s="171"/>
      <c r="AB36" s="172"/>
      <c r="AC36" s="170"/>
      <c r="AD36" s="170"/>
      <c r="AE36" s="171"/>
    </row>
    <row r="37" spans="1:59" ht="30.75" customHeight="1" thickBot="1">
      <c r="A37" s="119"/>
      <c r="B37" s="310" t="s">
        <v>258</v>
      </c>
      <c r="C37" s="311"/>
      <c r="D37" s="173"/>
      <c r="E37" s="174"/>
      <c r="F37" s="175"/>
      <c r="G37" s="176"/>
      <c r="H37" s="177"/>
      <c r="I37" s="178"/>
      <c r="J37" s="178"/>
      <c r="K37" s="179"/>
      <c r="L37" s="180"/>
      <c r="M37" s="178"/>
      <c r="N37" s="178"/>
      <c r="O37" s="179"/>
      <c r="P37" s="180"/>
      <c r="Q37" s="178"/>
      <c r="R37" s="178"/>
      <c r="S37" s="179"/>
      <c r="T37" s="181"/>
      <c r="U37" s="178"/>
      <c r="V37" s="178"/>
      <c r="W37" s="179"/>
      <c r="X37" s="180"/>
      <c r="Y37" s="178"/>
      <c r="Z37" s="178"/>
      <c r="AA37" s="179"/>
      <c r="AB37" s="181"/>
      <c r="AC37" s="178"/>
      <c r="AD37" s="178"/>
      <c r="AE37" s="179"/>
    </row>
    <row r="38" spans="1:59" ht="21" customHeight="1">
      <c r="A38" s="119"/>
      <c r="B38" s="49"/>
      <c r="C38" s="49"/>
      <c r="D38" s="50"/>
      <c r="E38" s="49"/>
      <c r="F38" s="50"/>
      <c r="G38" s="50"/>
      <c r="H38" s="50"/>
      <c r="I38" s="49"/>
      <c r="J38" s="50"/>
      <c r="K38" s="50"/>
      <c r="L38" s="50"/>
      <c r="M38" s="49"/>
      <c r="N38" s="50"/>
      <c r="O38" s="50"/>
      <c r="P38" s="50"/>
      <c r="Q38" s="49"/>
      <c r="R38" s="49"/>
      <c r="S38" s="49"/>
      <c r="T38" s="49"/>
      <c r="U38" s="49"/>
      <c r="V38" s="49"/>
      <c r="W38" s="49"/>
      <c r="X38" s="49"/>
      <c r="Y38" s="49"/>
      <c r="Z38" s="49"/>
      <c r="AA38" s="49"/>
      <c r="AB38" s="49"/>
      <c r="AC38" s="49"/>
      <c r="AD38" s="49"/>
      <c r="AE38" s="49"/>
    </row>
    <row r="39" spans="1:59" ht="21.75" customHeight="1" thickBot="1">
      <c r="B39" s="49"/>
      <c r="C39" s="49"/>
      <c r="D39" s="50"/>
      <c r="E39" s="49"/>
      <c r="F39" s="50"/>
      <c r="G39" s="50"/>
      <c r="H39" s="50"/>
      <c r="I39" s="49"/>
      <c r="J39" s="50"/>
      <c r="K39" s="50"/>
      <c r="L39" s="50"/>
      <c r="M39" s="49"/>
      <c r="N39" s="50"/>
      <c r="O39" s="50"/>
      <c r="P39" s="50"/>
      <c r="Q39" s="49"/>
      <c r="R39" s="49"/>
      <c r="S39" s="49"/>
      <c r="T39" s="49"/>
      <c r="U39" s="49"/>
      <c r="V39" s="49"/>
      <c r="W39" s="49"/>
      <c r="X39" s="49"/>
      <c r="Y39" s="49"/>
      <c r="Z39" s="49"/>
      <c r="AA39" s="49"/>
      <c r="AB39" s="49"/>
      <c r="AC39" s="49"/>
      <c r="AD39" s="49"/>
      <c r="AE39" s="49"/>
    </row>
    <row r="40" spans="1:59" s="44" customFormat="1" ht="48.75" customHeight="1" thickBot="1">
      <c r="A40" s="106"/>
      <c r="B40" s="312" t="s">
        <v>193</v>
      </c>
      <c r="C40" s="303"/>
      <c r="D40" s="291">
        <f>+AB28+1</f>
        <v>46195</v>
      </c>
      <c r="E40" s="292"/>
      <c r="F40" s="292"/>
      <c r="G40" s="292"/>
      <c r="H40" s="291">
        <f>D40+1</f>
        <v>46196</v>
      </c>
      <c r="I40" s="292"/>
      <c r="J40" s="292"/>
      <c r="K40" s="292"/>
      <c r="L40" s="291">
        <f>H40+1</f>
        <v>46197</v>
      </c>
      <c r="M40" s="292"/>
      <c r="N40" s="292"/>
      <c r="O40" s="292"/>
      <c r="P40" s="293">
        <f>L40+1</f>
        <v>46198</v>
      </c>
      <c r="Q40" s="292"/>
      <c r="R40" s="292"/>
      <c r="S40" s="294"/>
      <c r="T40" s="302">
        <f>P40+1</f>
        <v>46199</v>
      </c>
      <c r="U40" s="303"/>
      <c r="V40" s="303"/>
      <c r="W40" s="304"/>
      <c r="X40" s="302">
        <f>T40+1</f>
        <v>46200</v>
      </c>
      <c r="Y40" s="303"/>
      <c r="Z40" s="303"/>
      <c r="AA40" s="304"/>
      <c r="AB40" s="302">
        <f>X40+1</f>
        <v>46201</v>
      </c>
      <c r="AC40" s="303"/>
      <c r="AD40" s="303"/>
      <c r="AE40" s="304"/>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row>
    <row r="41" spans="1:59" ht="57.6" customHeight="1">
      <c r="A41" s="107"/>
      <c r="B41" s="300" t="s">
        <v>73</v>
      </c>
      <c r="C41" s="301"/>
      <c r="D41" s="73" t="s">
        <v>74</v>
      </c>
      <c r="E41" s="108" t="s">
        <v>74</v>
      </c>
      <c r="F41" s="108"/>
      <c r="G41" s="72"/>
      <c r="H41" s="108" t="s">
        <v>74</v>
      </c>
      <c r="I41" s="108" t="s">
        <v>74</v>
      </c>
      <c r="J41" s="108" t="s">
        <v>75</v>
      </c>
      <c r="K41" s="72" t="s">
        <v>76</v>
      </c>
      <c r="L41" s="73" t="s">
        <v>74</v>
      </c>
      <c r="M41" s="108" t="s">
        <v>74</v>
      </c>
      <c r="N41" s="108"/>
      <c r="O41" s="72"/>
      <c r="P41" s="73"/>
      <c r="Q41" s="108" t="s">
        <v>74</v>
      </c>
      <c r="R41" s="108" t="s">
        <v>75</v>
      </c>
      <c r="S41" s="72" t="s">
        <v>76</v>
      </c>
      <c r="T41" s="73" t="s">
        <v>74</v>
      </c>
      <c r="U41" s="108" t="s">
        <v>74</v>
      </c>
      <c r="V41" s="108"/>
      <c r="W41" s="72"/>
      <c r="X41" s="73" t="s">
        <v>74</v>
      </c>
      <c r="Y41" s="108" t="s">
        <v>74</v>
      </c>
      <c r="Z41" s="108" t="s">
        <v>75</v>
      </c>
      <c r="AA41" s="72" t="s">
        <v>76</v>
      </c>
      <c r="AB41" s="73" t="s">
        <v>74</v>
      </c>
      <c r="AC41" s="108"/>
      <c r="AD41" s="108"/>
      <c r="AE41" s="72"/>
    </row>
    <row r="42" spans="1:59" ht="57.6" customHeight="1">
      <c r="A42" s="107"/>
      <c r="B42" s="286" t="s">
        <v>77</v>
      </c>
      <c r="C42" s="287"/>
      <c r="D42" s="109" t="s">
        <v>84</v>
      </c>
      <c r="E42" s="74" t="s">
        <v>134</v>
      </c>
      <c r="F42" s="110"/>
      <c r="G42" s="111"/>
      <c r="H42" s="74" t="s">
        <v>80</v>
      </c>
      <c r="I42" s="52"/>
      <c r="J42" s="110" t="s">
        <v>79</v>
      </c>
      <c r="K42" s="111"/>
      <c r="L42" s="109" t="s">
        <v>133</v>
      </c>
      <c r="M42" s="74" t="s">
        <v>134</v>
      </c>
      <c r="N42" s="150"/>
      <c r="O42" s="111"/>
      <c r="P42" s="109"/>
      <c r="Q42" s="74" t="s">
        <v>194</v>
      </c>
      <c r="R42" s="110" t="s">
        <v>82</v>
      </c>
      <c r="S42" s="111"/>
      <c r="T42" s="74" t="s">
        <v>195</v>
      </c>
      <c r="U42" s="74" t="s">
        <v>83</v>
      </c>
      <c r="V42" s="150"/>
      <c r="W42" s="71"/>
      <c r="X42" s="109" t="s">
        <v>84</v>
      </c>
      <c r="Y42" s="74" t="s">
        <v>134</v>
      </c>
      <c r="Z42" s="110" t="s">
        <v>79</v>
      </c>
      <c r="AA42" s="111"/>
      <c r="AB42" s="109" t="s">
        <v>170</v>
      </c>
      <c r="AC42" s="74"/>
      <c r="AD42" s="150"/>
      <c r="AE42" s="112"/>
    </row>
    <row r="43" spans="1:59" ht="57.6" customHeight="1">
      <c r="A43" s="107"/>
      <c r="B43" s="286" t="s">
        <v>88</v>
      </c>
      <c r="C43" s="287"/>
      <c r="D43" s="113" t="s">
        <v>89</v>
      </c>
      <c r="E43" s="115" t="s">
        <v>136</v>
      </c>
      <c r="F43" s="115"/>
      <c r="G43" s="111"/>
      <c r="H43" s="115" t="s">
        <v>91</v>
      </c>
      <c r="I43" s="114"/>
      <c r="J43" s="115" t="s">
        <v>90</v>
      </c>
      <c r="K43" s="111"/>
      <c r="L43" s="113" t="s">
        <v>91</v>
      </c>
      <c r="M43" s="115" t="s">
        <v>136</v>
      </c>
      <c r="N43" s="150"/>
      <c r="O43" s="111"/>
      <c r="P43" s="113"/>
      <c r="Q43" s="115" t="s">
        <v>92</v>
      </c>
      <c r="R43" s="115" t="s">
        <v>90</v>
      </c>
      <c r="S43" s="111"/>
      <c r="T43" s="115" t="s">
        <v>93</v>
      </c>
      <c r="U43" s="115" t="s">
        <v>92</v>
      </c>
      <c r="V43" s="150"/>
      <c r="W43" s="71"/>
      <c r="X43" s="113" t="s">
        <v>92</v>
      </c>
      <c r="Y43" s="115" t="s">
        <v>136</v>
      </c>
      <c r="Z43" s="115" t="s">
        <v>90</v>
      </c>
      <c r="AA43" s="111"/>
      <c r="AB43" s="113" t="s">
        <v>92</v>
      </c>
      <c r="AC43" s="115"/>
      <c r="AD43" s="150"/>
      <c r="AE43" s="112"/>
      <c r="AH43" s="54"/>
      <c r="AI43" s="54"/>
      <c r="AJ43" s="54"/>
      <c r="AK43" s="54"/>
    </row>
    <row r="44" spans="1:59" s="55" customFormat="1" ht="57.6" customHeight="1">
      <c r="A44" s="116"/>
      <c r="B44" s="286" t="s">
        <v>95</v>
      </c>
      <c r="C44" s="287"/>
      <c r="D44" s="117" t="s">
        <v>196</v>
      </c>
      <c r="E44" s="118" t="s">
        <v>197</v>
      </c>
      <c r="F44" s="280"/>
      <c r="G44" s="112"/>
      <c r="H44" s="118" t="s">
        <v>198</v>
      </c>
      <c r="I44" s="118"/>
      <c r="J44" s="280" t="s">
        <v>199</v>
      </c>
      <c r="K44" s="112"/>
      <c r="L44" s="117" t="s">
        <v>200</v>
      </c>
      <c r="M44" s="118" t="s">
        <v>201</v>
      </c>
      <c r="N44" s="283"/>
      <c r="O44" s="112"/>
      <c r="P44" s="117"/>
      <c r="Q44" s="118" t="s">
        <v>202</v>
      </c>
      <c r="R44" s="280" t="s">
        <v>203</v>
      </c>
      <c r="S44" s="112"/>
      <c r="T44" s="118" t="s">
        <v>204</v>
      </c>
      <c r="U44" s="118" t="s">
        <v>205</v>
      </c>
      <c r="V44" s="283"/>
      <c r="W44" s="112"/>
      <c r="X44" s="117" t="s">
        <v>206</v>
      </c>
      <c r="Y44" s="118" t="s">
        <v>207</v>
      </c>
      <c r="Z44" s="280" t="s">
        <v>208</v>
      </c>
      <c r="AA44" s="112"/>
      <c r="AB44" s="117" t="s">
        <v>209</v>
      </c>
      <c r="AC44" s="118"/>
      <c r="AD44" s="283"/>
      <c r="AE44" s="112"/>
      <c r="AF44" s="54"/>
      <c r="AH44" s="43"/>
      <c r="AI44" s="43"/>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row>
    <row r="45" spans="1:59" s="44" customFormat="1" ht="57.6" customHeight="1">
      <c r="A45" s="119"/>
      <c r="B45" s="286" t="s">
        <v>108</v>
      </c>
      <c r="C45" s="287"/>
      <c r="D45" s="113" t="s">
        <v>152</v>
      </c>
      <c r="E45" s="110" t="s">
        <v>210</v>
      </c>
      <c r="F45" s="281"/>
      <c r="G45" s="120"/>
      <c r="H45" s="110" t="s">
        <v>110</v>
      </c>
      <c r="I45" s="110"/>
      <c r="J45" s="281"/>
      <c r="K45" s="120"/>
      <c r="L45" s="113" t="s">
        <v>211</v>
      </c>
      <c r="M45" s="110" t="s">
        <v>212</v>
      </c>
      <c r="N45" s="284"/>
      <c r="O45" s="120"/>
      <c r="P45" s="113"/>
      <c r="Q45" s="110" t="s">
        <v>213</v>
      </c>
      <c r="R45" s="281"/>
      <c r="S45" s="120"/>
      <c r="T45" s="110" t="s">
        <v>214</v>
      </c>
      <c r="U45" s="110" t="s">
        <v>215</v>
      </c>
      <c r="V45" s="284"/>
      <c r="W45" s="120"/>
      <c r="X45" s="113" t="s">
        <v>216</v>
      </c>
      <c r="Y45" s="110" t="s">
        <v>217</v>
      </c>
      <c r="Z45" s="281"/>
      <c r="AA45" s="120"/>
      <c r="AB45" s="113" t="s">
        <v>218</v>
      </c>
      <c r="AC45" s="110"/>
      <c r="AD45" s="284"/>
      <c r="AE45" s="120"/>
      <c r="AF45" s="43"/>
      <c r="AG45" s="54"/>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row>
    <row r="46" spans="1:59" s="44" customFormat="1" ht="57.6" customHeight="1" thickBot="1">
      <c r="A46" s="119"/>
      <c r="B46" s="298" t="s">
        <v>117</v>
      </c>
      <c r="C46" s="299"/>
      <c r="D46" s="56" t="s">
        <v>191</v>
      </c>
      <c r="E46" s="122" t="s">
        <v>161</v>
      </c>
      <c r="F46" s="281"/>
      <c r="G46" s="53"/>
      <c r="H46" s="122" t="s">
        <v>189</v>
      </c>
      <c r="I46" s="121"/>
      <c r="J46" s="282"/>
      <c r="K46" s="53"/>
      <c r="L46" s="56" t="s">
        <v>219</v>
      </c>
      <c r="M46" s="122" t="s">
        <v>161</v>
      </c>
      <c r="N46" s="285"/>
      <c r="O46" s="53"/>
      <c r="P46" s="56"/>
      <c r="Q46" s="122" t="s">
        <v>220</v>
      </c>
      <c r="R46" s="282"/>
      <c r="S46" s="53"/>
      <c r="T46" s="122" t="s">
        <v>221</v>
      </c>
      <c r="U46" s="122" t="s">
        <v>163</v>
      </c>
      <c r="V46" s="285"/>
      <c r="W46" s="53"/>
      <c r="X46" s="56" t="s">
        <v>123</v>
      </c>
      <c r="Y46" s="122" t="s">
        <v>161</v>
      </c>
      <c r="Z46" s="282"/>
      <c r="AA46" s="53"/>
      <c r="AB46" s="56" t="s">
        <v>161</v>
      </c>
      <c r="AC46" s="122"/>
      <c r="AD46" s="284"/>
      <c r="AE46" s="5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row>
    <row r="47" spans="1:59" ht="46.5" customHeight="1">
      <c r="A47" s="119"/>
      <c r="B47" s="305" t="s">
        <v>257</v>
      </c>
      <c r="C47" s="306"/>
      <c r="D47" s="165"/>
      <c r="E47" s="166"/>
      <c r="F47" s="167"/>
      <c r="G47" s="168"/>
      <c r="H47" s="169"/>
      <c r="I47" s="170"/>
      <c r="J47" s="170"/>
      <c r="K47" s="171"/>
      <c r="L47" s="172"/>
      <c r="M47" s="170"/>
      <c r="N47" s="170"/>
      <c r="O47" s="171"/>
      <c r="P47" s="172"/>
      <c r="Q47" s="170"/>
      <c r="R47" s="170"/>
      <c r="S47" s="171"/>
      <c r="T47" s="172"/>
      <c r="U47" s="170"/>
      <c r="V47" s="170"/>
      <c r="W47" s="171"/>
      <c r="X47" s="172"/>
      <c r="Y47" s="170"/>
      <c r="Z47" s="170"/>
      <c r="AA47" s="171"/>
      <c r="AB47" s="172"/>
      <c r="AC47" s="170"/>
      <c r="AD47" s="170"/>
      <c r="AE47" s="171"/>
    </row>
    <row r="48" spans="1:59" ht="30.75" customHeight="1" thickBot="1">
      <c r="A48" s="119"/>
      <c r="B48" s="310" t="s">
        <v>258</v>
      </c>
      <c r="C48" s="311"/>
      <c r="D48" s="173"/>
      <c r="E48" s="174"/>
      <c r="F48" s="175"/>
      <c r="G48" s="176"/>
      <c r="H48" s="177"/>
      <c r="I48" s="178"/>
      <c r="J48" s="178"/>
      <c r="K48" s="179"/>
      <c r="L48" s="180"/>
      <c r="M48" s="178"/>
      <c r="N48" s="178"/>
      <c r="O48" s="179"/>
      <c r="P48" s="180"/>
      <c r="Q48" s="178"/>
      <c r="R48" s="178"/>
      <c r="S48" s="179"/>
      <c r="T48" s="181"/>
      <c r="U48" s="178"/>
      <c r="V48" s="178"/>
      <c r="W48" s="179"/>
      <c r="X48" s="180"/>
      <c r="Y48" s="178"/>
      <c r="Z48" s="178"/>
      <c r="AA48" s="179"/>
      <c r="AB48" s="181"/>
      <c r="AC48" s="178"/>
      <c r="AD48" s="178"/>
      <c r="AE48" s="179"/>
    </row>
    <row r="49" spans="1:59" ht="21" customHeight="1">
      <c r="A49" s="119"/>
      <c r="B49" s="49"/>
      <c r="C49" s="49"/>
      <c r="D49" s="50"/>
      <c r="E49" s="49"/>
      <c r="F49" s="50"/>
      <c r="G49" s="50"/>
      <c r="H49" s="50"/>
      <c r="I49" s="49"/>
      <c r="J49" s="50"/>
      <c r="K49" s="50"/>
      <c r="L49" s="50"/>
      <c r="M49" s="49"/>
      <c r="N49" s="50"/>
      <c r="O49" s="50"/>
      <c r="P49" s="50"/>
      <c r="Q49" s="49"/>
      <c r="R49" s="49"/>
      <c r="S49" s="49"/>
      <c r="T49" s="49"/>
      <c r="U49" s="49"/>
      <c r="V49" s="49"/>
      <c r="W49" s="49"/>
      <c r="X49" s="49"/>
      <c r="Y49" s="49"/>
      <c r="Z49" s="49"/>
      <c r="AA49" s="49"/>
      <c r="AB49" s="49"/>
      <c r="AC49" s="49"/>
      <c r="AD49" s="49"/>
      <c r="AE49" s="49"/>
    </row>
    <row r="50" spans="1:59" ht="21.75" customHeight="1" thickBot="1">
      <c r="B50" s="49"/>
      <c r="C50" s="49"/>
      <c r="D50" s="50"/>
      <c r="E50" s="49"/>
      <c r="F50" s="50"/>
      <c r="G50" s="50"/>
      <c r="H50" s="50"/>
      <c r="I50" s="49"/>
      <c r="J50" s="50"/>
      <c r="K50" s="50"/>
      <c r="L50" s="50"/>
      <c r="M50" s="49"/>
      <c r="N50" s="50"/>
      <c r="O50" s="50"/>
      <c r="P50" s="50"/>
      <c r="Q50" s="49"/>
      <c r="R50" s="49"/>
      <c r="S50" s="49"/>
      <c r="T50" s="49"/>
      <c r="U50" s="49"/>
      <c r="V50" s="49"/>
      <c r="W50" s="49"/>
      <c r="X50" s="49"/>
      <c r="Y50" s="49"/>
      <c r="Z50" s="49"/>
      <c r="AA50" s="49"/>
      <c r="AB50" s="49"/>
      <c r="AC50" s="49"/>
      <c r="AD50" s="49"/>
      <c r="AE50" s="49"/>
    </row>
    <row r="51" spans="1:59" s="44" customFormat="1" ht="48.75" customHeight="1" thickBot="1">
      <c r="A51" s="106"/>
      <c r="B51" s="312" t="s">
        <v>225</v>
      </c>
      <c r="C51" s="303"/>
      <c r="D51" s="291">
        <f>+AB40+1</f>
        <v>46202</v>
      </c>
      <c r="E51" s="292"/>
      <c r="F51" s="292"/>
      <c r="G51" s="292"/>
      <c r="H51" s="291">
        <f>D51+1</f>
        <v>46203</v>
      </c>
      <c r="I51" s="292"/>
      <c r="J51" s="292"/>
      <c r="K51" s="292"/>
      <c r="L51" s="313">
        <f>H51+1</f>
        <v>46204</v>
      </c>
      <c r="M51" s="308"/>
      <c r="N51" s="308"/>
      <c r="O51" s="308"/>
      <c r="P51" s="307">
        <f>L51+1</f>
        <v>46205</v>
      </c>
      <c r="Q51" s="308"/>
      <c r="R51" s="308"/>
      <c r="S51" s="309"/>
      <c r="T51" s="295">
        <f>P51+1</f>
        <v>46206</v>
      </c>
      <c r="U51" s="296"/>
      <c r="V51" s="296"/>
      <c r="W51" s="297"/>
      <c r="X51" s="307">
        <f>T51+1</f>
        <v>46207</v>
      </c>
      <c r="Y51" s="308"/>
      <c r="Z51" s="308"/>
      <c r="AA51" s="309"/>
      <c r="AB51" s="295">
        <f>X51+1</f>
        <v>46208</v>
      </c>
      <c r="AC51" s="296"/>
      <c r="AD51" s="296"/>
      <c r="AE51" s="297"/>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row>
    <row r="52" spans="1:59" ht="57.6" customHeight="1">
      <c r="A52" s="107"/>
      <c r="B52" s="300" t="s">
        <v>73</v>
      </c>
      <c r="C52" s="301"/>
      <c r="D52" s="73"/>
      <c r="E52" s="108" t="s">
        <v>74</v>
      </c>
      <c r="F52" s="108" t="s">
        <v>75</v>
      </c>
      <c r="G52" s="72" t="s">
        <v>76</v>
      </c>
      <c r="H52" s="108" t="s">
        <v>74</v>
      </c>
      <c r="I52" s="108"/>
      <c r="J52" s="108"/>
      <c r="K52" s="72"/>
      <c r="L52" s="76" t="s">
        <v>74</v>
      </c>
      <c r="M52" s="132" t="s">
        <v>74</v>
      </c>
      <c r="N52" s="132" t="s">
        <v>75</v>
      </c>
      <c r="O52" s="77" t="s">
        <v>76</v>
      </c>
      <c r="P52" s="76" t="s">
        <v>74</v>
      </c>
      <c r="Q52" s="132" t="s">
        <v>74</v>
      </c>
      <c r="R52" s="132" t="s">
        <v>75</v>
      </c>
      <c r="S52" s="77" t="s">
        <v>76</v>
      </c>
      <c r="T52" s="76" t="s">
        <v>74</v>
      </c>
      <c r="U52" s="132" t="s">
        <v>74</v>
      </c>
      <c r="V52" s="132" t="s">
        <v>75</v>
      </c>
      <c r="W52" s="77" t="s">
        <v>76</v>
      </c>
      <c r="X52" s="76" t="s">
        <v>74</v>
      </c>
      <c r="Y52" s="132" t="s">
        <v>74</v>
      </c>
      <c r="Z52" s="132" t="s">
        <v>75</v>
      </c>
      <c r="AA52" s="77" t="s">
        <v>76</v>
      </c>
      <c r="AB52" s="76" t="s">
        <v>74</v>
      </c>
      <c r="AC52" s="132" t="s">
        <v>74</v>
      </c>
      <c r="AD52" s="132" t="s">
        <v>75</v>
      </c>
      <c r="AE52" s="77" t="s">
        <v>76</v>
      </c>
    </row>
    <row r="53" spans="1:59" ht="57.6" customHeight="1">
      <c r="A53" s="107"/>
      <c r="B53" s="286" t="s">
        <v>77</v>
      </c>
      <c r="C53" s="287"/>
      <c r="D53" s="109"/>
      <c r="E53" s="74" t="s">
        <v>84</v>
      </c>
      <c r="F53" s="110" t="s">
        <v>79</v>
      </c>
      <c r="G53" s="111"/>
      <c r="H53" s="74" t="s">
        <v>80</v>
      </c>
      <c r="I53" s="52"/>
      <c r="J53" s="110"/>
      <c r="K53" s="111"/>
      <c r="L53" s="133"/>
      <c r="M53" s="78"/>
      <c r="N53" s="134"/>
      <c r="O53" s="135"/>
      <c r="P53" s="133"/>
      <c r="Q53" s="78"/>
      <c r="R53" s="134"/>
      <c r="S53" s="135"/>
      <c r="T53" s="133"/>
      <c r="U53" s="78"/>
      <c r="V53" s="134"/>
      <c r="W53" s="79"/>
      <c r="X53" s="133"/>
      <c r="Y53" s="78"/>
      <c r="Z53" s="134"/>
      <c r="AA53" s="135"/>
      <c r="AB53" s="133"/>
      <c r="AC53" s="78"/>
      <c r="AD53" s="134"/>
      <c r="AE53" s="136"/>
    </row>
    <row r="54" spans="1:59" ht="57.6" customHeight="1">
      <c r="A54" s="107"/>
      <c r="B54" s="286" t="s">
        <v>88</v>
      </c>
      <c r="C54" s="287"/>
      <c r="D54" s="113"/>
      <c r="E54" s="115" t="s">
        <v>89</v>
      </c>
      <c r="F54" s="115" t="s">
        <v>90</v>
      </c>
      <c r="G54" s="111"/>
      <c r="H54" s="115" t="s">
        <v>91</v>
      </c>
      <c r="I54" s="114"/>
      <c r="J54" s="115"/>
      <c r="K54" s="111"/>
      <c r="L54" s="133"/>
      <c r="M54" s="134"/>
      <c r="N54" s="137"/>
      <c r="O54" s="135"/>
      <c r="P54" s="133"/>
      <c r="Q54" s="134"/>
      <c r="R54" s="137"/>
      <c r="S54" s="135"/>
      <c r="T54" s="80"/>
      <c r="U54" s="134"/>
      <c r="V54" s="137"/>
      <c r="W54" s="79"/>
      <c r="X54" s="133"/>
      <c r="Y54" s="134"/>
      <c r="Z54" s="137"/>
      <c r="AA54" s="135"/>
      <c r="AB54" s="133"/>
      <c r="AC54" s="134"/>
      <c r="AD54" s="137"/>
      <c r="AE54" s="136"/>
    </row>
    <row r="55" spans="1:59" s="55" customFormat="1" ht="57.6" customHeight="1">
      <c r="A55" s="116"/>
      <c r="B55" s="286" t="s">
        <v>95</v>
      </c>
      <c r="C55" s="287"/>
      <c r="D55" s="117"/>
      <c r="E55" s="118" t="s">
        <v>226</v>
      </c>
      <c r="F55" s="277" t="s">
        <v>227</v>
      </c>
      <c r="G55" s="112"/>
      <c r="H55" s="118" t="s">
        <v>228</v>
      </c>
      <c r="I55" s="118"/>
      <c r="J55" s="280"/>
      <c r="K55" s="112"/>
      <c r="L55" s="138"/>
      <c r="M55" s="139"/>
      <c r="N55" s="139"/>
      <c r="O55" s="136"/>
      <c r="P55" s="138"/>
      <c r="Q55" s="139"/>
      <c r="R55" s="139"/>
      <c r="S55" s="136"/>
      <c r="T55" s="138"/>
      <c r="U55" s="139"/>
      <c r="V55" s="139"/>
      <c r="W55" s="136"/>
      <c r="X55" s="138"/>
      <c r="Y55" s="139"/>
      <c r="Z55" s="139"/>
      <c r="AA55" s="136"/>
      <c r="AB55" s="138"/>
      <c r="AC55" s="139"/>
      <c r="AD55" s="139"/>
      <c r="AE55" s="136"/>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row>
    <row r="56" spans="1:59" s="44" customFormat="1" ht="57.6" customHeight="1">
      <c r="A56" s="119"/>
      <c r="B56" s="286" t="s">
        <v>108</v>
      </c>
      <c r="C56" s="287"/>
      <c r="D56" s="113"/>
      <c r="E56" s="110" t="s">
        <v>152</v>
      </c>
      <c r="F56" s="278"/>
      <c r="G56" s="120"/>
      <c r="H56" s="110" t="s">
        <v>110</v>
      </c>
      <c r="I56" s="110"/>
      <c r="J56" s="281"/>
      <c r="K56" s="120"/>
      <c r="L56" s="140"/>
      <c r="M56" s="137"/>
      <c r="N56" s="137"/>
      <c r="O56" s="141"/>
      <c r="P56" s="140"/>
      <c r="Q56" s="137"/>
      <c r="R56" s="137"/>
      <c r="S56" s="141"/>
      <c r="T56" s="140"/>
      <c r="U56" s="137"/>
      <c r="V56" s="137"/>
      <c r="W56" s="141"/>
      <c r="X56" s="140"/>
      <c r="Y56" s="137"/>
      <c r="Z56" s="137"/>
      <c r="AA56" s="141"/>
      <c r="AB56" s="140"/>
      <c r="AC56" s="137"/>
      <c r="AD56" s="137"/>
      <c r="AE56" s="141"/>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row>
    <row r="57" spans="1:59" s="44" customFormat="1" ht="57.6" customHeight="1" thickBot="1">
      <c r="A57" s="119"/>
      <c r="B57" s="298" t="s">
        <v>117</v>
      </c>
      <c r="C57" s="299"/>
      <c r="D57" s="56"/>
      <c r="E57" s="122" t="s">
        <v>191</v>
      </c>
      <c r="F57" s="279"/>
      <c r="G57" s="53"/>
      <c r="H57" s="122" t="s">
        <v>189</v>
      </c>
      <c r="I57" s="121"/>
      <c r="J57" s="282"/>
      <c r="K57" s="53"/>
      <c r="L57" s="81"/>
      <c r="M57" s="142"/>
      <c r="N57" s="142"/>
      <c r="O57" s="82"/>
      <c r="P57" s="81"/>
      <c r="Q57" s="142"/>
      <c r="R57" s="142"/>
      <c r="S57" s="82"/>
      <c r="T57" s="81"/>
      <c r="U57" s="142"/>
      <c r="V57" s="142"/>
      <c r="W57" s="82"/>
      <c r="X57" s="81"/>
      <c r="Y57" s="142"/>
      <c r="Z57" s="142"/>
      <c r="AA57" s="82"/>
      <c r="AB57" s="81"/>
      <c r="AC57" s="142"/>
      <c r="AD57" s="142"/>
      <c r="AE57" s="82"/>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row>
    <row r="58" spans="1:59" ht="46.5" customHeight="1">
      <c r="A58" s="119"/>
      <c r="B58" s="305" t="s">
        <v>257</v>
      </c>
      <c r="C58" s="306"/>
      <c r="D58" s="165"/>
      <c r="E58" s="166"/>
      <c r="F58" s="167"/>
      <c r="G58" s="168"/>
      <c r="H58" s="169"/>
      <c r="I58" s="170"/>
      <c r="J58" s="170"/>
      <c r="K58" s="171"/>
      <c r="L58" s="172"/>
      <c r="M58" s="170"/>
      <c r="N58" s="170"/>
      <c r="O58" s="171"/>
      <c r="P58" s="172"/>
      <c r="Q58" s="170"/>
      <c r="R58" s="170"/>
      <c r="S58" s="171"/>
      <c r="T58" s="172"/>
      <c r="U58" s="170"/>
      <c r="V58" s="170"/>
      <c r="W58" s="171"/>
      <c r="X58" s="172"/>
      <c r="Y58" s="170"/>
      <c r="Z58" s="170"/>
      <c r="AA58" s="171"/>
      <c r="AB58" s="172"/>
      <c r="AC58" s="170"/>
      <c r="AD58" s="170"/>
      <c r="AE58" s="171"/>
    </row>
    <row r="59" spans="1:59" ht="30.75" customHeight="1" thickBot="1">
      <c r="A59" s="119"/>
      <c r="B59" s="310" t="s">
        <v>258</v>
      </c>
      <c r="C59" s="311"/>
      <c r="D59" s="173"/>
      <c r="E59" s="174"/>
      <c r="F59" s="175"/>
      <c r="G59" s="176"/>
      <c r="H59" s="177"/>
      <c r="I59" s="178"/>
      <c r="J59" s="178"/>
      <c r="K59" s="179"/>
      <c r="L59" s="180"/>
      <c r="M59" s="178"/>
      <c r="N59" s="178"/>
      <c r="O59" s="179"/>
      <c r="P59" s="180"/>
      <c r="Q59" s="178"/>
      <c r="R59" s="178"/>
      <c r="S59" s="179"/>
      <c r="T59" s="181"/>
      <c r="U59" s="178"/>
      <c r="V59" s="178"/>
      <c r="W59" s="179"/>
      <c r="X59" s="180"/>
      <c r="Y59" s="178"/>
      <c r="Z59" s="178"/>
      <c r="AA59" s="179"/>
      <c r="AB59" s="181"/>
      <c r="AC59" s="178"/>
      <c r="AD59" s="178"/>
      <c r="AE59" s="179"/>
    </row>
    <row r="60" spans="1:59" s="63" customFormat="1" ht="74.2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spans="1:59" s="63" customFormat="1" ht="46.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spans="1:59" s="63" customFormat="1" ht="3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spans="1:59" s="63" customFormat="1" ht="3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spans="1:59" s="63" customFormat="1" ht="42"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spans="1:59" ht="60"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row>
    <row r="66" spans="1:59" s="44" customFormat="1" ht="21"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row>
    <row r="67" spans="1:59" s="44" customFormat="1" ht="21"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row>
    <row r="68" spans="1:59" s="44" customFormat="1" ht="21"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row>
    <row r="69" spans="1:59" s="44" customFormat="1" ht="21"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row>
    <row r="70" spans="1:59" s="44" customFormat="1" ht="21"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row>
    <row r="71" spans="1:59" s="44" customFormat="1" ht="21"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row>
    <row r="72" spans="1:59" s="44" customFormat="1" ht="21"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row>
    <row r="73" spans="1:59" s="44" customFormat="1" ht="21"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row>
    <row r="74" spans="1:59" s="44" customFormat="1" ht="21"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row>
    <row r="75" spans="1:59" s="44" customFormat="1" ht="21"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row>
    <row r="76" spans="1:59" s="44" customFormat="1" ht="21"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row>
    <row r="77" spans="1:59" s="44" customFormat="1" ht="21"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row>
    <row r="78" spans="1:59" s="44" customFormat="1" ht="21"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row>
    <row r="79" spans="1:59" s="44" customFormat="1" ht="21"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row>
    <row r="80" spans="1:59" s="44" customFormat="1" ht="21"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row>
    <row r="81" spans="1:59" s="44" customFormat="1" ht="21"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row>
    <row r="82" spans="1:59" s="44" customFormat="1" ht="21.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row>
    <row r="83" spans="1:59" ht="48.6"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row>
    <row r="84" spans="1:59" ht="21"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row>
    <row r="85" spans="1:59" ht="2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row>
    <row r="86" spans="1:59" ht="2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row>
    <row r="87" spans="1:59" ht="2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row>
    <row r="88" spans="1:59" ht="1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row>
    <row r="89" spans="1:59" ht="1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row>
    <row r="90" spans="1:59" ht="1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row>
    <row r="91" spans="1:59" ht="1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row>
    <row r="92" spans="1:59" ht="1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row>
    <row r="93" spans="1:59" ht="1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row>
    <row r="94" spans="1:59" ht="1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row>
    <row r="95" spans="1:59" ht="1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row>
    <row r="96" spans="1:59" ht="1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row>
    <row r="97" spans="1:59" ht="1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row>
    <row r="98" spans="1:59" ht="1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row>
    <row r="99" spans="1:59" ht="1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row>
    <row r="100" spans="1:59" ht="1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row>
    <row r="101" spans="1:59" ht="1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row>
    <row r="102" spans="1:59" ht="1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row>
    <row r="103" spans="1:59" ht="1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row>
    <row r="104" spans="1:59" ht="1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row>
    <row r="105" spans="1:59" ht="1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row>
    <row r="106" spans="1:59" ht="1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row>
    <row r="107" spans="1:59" ht="1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row>
    <row r="108" spans="1:59" ht="1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row>
    <row r="109" spans="1:59" ht="1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row>
    <row r="110" spans="1:59" ht="1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row>
    <row r="111" spans="1:59" ht="1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row>
    <row r="112" spans="1:59" ht="1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row>
    <row r="113" spans="1:59" ht="1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row>
    <row r="114" spans="1:59" ht="1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row>
    <row r="115" spans="1:59" ht="1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row>
    <row r="116" spans="1:59" ht="1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row>
    <row r="117" spans="1:59" ht="1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row>
  </sheetData>
  <mergeCells count="112">
    <mergeCell ref="B1:AC2"/>
    <mergeCell ref="D6:G6"/>
    <mergeCell ref="T40:W40"/>
    <mergeCell ref="P17:S17"/>
    <mergeCell ref="AB51:AE51"/>
    <mergeCell ref="H17:K17"/>
    <mergeCell ref="P6:S6"/>
    <mergeCell ref="AB17:AE17"/>
    <mergeCell ref="B21:C21"/>
    <mergeCell ref="H51:K51"/>
    <mergeCell ref="B14:C14"/>
    <mergeCell ref="X6:AA6"/>
    <mergeCell ref="B20:C20"/>
    <mergeCell ref="D28:G28"/>
    <mergeCell ref="P28:S28"/>
    <mergeCell ref="B37:C37"/>
    <mergeCell ref="B23:C23"/>
    <mergeCell ref="B3:AC4"/>
    <mergeCell ref="B52:C52"/>
    <mergeCell ref="B10:C10"/>
    <mergeCell ref="B32:C32"/>
    <mergeCell ref="H40:K40"/>
    <mergeCell ref="B6:C6"/>
    <mergeCell ref="B13:C13"/>
    <mergeCell ref="B11:C11"/>
    <mergeCell ref="D17:G17"/>
    <mergeCell ref="B12:C12"/>
    <mergeCell ref="B48:C48"/>
    <mergeCell ref="B28:C28"/>
    <mergeCell ref="B34:C34"/>
    <mergeCell ref="X40:AA40"/>
    <mergeCell ref="B31:C31"/>
    <mergeCell ref="B42:C42"/>
    <mergeCell ref="B24:C24"/>
    <mergeCell ref="B33:C33"/>
    <mergeCell ref="AB40:AE40"/>
    <mergeCell ref="B40:C40"/>
    <mergeCell ref="B30:C30"/>
    <mergeCell ref="B18:C18"/>
    <mergeCell ref="AB6:AE6"/>
    <mergeCell ref="L51:O51"/>
    <mergeCell ref="H6:K6"/>
    <mergeCell ref="L6:O6"/>
    <mergeCell ref="X17:AA17"/>
    <mergeCell ref="AB28:AE28"/>
    <mergeCell ref="D51:G51"/>
    <mergeCell ref="B44:C44"/>
    <mergeCell ref="L28:O28"/>
    <mergeCell ref="B45:C45"/>
    <mergeCell ref="B46:C46"/>
    <mergeCell ref="B8:C8"/>
    <mergeCell ref="X28:AA28"/>
    <mergeCell ref="B25:C25"/>
    <mergeCell ref="B59:C59"/>
    <mergeCell ref="B43:C43"/>
    <mergeCell ref="P51:S51"/>
    <mergeCell ref="B51:C51"/>
    <mergeCell ref="B19:C19"/>
    <mergeCell ref="B17:C17"/>
    <mergeCell ref="B47:C47"/>
    <mergeCell ref="T6:W6"/>
    <mergeCell ref="B41:C41"/>
    <mergeCell ref="B58:C58"/>
    <mergeCell ref="B57:C57"/>
    <mergeCell ref="H28:K28"/>
    <mergeCell ref="B7:C7"/>
    <mergeCell ref="T28:W28"/>
    <mergeCell ref="L40:O40"/>
    <mergeCell ref="B9:C9"/>
    <mergeCell ref="B36:C36"/>
    <mergeCell ref="T17:W17"/>
    <mergeCell ref="B22:C22"/>
    <mergeCell ref="B54:C54"/>
    <mergeCell ref="B29:C29"/>
    <mergeCell ref="B53:C53"/>
    <mergeCell ref="B56:C56"/>
    <mergeCell ref="L17:O17"/>
    <mergeCell ref="B55:C55"/>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40:G40"/>
    <mergeCell ref="P40:S40"/>
    <mergeCell ref="F55:F57"/>
    <mergeCell ref="J55:J57"/>
    <mergeCell ref="F44:F46"/>
    <mergeCell ref="J44:J46"/>
    <mergeCell ref="N44:N46"/>
    <mergeCell ref="R44:R46"/>
    <mergeCell ref="V44:V46"/>
    <mergeCell ref="Z44:Z46"/>
    <mergeCell ref="AD44:AD46"/>
    <mergeCell ref="T51:W51"/>
    <mergeCell ref="X51:AA51"/>
  </mergeCells>
  <conditionalFormatting sqref="A60:XFD64">
    <cfRule type="cellIs" dxfId="3" priority="1429" operator="equal">
      <formula>"DONE"</formula>
    </cfRule>
    <cfRule type="cellIs" dxfId="2" priority="1430" operator="equal">
      <formula>"Work in progress"</formula>
    </cfRule>
    <cfRule type="cellIs" dxfId="1" priority="1431" operator="equal">
      <formula>"Ready to start"</formula>
    </cfRule>
    <cfRule type="cellIs" dxfId="0" priority="1432" operator="equal">
      <formula>"NO"</formula>
    </cfRule>
  </conditionalFormatting>
  <dataValidations count="2">
    <dataValidation type="list" showInputMessage="1" showErrorMessage="1" sqref="AB9 AB20 AB31 AB43 AB54" xr:uid="{00000000-0002-0000-0100-000001000000}">
      <formula1>"Compilation, Lift, Musical Lift, Full Episode, Live Stream, VERTICAL SHORT"</formula1>
    </dataValidation>
    <dataValidation type="list" showInputMessage="1" showErrorMessage="1" sqref="D9:F9 D31:F31 D43:F43 D54:F54 H9:J9 H31:J31 P31:R31 H43:J43 H54:J54 L9:N9 L20:N20 L31:N31 L43:N43 L54:N54 P9:R9 P20:R20 AC54:AD54 P43:R43 P54:R54 X9:Z9 T31:V31 T43:V43 T54:V54 X20:Z20 X31:Z31 X43:Z43 X54:Z54 AC9:AD9 AC20:AD20 AC31:AD31 AC43:AD43 D20:J20 T20:V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Q80"/>
  <sheetViews>
    <sheetView zoomScale="70" zoomScaleNormal="70" workbookViewId="0">
      <selection activeCell="B5" sqref="B5"/>
    </sheetView>
  </sheetViews>
  <sheetFormatPr defaultRowHeight="15"/>
  <cols>
    <col min="1" max="1" width="74.7109375" customWidth="1"/>
    <col min="2" max="2" width="52.42578125" customWidth="1"/>
    <col min="3" max="3" width="55" customWidth="1"/>
    <col min="7" max="7" width="22.85546875" customWidth="1"/>
  </cols>
  <sheetData>
    <row r="2" spans="1:13" ht="15.75" customHeight="1">
      <c r="A2" s="322">
        <f>DATE(2026,6,4)</f>
        <v>46177</v>
      </c>
      <c r="B2" s="323"/>
      <c r="C2" s="324"/>
    </row>
    <row r="3" spans="1:13">
      <c r="A3" s="325"/>
      <c r="B3" s="326"/>
      <c r="C3" s="327"/>
    </row>
    <row r="4" spans="1:13">
      <c r="A4" s="2"/>
      <c r="B4" s="2"/>
      <c r="C4" s="2"/>
    </row>
    <row r="5" spans="1:13" ht="409.6" thickBot="1">
      <c r="B5" s="163" t="s">
        <v>229</v>
      </c>
      <c r="C5" s="61" t="s">
        <v>128</v>
      </c>
    </row>
    <row r="8" spans="1:13" ht="15.75" customHeight="1">
      <c r="A8" s="328">
        <f>DATE(2026,6,6)</f>
        <v>46179</v>
      </c>
      <c r="B8" s="329"/>
      <c r="C8" s="330"/>
    </row>
    <row r="9" spans="1:13">
      <c r="A9" s="325"/>
      <c r="B9" s="326"/>
      <c r="C9" s="327"/>
    </row>
    <row r="10" spans="1:13">
      <c r="A10" s="2"/>
      <c r="B10" s="2"/>
      <c r="C10" s="2"/>
    </row>
    <row r="11" spans="1:13" ht="231.75" thickBot="1">
      <c r="B11" s="58" t="s">
        <v>127</v>
      </c>
      <c r="C11" s="61" t="s">
        <v>129</v>
      </c>
    </row>
    <row r="13" spans="1:13" ht="15.75" thickBot="1"/>
    <row r="14" spans="1:13" ht="15.75" customHeight="1">
      <c r="A14" s="322">
        <f>DATE(2026,6,7)</f>
        <v>46180</v>
      </c>
      <c r="B14" s="323"/>
      <c r="C14" s="324"/>
      <c r="D14" s="164" t="s">
        <v>230</v>
      </c>
      <c r="E14" s="154" t="s">
        <v>231</v>
      </c>
      <c r="F14" s="154" t="s">
        <v>232</v>
      </c>
      <c r="G14" s="154" t="s">
        <v>233</v>
      </c>
      <c r="H14" s="154" t="s">
        <v>234</v>
      </c>
      <c r="I14" s="154" t="s">
        <v>235</v>
      </c>
      <c r="J14" s="154" t="s">
        <v>236</v>
      </c>
      <c r="K14" s="154" t="s">
        <v>237</v>
      </c>
      <c r="L14" s="154" t="s">
        <v>238</v>
      </c>
      <c r="M14" s="155" t="s">
        <v>239</v>
      </c>
    </row>
    <row r="15" spans="1:13" ht="6" customHeight="1">
      <c r="A15" s="325"/>
      <c r="B15" s="326"/>
      <c r="C15" s="327"/>
    </row>
    <row r="16" spans="1:13" ht="1.5" customHeight="1">
      <c r="A16" s="2"/>
      <c r="B16" s="2"/>
      <c r="C16" s="2"/>
    </row>
    <row r="17" spans="1:6" ht="238.5" customHeight="1" thickBot="1">
      <c r="A17" s="3"/>
      <c r="B17" s="131" t="s">
        <v>240</v>
      </c>
      <c r="C17" s="60" t="s">
        <v>130</v>
      </c>
    </row>
    <row r="20" spans="1:6" ht="15.75" customHeight="1">
      <c r="A20" s="322">
        <f>DATE(2026,6,12)</f>
        <v>46185</v>
      </c>
      <c r="B20" s="323"/>
      <c r="C20" s="324"/>
    </row>
    <row r="21" spans="1:6">
      <c r="A21" s="325"/>
      <c r="B21" s="326"/>
      <c r="C21" s="327"/>
    </row>
    <row r="22" spans="1:6" ht="15.75" thickBot="1">
      <c r="A22" s="2"/>
      <c r="B22" s="2"/>
      <c r="C22" s="2"/>
    </row>
    <row r="23" spans="1:6" ht="26.25" customHeight="1">
      <c r="A23" s="5"/>
      <c r="B23" s="1"/>
      <c r="C23" s="143"/>
      <c r="D23" s="4"/>
      <c r="F23" s="4"/>
    </row>
    <row r="25" spans="1:6" ht="15.75" customHeight="1">
      <c r="A25" s="9"/>
      <c r="B25" s="9"/>
      <c r="C25" s="11"/>
    </row>
    <row r="26" spans="1:6" ht="15.75" customHeight="1">
      <c r="A26" s="322">
        <f>DATE(2026,6,13)</f>
        <v>46186</v>
      </c>
      <c r="B26" s="323"/>
      <c r="C26" s="324"/>
    </row>
    <row r="27" spans="1:6">
      <c r="A27" s="325"/>
      <c r="B27" s="326"/>
      <c r="C27" s="327"/>
    </row>
    <row r="28" spans="1:6" ht="15.75" thickBot="1">
      <c r="A28" s="7"/>
      <c r="B28" s="8"/>
      <c r="C28" s="8"/>
    </row>
    <row r="29" spans="1:6" ht="24" customHeight="1">
      <c r="A29" s="6"/>
      <c r="B29" s="66"/>
      <c r="C29" s="143"/>
    </row>
    <row r="30" spans="1:6">
      <c r="C30" s="11"/>
    </row>
    <row r="32" spans="1:6" ht="15.75" customHeight="1">
      <c r="A32" s="322">
        <f>DATE(2026,6,14)</f>
        <v>46187</v>
      </c>
      <c r="B32" s="323"/>
      <c r="C32" s="324"/>
    </row>
    <row r="33" spans="1:17" ht="15.75" thickBot="1">
      <c r="A33" s="325"/>
      <c r="B33" s="326"/>
      <c r="C33" s="327"/>
    </row>
    <row r="34" spans="1:17" ht="15.75" customHeight="1">
      <c r="A34" s="7"/>
      <c r="B34" s="8"/>
      <c r="C34" s="8"/>
      <c r="D34" s="151" t="s">
        <v>231</v>
      </c>
      <c r="E34" s="151" t="s">
        <v>241</v>
      </c>
      <c r="F34" s="151" t="s">
        <v>242</v>
      </c>
      <c r="G34" s="151" t="s">
        <v>232</v>
      </c>
      <c r="H34" s="151" t="s">
        <v>234</v>
      </c>
      <c r="I34" s="151" t="s">
        <v>235</v>
      </c>
      <c r="J34" s="153" t="s">
        <v>243</v>
      </c>
      <c r="K34" s="152" t="s">
        <v>244</v>
      </c>
      <c r="L34" s="152" t="s">
        <v>245</v>
      </c>
      <c r="M34" s="152" t="s">
        <v>237</v>
      </c>
      <c r="N34" s="151" t="s">
        <v>246</v>
      </c>
      <c r="O34" s="151" t="s">
        <v>236</v>
      </c>
      <c r="P34" s="152" t="s">
        <v>239</v>
      </c>
      <c r="Q34" s="152" t="s">
        <v>247</v>
      </c>
    </row>
    <row r="35" spans="1:17" ht="406.5" customHeight="1">
      <c r="A35" s="6"/>
      <c r="B35" s="58" t="s">
        <v>167</v>
      </c>
      <c r="C35" s="59" t="s">
        <v>168</v>
      </c>
    </row>
    <row r="36" spans="1:17">
      <c r="C36" s="12"/>
    </row>
    <row r="37" spans="1:17">
      <c r="C37" s="10"/>
    </row>
    <row r="38" spans="1:17" ht="15.75" customHeight="1">
      <c r="A38" s="322">
        <f>DATE(2026,6,19)</f>
        <v>46192</v>
      </c>
      <c r="B38" s="323"/>
      <c r="C38" s="324"/>
    </row>
    <row r="39" spans="1:17">
      <c r="A39" s="325"/>
      <c r="B39" s="326"/>
      <c r="C39" s="327"/>
    </row>
    <row r="40" spans="1:17" ht="15.75" customHeight="1" thickBot="1">
      <c r="A40" s="7"/>
      <c r="B40" s="8"/>
      <c r="C40" s="8"/>
    </row>
    <row r="41" spans="1:17" ht="21.75" customHeight="1" thickBot="1">
      <c r="A41" s="6"/>
      <c r="B41" s="64"/>
      <c r="C41" s="144"/>
    </row>
    <row r="44" spans="1:17" ht="15.75" customHeight="1">
      <c r="A44" s="322">
        <f>DATE(2026,6,20)</f>
        <v>46193</v>
      </c>
      <c r="B44" s="323"/>
      <c r="C44" s="324"/>
    </row>
    <row r="45" spans="1:17">
      <c r="A45" s="325"/>
      <c r="B45" s="326"/>
      <c r="C45" s="327"/>
    </row>
    <row r="46" spans="1:17">
      <c r="A46" s="7"/>
      <c r="B46" s="8"/>
      <c r="C46" s="8"/>
    </row>
    <row r="47" spans="1:17" ht="21.75" customHeight="1" thickBot="1">
      <c r="A47" s="6"/>
      <c r="B47" s="145"/>
      <c r="C47" s="60"/>
    </row>
    <row r="50" spans="1:12" ht="15.75" customHeight="1">
      <c r="A50" s="322">
        <f>DATE(2026,6,21)</f>
        <v>46194</v>
      </c>
      <c r="B50" s="323"/>
      <c r="C50" s="324"/>
    </row>
    <row r="51" spans="1:12">
      <c r="A51" s="325"/>
      <c r="B51" s="326"/>
      <c r="C51" s="327"/>
    </row>
    <row r="52" spans="1:12">
      <c r="A52" s="7"/>
      <c r="B52" s="8"/>
      <c r="C52" s="8"/>
    </row>
    <row r="53" spans="1:12" ht="273">
      <c r="A53" s="6"/>
      <c r="B53" s="58" t="s">
        <v>127</v>
      </c>
      <c r="C53" s="59" t="s">
        <v>192</v>
      </c>
    </row>
    <row r="55" spans="1:12">
      <c r="C55" s="11"/>
    </row>
    <row r="56" spans="1:12" ht="15.75" customHeight="1">
      <c r="A56" s="322">
        <f>DATE(2026,6,25)</f>
        <v>46198</v>
      </c>
      <c r="B56" s="323"/>
      <c r="C56" s="324"/>
    </row>
    <row r="57" spans="1:12" ht="15.75" thickBot="1">
      <c r="A57" s="325"/>
      <c r="B57" s="326"/>
      <c r="C57" s="327"/>
    </row>
    <row r="58" spans="1:12">
      <c r="A58" s="7"/>
      <c r="B58" s="8"/>
      <c r="C58" s="8"/>
      <c r="D58" s="156" t="s">
        <v>231</v>
      </c>
      <c r="E58" s="154" t="s">
        <v>232</v>
      </c>
      <c r="F58" s="154" t="s">
        <v>248</v>
      </c>
      <c r="G58" s="154" t="s">
        <v>234</v>
      </c>
      <c r="H58" s="156" t="s">
        <v>235</v>
      </c>
      <c r="I58" s="155" t="s">
        <v>237</v>
      </c>
      <c r="J58" s="154" t="s">
        <v>246</v>
      </c>
      <c r="K58" s="154" t="s">
        <v>236</v>
      </c>
      <c r="L58" s="155" t="s">
        <v>239</v>
      </c>
    </row>
    <row r="59" spans="1:12" ht="231.75" thickBot="1">
      <c r="A59" s="160" t="s">
        <v>249</v>
      </c>
      <c r="B59" s="131" t="s">
        <v>250</v>
      </c>
      <c r="C59" s="60" t="s">
        <v>223</v>
      </c>
      <c r="D59" t="s">
        <v>251</v>
      </c>
      <c r="E59" t="s">
        <v>251</v>
      </c>
      <c r="F59" t="s">
        <v>251</v>
      </c>
      <c r="G59" t="s">
        <v>251</v>
      </c>
      <c r="H59" t="s">
        <v>252</v>
      </c>
      <c r="I59" t="s">
        <v>251</v>
      </c>
      <c r="J59" t="s">
        <v>251</v>
      </c>
      <c r="K59" t="s">
        <v>251</v>
      </c>
      <c r="L59" t="s">
        <v>251</v>
      </c>
    </row>
    <row r="60" spans="1:12" ht="21">
      <c r="B60" s="157" t="s">
        <v>131</v>
      </c>
    </row>
    <row r="61" spans="1:12" ht="21">
      <c r="B61" s="157" t="s">
        <v>253</v>
      </c>
      <c r="C61" s="11"/>
    </row>
    <row r="62" spans="1:12">
      <c r="A62" s="322">
        <f>DATE(2026,6,26)</f>
        <v>46199</v>
      </c>
      <c r="B62" s="323"/>
      <c r="C62" s="324"/>
    </row>
    <row r="63" spans="1:12">
      <c r="A63" s="325"/>
      <c r="B63" s="326"/>
      <c r="C63" s="327"/>
    </row>
    <row r="64" spans="1:12" ht="15.75" thickBot="1">
      <c r="A64" s="7"/>
      <c r="B64" s="8"/>
      <c r="C64" s="8"/>
    </row>
    <row r="65" spans="1:3">
      <c r="A65" s="6"/>
      <c r="B65" s="1"/>
      <c r="C65" s="143"/>
    </row>
    <row r="67" spans="1:3">
      <c r="C67" s="11"/>
    </row>
    <row r="68" spans="1:3">
      <c r="A68" s="322">
        <f>DATE(2026,6,27)</f>
        <v>46200</v>
      </c>
      <c r="B68" s="323"/>
      <c r="C68" s="324"/>
    </row>
    <row r="69" spans="1:3">
      <c r="A69" s="325"/>
      <c r="B69" s="326"/>
      <c r="C69" s="327"/>
    </row>
    <row r="70" spans="1:3" ht="15.75" thickBot="1">
      <c r="A70" s="7"/>
      <c r="B70" s="8"/>
      <c r="C70" s="8"/>
    </row>
    <row r="71" spans="1:3">
      <c r="A71" s="6"/>
      <c r="B71" s="1"/>
      <c r="C71" s="143"/>
    </row>
    <row r="73" spans="1:3">
      <c r="C73" s="11"/>
    </row>
    <row r="74" spans="1:3">
      <c r="A74" s="322">
        <f>DATE(2026,6,28)</f>
        <v>46201</v>
      </c>
      <c r="B74" s="323"/>
      <c r="C74" s="324"/>
    </row>
    <row r="75" spans="1:3">
      <c r="A75" s="325"/>
      <c r="B75" s="326"/>
      <c r="C75" s="327"/>
    </row>
    <row r="76" spans="1:3">
      <c r="A76" s="7"/>
      <c r="B76" s="8"/>
      <c r="C76" s="8"/>
    </row>
    <row r="77" spans="1:3" ht="375">
      <c r="A77" s="6" t="s">
        <v>254</v>
      </c>
      <c r="B77" s="161" t="s">
        <v>255</v>
      </c>
      <c r="C77" s="162" t="s">
        <v>256</v>
      </c>
    </row>
    <row r="79" spans="1:3">
      <c r="A79" s="322">
        <f>DATE(2026,6,28)</f>
        <v>46201</v>
      </c>
      <c r="B79" s="323"/>
      <c r="C79" s="324"/>
    </row>
    <row r="80" spans="1:3" ht="409.5">
      <c r="B80" s="58" t="s">
        <v>222</v>
      </c>
      <c r="C80" s="59" t="s">
        <v>224</v>
      </c>
    </row>
  </sheetData>
  <mergeCells count="27">
    <mergeCell ref="A79:C79"/>
    <mergeCell ref="A50:C50"/>
    <mergeCell ref="A57:C57"/>
    <mergeCell ref="A26:C26"/>
    <mergeCell ref="A38:C38"/>
    <mergeCell ref="A44:C44"/>
    <mergeCell ref="A39:C39"/>
    <mergeCell ref="A51:C51"/>
    <mergeCell ref="A45:C45"/>
    <mergeCell ref="A56:C56"/>
    <mergeCell ref="A75:C75"/>
    <mergeCell ref="A62:C62"/>
    <mergeCell ref="A63:C63"/>
    <mergeCell ref="A68:C68"/>
    <mergeCell ref="A69:C69"/>
    <mergeCell ref="A74:C74"/>
    <mergeCell ref="A2:C2"/>
    <mergeCell ref="A33:C33"/>
    <mergeCell ref="A32:C32"/>
    <mergeCell ref="A14:C14"/>
    <mergeCell ref="A8:C8"/>
    <mergeCell ref="A20:C20"/>
    <mergeCell ref="A9:C9"/>
    <mergeCell ref="A15:C15"/>
    <mergeCell ref="A27:C27"/>
    <mergeCell ref="A3:C3"/>
    <mergeCell ref="A21:C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customXml/itemProps3.xml><?xml version="1.0" encoding="utf-8"?>
<ds:datastoreItem xmlns:ds="http://schemas.openxmlformats.org/officeDocument/2006/customXml" ds:itemID="{30650DFE-EBD5-48FD-A9B4-4639E1316F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YT DC EMEA June Highlights</vt:lpstr>
      <vt:lpstr>FULL CALENDAR YT DC EMEA</vt:lpstr>
      <vt:lpstr>COMPILATIONS</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2026-05-19T11:11:56Z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