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wdc.sharepoint.com/sites/KIDSYOUTUBEEMEA/Shared Documents/TERRITORY ASSETS/DISNEY CHANNEL/06. June 2026/Sweden/"/>
    </mc:Choice>
  </mc:AlternateContent>
  <xr:revisionPtr revIDLastSave="8" documentId="13_ncr:1_{211A28A0-C0B4-4703-AFB9-DF046EE4D216}" xr6:coauthVersionLast="47" xr6:coauthVersionMax="47" xr10:uidLastSave="{9DC47A33-C26A-49DE-9C6A-BE622D91873D}"/>
  <bookViews>
    <workbookView xWindow="28680" yWindow="-14730" windowWidth="29040" windowHeight="17520" activeTab="1" xr2:uid="{00000000-000D-0000-FFFF-FFFF00000000}"/>
  </bookViews>
  <sheets>
    <sheet name="YT DC EMEA June Highlights" sheetId="5" r:id="rId1"/>
    <sheet name="FULL CALENDAR YT DC EMEA" sheetId="2" r:id="rId2"/>
    <sheet name="COMPILATIONS" sheetId="4" r:id="rId3"/>
  </sheets>
  <definedNames>
    <definedName name="_xlnm.Print_Area" localSheetId="0">'YT DC EMEA June Highlights'!$B$2:$H$93</definedName>
    <definedName name="TIPOCONTENIDOIG">#REF!</definedName>
    <definedName name="TIPOCONTENIDOY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9" i="4" l="1"/>
  <c r="A74" i="4" l="1"/>
  <c r="A68" i="4"/>
  <c r="A62" i="4"/>
  <c r="A56" i="4"/>
  <c r="A50" i="4"/>
  <c r="A38" i="4"/>
  <c r="A44" i="4"/>
  <c r="A32" i="4"/>
  <c r="A26" i="4"/>
  <c r="A20" i="4"/>
  <c r="A14" i="4"/>
  <c r="A8" i="4"/>
  <c r="A2" i="4"/>
  <c r="H6" i="2"/>
  <c r="L6" i="2" s="1"/>
  <c r="P6" i="2" s="1"/>
  <c r="T6" i="2" s="1"/>
  <c r="X6" i="2" s="1"/>
  <c r="AB6" i="2" s="1"/>
  <c r="D17" i="2" s="1"/>
  <c r="H17" i="2" s="1"/>
  <c r="L17" i="2" s="1"/>
  <c r="P17" i="2" s="1"/>
  <c r="T17" i="2" s="1"/>
  <c r="X17" i="2" s="1"/>
  <c r="AB17" i="2" s="1"/>
  <c r="D28" i="2" s="1"/>
  <c r="H28" i="2" s="1"/>
  <c r="L28" i="2" s="1"/>
  <c r="P28" i="2" s="1"/>
  <c r="T28" i="2" s="1"/>
  <c r="X28" i="2" s="1"/>
  <c r="AB28" i="2" s="1"/>
  <c r="D39" i="2" s="1"/>
  <c r="H39" i="2" s="1"/>
  <c r="L39" i="2" s="1"/>
  <c r="P39" i="2" s="1"/>
  <c r="T39" i="2" s="1"/>
  <c r="X39" i="2" s="1"/>
  <c r="AB39" i="2" s="1"/>
  <c r="D50" i="2" s="1"/>
  <c r="H50" i="2" s="1"/>
  <c r="L50" i="2" s="1"/>
  <c r="P50" i="2" l="1"/>
  <c r="T50" i="2" l="1"/>
  <c r="X50" i="2" l="1"/>
  <c r="AB50" i="2" l="1"/>
</calcChain>
</file>

<file path=xl/sharedStrings.xml><?xml version="1.0" encoding="utf-8"?>
<sst xmlns="http://schemas.openxmlformats.org/spreadsheetml/2006/main" count="422" uniqueCount="223">
  <si>
    <t>June-2026</t>
  </si>
  <si>
    <t>Content Planning Highlights</t>
  </si>
  <si>
    <t>TARGET GOALS</t>
  </si>
  <si>
    <t>Watch Time:</t>
  </si>
  <si>
    <t>TBC</t>
  </si>
  <si>
    <t>Views:</t>
  </si>
  <si>
    <t>EMEA</t>
  </si>
  <si>
    <t>CURRENT PRIORITY A</t>
  </si>
  <si>
    <t>Phineas and Ferb S5 Sustain</t>
  </si>
  <si>
    <t>Continue supporting the latest episodes of Phineas and Ferb Season 5, while blending content from previous seasons in multiple formats:</t>
  </si>
  <si>
    <t>1 x Live Stream: highlighting the best songs from Seasons 3 and 4</t>
  </si>
  <si>
    <t>1 x Long form episode from Season 5 - FRESH DROP Stunt.</t>
  </si>
  <si>
    <t>2 x Musical lifts: featuring two songs from the newly aired Season 5 episodes</t>
  </si>
  <si>
    <t>Big City Greens S4 Support</t>
  </si>
  <si>
    <t>Maintain audience engagement for Big City Greens Season 4 by mixing fresh highlights with select content from earlier seasons:</t>
  </si>
  <si>
    <t>1 x Long form episode from Season 4 - FRESH DROP</t>
  </si>
  <si>
    <t>1 x Compilation: spotlighting the best Cricket moments from Season 4</t>
  </si>
  <si>
    <t>Miraculous Ladybug S6 NE Premiere Support</t>
  </si>
  <si>
    <t>Keep excitement high for Miraculous Ladybug Season 6 by showcasing new episodes and favorite moments through special content drops:</t>
  </si>
  <si>
    <t>2 x Episode lifts highlighting standout scenes from Season 6</t>
  </si>
  <si>
    <t>1 x Compilation: a collection of the most hideous villain moments from Ladybug Season 6 **France</t>
  </si>
  <si>
    <t>Kiff S2 Sustain</t>
  </si>
  <si>
    <t>Maintaing ongoing support for the Kiff Season 2 that Premiere on May:</t>
  </si>
  <si>
    <t>2 x Episode lifts from Season 2</t>
  </si>
  <si>
    <r>
      <rPr>
        <b/>
        <sz val="12"/>
        <color rgb="FFFFFFFF"/>
        <rFont val="Calibri"/>
        <family val="2"/>
        <scheme val="minor"/>
      </rPr>
      <t xml:space="preserve">CURRENT PRIORITY A
</t>
    </r>
    <r>
      <rPr>
        <b/>
        <sz val="12"/>
        <color rgb="FFFFFF00"/>
        <rFont val="Calibri"/>
        <family val="2"/>
        <scheme val="minor"/>
      </rPr>
      <t>SUMMER OF MUSIC STUNT / D5 PREMIERE</t>
    </r>
  </si>
  <si>
    <t>ZOMBIES vs DESCENDANTS 4</t>
  </si>
  <si>
    <t>Fuel excitement for both franchises as we head toward upcoming DCOM premieres and the Summer of Music Stunt, with a special focus on music, villains, and friendship:</t>
  </si>
  <si>
    <t>1 x Compilation: best songs from ZOMBIES 4 and Descendants 4</t>
  </si>
  <si>
    <t>1 x Compilation: top dance moments from ZOMBIES 4 and Descendants 4</t>
  </si>
  <si>
    <t>1 x Compilation: standout villains from ZOMBIES 4 and Descendants 4</t>
  </si>
  <si>
    <t>1 x Compilation: best BFF highlights from ZOMBIES 4 and Descendants 4</t>
  </si>
  <si>
    <t>1 x Live Stream: featuring the greatest moments from ZOMBIES 3 and Descendants 3, using May 2026 compilations</t>
  </si>
  <si>
    <r>
      <t>CURRENT PRIORITY A</t>
    </r>
    <r>
      <rPr>
        <b/>
        <sz val="12"/>
        <color rgb="FFFFFF00"/>
        <rFont val="Calibri"/>
        <family val="2"/>
        <scheme val="minor"/>
      </rPr>
      <t xml:space="preserve">
SUMMER OF MUSIC STUNT / D5 Premiere</t>
    </r>
  </si>
  <si>
    <t>Descendants Wicked Wonderland Awareness</t>
  </si>
  <si>
    <t>Build excitement for the new Descendants movie by spotlighting key songs from the film:</t>
  </si>
  <si>
    <t>2 x Musical lifts: including "Perfect Princess" from this new descendants adventure with its cutdown version and lyric video. Both align with US Calendar (TBD)</t>
  </si>
  <si>
    <r>
      <t>CURRENT PRIORITY B</t>
    </r>
    <r>
      <rPr>
        <b/>
        <sz val="12"/>
        <color rgb="FFFFFF00"/>
        <rFont val="Calibri"/>
        <family val="2"/>
        <scheme val="minor"/>
      </rPr>
      <t xml:space="preserve">
SUMMER OF MUSIC STUNT / CR3 Premiere</t>
    </r>
  </si>
  <si>
    <t>Camp Rock Awarness Campaign</t>
  </si>
  <si>
    <t>Build excitement for Camp Rock by spotlighting key moments and music:</t>
  </si>
  <si>
    <t>2 x Compilation: featuring all songs performed in the second movie and best friendship moments from it.</t>
  </si>
  <si>
    <t>1 x Live Stream: showcasing the the best songs from the first two movies.</t>
  </si>
  <si>
    <t>CURRENT PRIORITY B</t>
  </si>
  <si>
    <t>Dragon Striker S1 NE Premiere</t>
  </si>
  <si>
    <t>Support the premiere of this DC Original Series with curated content that submerges viewers into the world of Kal Asterock:</t>
  </si>
  <si>
    <t>2 x Full Episodes: introducing the first 2 episodes - FRESH DROP Stunt.</t>
  </si>
  <si>
    <t>3 x Sneak Peeks: showcasing fragments of the upcoming episodes that will air on linear channels.</t>
  </si>
  <si>
    <t>4 x Compilations: introducing Dragon Striker's world focusing on Character's Powers, Tamas, and Best Plays so far.</t>
  </si>
  <si>
    <t>1 x Live Stream: gathering Best Plays and Main Characters Powers</t>
  </si>
  <si>
    <t>5 x Exclusive Shorts: highlighting the animated Trading Cards for sustain (TBD)</t>
  </si>
  <si>
    <t>TACTICAL A</t>
  </si>
  <si>
    <t>Miraculous: Tales of Ladybug and Cat Noir Chibis S1</t>
  </si>
  <si>
    <t>Support US releases and drive engagement with featured content, aligning with EMEA Linear premieres:</t>
  </si>
  <si>
    <t>8 x 3-minute episodes (Episodes 1, 2, 3, 4, 5, 6, 8 &amp; 9)</t>
  </si>
  <si>
    <t>TACTICAL B</t>
  </si>
  <si>
    <t>Electric Bloom S1</t>
  </si>
  <si>
    <t>Reinforce Season 1 awareness in line with the linear premiere in EMEA for this live-action series.</t>
  </si>
  <si>
    <t>5 x concert Music lifts from Season 1 episodes.</t>
  </si>
  <si>
    <t>EVERGREEN</t>
  </si>
  <si>
    <t>Lilo &amp; Stitch S1 Sustain</t>
  </si>
  <si>
    <t>Sustain audience interest by re-introduing content from the first season:</t>
  </si>
  <si>
    <t>1 x Full Episode: re-igniting the fun adventures from Experiment 626 along with Lilo in Hawaii -  REWIND Stunt.</t>
  </si>
  <si>
    <t xml:space="preserve">Jessie S4 </t>
  </si>
  <si>
    <t>Grow awareness of Jessie among younger viewers with focused content promotion:</t>
  </si>
  <si>
    <t>1 x Episode lift from Season 4</t>
  </si>
  <si>
    <t> </t>
  </si>
  <si>
    <t>TACTICAL
OPPORTUNITY</t>
  </si>
  <si>
    <t>Music Celebration Multiplatform Stunt Support</t>
  </si>
  <si>
    <t>Integrate the narrative across our YT Channels with curated content that marks the start of the summer 2026:</t>
  </si>
  <si>
    <t>1 x Compilation: with the Best Opening Songs from Live Action​ series from Disney Channel, from current and past series.</t>
  </si>
  <si>
    <t>* Final volumes are subject to Tier territories clasification</t>
  </si>
  <si>
    <t>DISNEY CHANNEL YOUTUBE EMEA CALENDAR</t>
  </si>
  <si>
    <t>JUNE</t>
  </si>
  <si>
    <t>WEEK 23</t>
  </si>
  <si>
    <t>OWNER</t>
  </si>
  <si>
    <t>PROGRAMMING HUB</t>
  </si>
  <si>
    <t>MEDIAPLANNING HUB</t>
  </si>
  <si>
    <t>YT TEAM UK</t>
  </si>
  <si>
    <t>PROPERTY</t>
  </si>
  <si>
    <t>Kiff</t>
  </si>
  <si>
    <t>BIG CITY GREENS</t>
  </si>
  <si>
    <t>Electric Bloom</t>
  </si>
  <si>
    <t>MIRACULOUS: TALES OF LADYBUG AND CAT NOIR</t>
  </si>
  <si>
    <t>PHINEAS &amp; FERB</t>
  </si>
  <si>
    <t>Zombies / Descendants</t>
  </si>
  <si>
    <t>DRAGON STRIKER</t>
  </si>
  <si>
    <t>Dragon Striker</t>
  </si>
  <si>
    <t>DESCENDANTS</t>
  </si>
  <si>
    <t>Camp Rock</t>
  </si>
  <si>
    <t>CONTENT TYPE</t>
  </si>
  <si>
    <t>Lift</t>
  </si>
  <si>
    <t>VERTICAL SHORT</t>
  </si>
  <si>
    <t>Musical Lift</t>
  </si>
  <si>
    <t>Compilation</t>
  </si>
  <si>
    <t>Full Episode</t>
  </si>
  <si>
    <t>Live Stream</t>
  </si>
  <si>
    <t>TITLE</t>
  </si>
  <si>
    <t>Kiff: Bedtime Snories?</t>
  </si>
  <si>
    <t>When Alya Explains Why Mental Health Comes First</t>
  </si>
  <si>
    <t>Zombies vs. Descendants 4: Anthem Face-Off | Compilation</t>
  </si>
  <si>
    <t>Meet Ragno!</t>
  </si>
  <si>
    <t>Dragon Striker: The Awakening | FRESH DROP | NEW EPISODE</t>
  </si>
  <si>
    <t>Dragon Striker: Welcome to Kal Asterock - Part 1 | FRESH DROP | NEW EPISODE</t>
  </si>
  <si>
    <t>❤️Rebel vs. Perfect💙</t>
  </si>
  <si>
    <t>Camp Rock 2: It’s On! Song Compilation</t>
  </si>
  <si>
    <t>Zombies vs. Descendants 3: Besties vs. Baddies Mega Marathon</t>
  </si>
  <si>
    <t>SYNOPSIS</t>
  </si>
  <si>
    <t>Kiff asks her dad for a bedtime story, turning lights-out into a cozy, laugh-filled tale before sleep.</t>
  </si>
  <si>
    <t>Enjoy a high‑energy performance from Jade, Posey, and Tulip’s band, straight from Electric Bloom S1.</t>
  </si>
  <si>
    <t>Turn up the volume for a fresh round of hits from both worlds! This music-first face-off alternates the biggest tracks and most unforgettable performances: anthems, duets, and ballads that bring every rivalry and alliance to life. Press play and let the playlist battle begin.
0:00: "Legends In The Making" with all Zed, Addison, Eliza, and Willa from ZOMBIES 4: Dawn of the Vampires.
D4:01: "Red" with Red: the daughter of the Queen of Hearts and the King of Hearts from Descendants: The Rise of Red.
Z4:02: "The Place to Be" with all the Daywalkers and Vampires from ZOMBIES 4: Dawn of the Vampires.
D4:02: "So This Is Love" with Cinderella and King Charming from Descendants: The Rise of Red
Z4:03: "Dream Come True" Intro, with Nova and Victor from ZOMBIES 4: Dawn of the Vampires.
D4:03: "Love Ain't It" with Red, The Queen of Hears, Chloe, Cinderella from Descendants: The Rise of Red.
Z4:04: "Don't Mess With Us" with all the cast from ZOMBIES 4: Dawn of the Vampires.
D4:04: "What's My Name" with Uma from Descendants: The Rise of Red.
Z4:05: "Dream Come True" with Nova and Victor from ZOMBIES 4: Dawn of the Vampires.
D4:05: "Fight of Our Lives" with Red and Chloe from Descendants: The Rise of Red.
Z4:06: "Kerosene" with all the cast from ZOMBIES 4: Dawn of the Vampires.
D4:06: "Life Is Sweeter" with all the cast from Descendants: The Rise of Red.
Z4:07: "My Own Way" with Nova from ZOMBIES 4: Dawn of the Vampires.
D4:07: "Perfect Revenge" with Uliana, Hook, Maleficent, Hades, and Morgie from Descendants: The Rise of Red.
Z4:08: "Possible" with all the cast from ZOMBIES 4: Dawn of the Vampires.
D4:08: "Get Your Hands Dirty" with Chloe and Cinderella from Descendants: The Rise of Red.
Z4:09: "Show The World" with all the cast from ZOMBIES 4: Dawn of the Vampires
D4:09: "Life Is Sweeter" Reprise, with Red and The Queen of Hearts from Descendants: The Rise of Red.
Z4:10: "Ain't No Doubt About It" Reprise, with Zed and Addison from ZOMBIES 4: Dawn of the Vampires</t>
  </si>
  <si>
    <t>Key hopes to get a glimpse of a Gorotama game as he delivers squashes to Mestras with his father. The only caveat is that his dad has forbidden him from going anywhere near the stadium. A chance encounter with a Gorotama player may change his fortunes. Key discovers the truth about his past</t>
  </si>
  <si>
    <t>Key is invited to attend Kal Asterock. Key can’t wait to discover the place where his mother became a Gorotama legend and walk in her footsteps. Between his newfound natural abilities and his heritage, joining one of the Banner teams should be a piece of cake, right?</t>
  </si>
  <si>
    <t>Turn up the volume with the biggest tracks from Camp Rock 2. From high-energy camp battles to heartfelt duets and feel‑good finales. Sing along as Camp Rock takes on Camp Star in a nonstop setlist of sequel‑sized jams.
0:00: Brand New Day — Camp Rock cast (opening arrival at camp)
2: Fire — Luke and Camp Star (bonfire showcase)
3: Can't Back Down — Mitchie and Camp Rock
4: Camp Rock Chant + It's On — Camp Rock vs. Camp Star (challenge montage)
5: Wouldn't Change A Thing — Mitchie and Shane duet
6: Heart And Soul — Connect 3
7: You're My Favorite Song — Mitchie and Shane
8: Introducing Me — Nate serenades Dana
9: Tear It Down — Luke and Camp Star (Final Jam performance)
10: What We Came Here For — Camp Rock (Final Jam performance)
11: This Is Our Song — Entire cast (lakeside finale)</t>
  </si>
  <si>
    <t>It’s a double feature showdown! First, celebrate the strongest friendships with heartwarming team-ups, epic dances, and feel-good moments. Then switch gears as the fiercest villains steal the spotlight with bold schemes and high-stakes clashes. Songs, dances, and drama, back to back, live!</t>
  </si>
  <si>
    <t>PLANNING STRATEGY</t>
  </si>
  <si>
    <t>Kiff NE Premiere</t>
  </si>
  <si>
    <t>Music Celebration / Descendants 5 Launch Campaign</t>
  </si>
  <si>
    <t>FRESH DROP / Dragon Stiker NE Premiere</t>
  </si>
  <si>
    <t>Camp Rock 3 Launch Campaign / Music Celebration</t>
  </si>
  <si>
    <t>Dragon Stiker NE Premiere / Traffic engagement</t>
  </si>
  <si>
    <t>DX12019HD
SP308395-HDTX
FR80804-HDTX
CE26104-HDTX
BX53751-HDTX (Dutch)
NR26104-HDTX (Nordics)
RD117176-TOM8501</t>
  </si>
  <si>
    <t>TC IN 10:02:09:11 / TC OUT 10:05:09:08
TC IN 10:04:41:12 / TC OUT 10:07:35:00
TC IN 10:16:03:19 / TC OUT 10:19:22:15
TC IN 10:12:21:07 / TC OUT 10:13:10:02
TC IN 10:27:55:07 / TC OUT 10:28:30:23
TC IN 10:19:47:08 / TC OUT 10:24:38:14
TC IN 10:30:13:09 / TC OUT 10:33:38:07
TC IN 10:25:24:01 / TC OUT 10:26:11:06
TC IN 10:40:26:01 / TC OUT 10:43:29:19
TC IN 10:34:32:24 / TC OUT 10:37:08:04
TC IN 10:48:35:24 / TC OUT 10:49:43:16
TC IN 10:51:01:03 / TC OUT 10:52:36:03
TC IN 10:44:15:22 / TC OUT 10:47:39:21
TC IN 10:55:20:00 / TC OUT 10:57:22:05
TC IN 10:59:40:18 / TC OUT 11:02:44:00
TC IN 11:06:05:07 / TC OUT 11:08:33:06
TC IN 11:10:27:15 / TC OUT 11:11:22:00
TC IN 11:11:18:12 / TC OUT 11:13:52:07
TC IN 11:16:32:23 / TC OUT 11:18:40:18
TC IN 11:25:35:08 / TC OUT 11:27:25:14
TC IN 11:19:16:14 / TC OUT 11:20:25:16</t>
  </si>
  <si>
    <t>TC IN 10:05:22:08 / TC OUT 10:08:36:12
TC IN 10:16:16:09 / TC OUT 10:18:36:00
TC IN 10:25:34:09 / TC OUT 10:28:42:22
TC IN 10:39:35:02 / TC OUT 10:44:06:23
TC IN 10:54:54:16 / TC OUT 10:58:14:12
TC IN 11:00:06:06 / TC OUT 11:03:01:15
TC IN 11:04:37:23 / TC OUT 11:06:06:16
TC IN 11:07:52:22 / TC OUT 11:10:54:07
TC IN 11:17:52:24 / TC OUT 11:20:08:04
TC IN 11:22:46:09 / TC OUT 11:26:08:03
TC IN 11:29:32:05 / TC OUT 11:33:07:09</t>
  </si>
  <si>
    <t>TC IN 10:02:39:24 / TC OUT 10:04:55:15
TC IN 10:05:37:13 / TC OUT 10:07:51:08
TC IN 10:15:42:06 / TC OUT 10:18:49:10
TC IN 10:08:57:20 / TC OUT 10:10:34:03
TC IN 10:13:41:17 / TC OUT 10:15:33:03
TC IN 10:17:08:04 / TC OUT 10:20:46:17
TC IN 10:05:12:17 / TC OUT 10:07:09:05
TC IN 10:08:55:08 / TC OUT 10:11:52:17
TC IN 10:13:30:07 / TC OUT 10:18:10:17</t>
  </si>
  <si>
    <t>Except MENA</t>
  </si>
  <si>
    <t>WEEK 24</t>
  </si>
  <si>
    <t>Phineas &amp; Ferb</t>
  </si>
  <si>
    <t>Miraculous Chibi</t>
  </si>
  <si>
    <t>ELECTRIC BLOOM</t>
  </si>
  <si>
    <t>Miraculous: Tales of Ladybug and Cat Noir</t>
  </si>
  <si>
    <t>Exclusive Short</t>
  </si>
  <si>
    <t>Phineas &amp; Ferb: Mom's Stuck on a Zipline | NEW SONG</t>
  </si>
  <si>
    <t>Miraculous Chibi | Charmed | S1 Ep. 1</t>
  </si>
  <si>
    <t>Meet Pregrina!</t>
  </si>
  <si>
    <t>Dragon Striker | Exclusive Scene from the Episode 3: Welcome to Kal Asterock - Part 2</t>
  </si>
  <si>
    <t>Miraculous Chibi | Careless Whispur | S1 Ep. 2</t>
  </si>
  <si>
    <t>Miraculous Chibi | The Eiffel Tower | S1 Ep. 3</t>
  </si>
  <si>
    <t>🎵 There's a hundred and four days of summer vacation 🎵</t>
  </si>
  <si>
    <t>Zombies vs. Descendants 4: Dance Battle Royale</t>
  </si>
  <si>
    <t>Phineas &amp; Ferb: Dry Another Day | FRESH DROP | Episode</t>
  </si>
  <si>
    <t>Descendants is back… are you ready for what’s coming? 👑🎬</t>
  </si>
  <si>
    <t>Miraculous Chibi | I Love Paris | S1 Ep. 4</t>
  </si>
  <si>
    <t>Villains Unleashed: Back‑to‑Back Showdowns</t>
  </si>
  <si>
    <t>Nobody warned you that kissing could go like THIS…💋</t>
  </si>
  <si>
    <t>Candace and Irving try to reel Linda back in from the zipline.</t>
  </si>
  <si>
    <t>Marinette uses an enchanting parrot to attract Adrien to a romantic picnic in Buttes-Chaumont Park, but the parrot steals the show!</t>
  </si>
  <si>
    <t>Get an exclusive first look at a scene from the next Dragon Striker episode.</t>
  </si>
  <si>
    <t>Cat Noir becomes the rival of a real cat who gets all of Ladybug’s attention.</t>
  </si>
  <si>
    <t>Ladybug and Cat Noir break the Eiffel Tower by messing around with their weapons.</t>
  </si>
  <si>
    <t>The choreography spotlight is on! Watch electrifying group routines, slick duets, and crowd-pleasing breakouts from both franchises. Who owns the night and the dance floor? Hit play to find out.
0:00: "Red" from Descendants: The Rise of Red.
Z4:01: "Legends in the Making" from ZOMBIES 4: Dawn of the Vampires.
D4:02: "What's My Name" from Descendants: The Rise of Red.
Z4:02: "The Place to Be" parts with dances, from ZOMBIES 4: Dawn of the Vampires.
D4:03: "Fight of Our Lives" from Descendants: The Rise of Red.
Z4:03: "Don't Mess With Us" Dance moment, from ZOMBIES 4: Dawn of the Vampires.
D4:04: "Life is Sweeter" from Descendants: The Rise of Red.
Z4:04: "Show The World" from ZOMBIES 4: Dawn of the Vampires.
D4:05: "Perfect Revenge" from Descendants: The Rise of Red.
Z4:05: "Ain’t No Doubt About It" Reprise, from ZOMBIES 4: Dawn of the Vampires.
D4:06: "Get Your Hands Dirty" Dance moment, from Descendants: The Rise of Red.
D4:07: "Life Is Sweeter" Remix Dance moment, from Descendants: The Rise of Red.</t>
  </si>
  <si>
    <t>The boys build an endless ice luge to beat the heat while Doof brings oil to a waterpark;</t>
  </si>
  <si>
    <t>Cat Noir thinks he succeeded in luring Ladybug into a romantic rowboat ride on the canal, but a mosquito is after his blood.</t>
  </si>
  <si>
    <t>Paris faces Season 6’s most dangerous akumatizations. From reality-bending powers to citywide reveals, watch Ladybug and Cat Noir adapt, strategize, and save the day with Lucky Charms, Cataclysms, and unbeatable teamwork. The fiercest foes and biggest wins—back to back.
**0:00: (EP134)** Sublime’s mother is akumatized into Sublimation, forcing people into their “best” versions.
**8:56: (EP133) **Maya becomes The Illustrhater, bringing whatever she draws to life.
**15:48: (EP135)** After an awkward movie-night mix-up, Sabrina nearly falls to akumatization, but her father does instead, becoming Daddycop and wreaking havoc.
**23:01: (EP142) **Exposed and desperate, Vincent is akumatized into Revelator, a villain who reveals everyone’s secrets.</t>
  </si>
  <si>
    <t>Music Celebration / Phineas &amp; Ferb NE Premiere / Traffic engagement</t>
  </si>
  <si>
    <t>Traffic engagement</t>
  </si>
  <si>
    <t>Descendants 5 Launch Campaign / Music Celebration</t>
  </si>
  <si>
    <t>Traffic engagement / Phineas &amp; Ferb NE Premiere</t>
  </si>
  <si>
    <t>Miraculous: Ladybug NE Premiere / Traffic engagement</t>
  </si>
  <si>
    <t>INTL000010938 // ILC311513-HDTX
INTL000010938 // ILC311513-HDTX
INTL000010938 // ILC311513-HDTX
INTL000010938 // ILC311513-HDTX
INTL000010938 // ILC311513-HDTX
INTL000010937 // ILC311512-HDTX
INTL000010937 // ILC311512-HDTX
INTL000010937 // ILC311512-HDTX
INTL000010939 // ILC311514-HDTX
INTL000010939 // ILC311514-HDTX
INTL000010939 // ILC311514-HDTX
INTL000010946 // ILC311521-HDTX // INTL000015675 (CZ &amp; HUN)
INTL000010946 // ILC311521-HDTX // INTL000015675 (CZ &amp; HUN)
INTL000010946 // ILC311521-HDTX // INTL000015675 (CZ &amp; HUN)</t>
  </si>
  <si>
    <t>TC IN 10:11:25:24 / TC OUT 10:14:14:11
TC IN 10:14:18:05 / TC OUT 10:14:53:23
TC IN 10:15:16:08 / TC OUT 10:18:14:07
TC IN 10:18:16:16 / TC OUT 10:20:27:08
TC IN 10:21:21:06 / TC OUT 10:21:41:08
TC IN 10:11:19:12 / TC OUT 10:13:30:09
TC IN 10:14:09:00 / TC OUT 10:17:08:18
TC IN 10:17:17:06 / TC OUT 10:18:59:01
TC IN 10:11:31:22 / TC OUT 10:14:31:07
TC IN 10:14:41:07 / TC OUT 10:17:22:22
TC IN 10:17:45:15 / TC OUT 10:19:20:03
TC IN 10:11:49:16 / TC OUT 10:14:21:19
TC IN 10:14:25:04 / TC OUT 10:17:24:23
TC IN 10:17:26:17 / TC OUT 10:20:07:17</t>
  </si>
  <si>
    <t>WEEK 25</t>
  </si>
  <si>
    <t>Big City Greens</t>
  </si>
  <si>
    <t>Miraculous Chibi | The Ice Cream | S1 Ep. 5</t>
  </si>
  <si>
    <t>Licence to Bust! 🎵</t>
  </si>
  <si>
    <t>Electric Bloom Concert Video | The One🌸</t>
  </si>
  <si>
    <t>It wasn't about fame, it was about three girls who had nothing in common... until the music happened.🎶</t>
  </si>
  <si>
    <t>Big City Greens: Jingled | FRESH DROP | Episode</t>
  </si>
  <si>
    <t>Zombies vs. Descendants 4: BFF Power Moments</t>
  </si>
  <si>
    <t>The secret indie-pop song ¨Adrinette¨ 🤫🎶</t>
  </si>
  <si>
    <t>Cat Noir wants to treat Ladybug to an ice cream from André’s to match their duo, but he mustn’t lose his marbles if he wants to succeed.</t>
  </si>
  <si>
    <t>Tilly rises through the ranks as a Big City jingle writer.</t>
  </si>
  <si>
    <t>Celebrate the strongest friendships across two worlds in a music‑forward BFF showcase from Zombies 4 and Descendants 4. This intercut mix spotlights anthems, duets, and key team‑up moments, and clutch saves, proving every adventure is better with your best friends by your side.
0:00: Quick update and Legends in the Making (song)
4:04: So This Is Love (parents’ duet, Chloe’s moment)
6:15: Zed and Addison talk about how Victor and Nova remind them of themselves. Then Victor and Nova sing "Dream Come True" (Intro)
8:11: Fight of Our Lives (Red and Chloe) – 2:58
11:09: Dream Come True (Victor &amp; Nova + puzzle) – 4:53
16:02: Life Is Sweeter (young Queen of Hearts) – 3:30
19:32: Kerosene (Zed, Eliza, Willa help) – 5:02
24:34: Get Your Hands Dirty (Chloe &amp; young Cinderella) – 3:19
27:53: One Team (Daywalkers &amp; Vampires unite for the key) – 2:11
30:04: Break‑in to help Red (Merlin’s office) – 3:55
33:59: Possible (Zed &amp; Addison encourage Victor &amp; Nova) – 5:22
39:21: Back to the new future (Chloe returns the time machine) – 2:07
41:28: Someday (Zed &amp; Addison) and then Nova and Victor save the day by joining the two moonstones into one, and bringing their worlds together. – 2:50
44:18: Life Is Sweeter (Reprise/Remix) – 1:50
46:08: Show the World (song) - 2:08
48:16: Ain't No Doubt About It (Zed &amp; Addison) - 1:37</t>
  </si>
  <si>
    <t>Electric Bloom NE Premiere / Music Celebration</t>
  </si>
  <si>
    <t>FRESH DROP / Big City Greens NE Premiere</t>
  </si>
  <si>
    <t>Dragon Stiker NE Premiere</t>
  </si>
  <si>
    <t>TC IN 10:05:12:19 / TC OUT 10:08:36:12
TC IN 10:13:54:23 / TC OUT 10:15:15:03
TC IN 10:20:21:05 / TC OUT 10:21:50:06
TC IN 10:25:11:08 / TC OUT 10:29:06:20
TC IN 10:30:14:14 / TC OUT 10:32:17:09
TC IN 10:33:38:08 / TC OUT 10:36:29:06
TC IN 10:38:36:14 / TC OUT 10:44:06:23
TC IN 10:51:41:09 / TC OUT 10:53:09:09
TC IN 10:58:48:18 / TC OUT 11:03:01:15
TC IN 11:06:39:20 / TC OUT 11:10:54:07
TC IN 11:11:16:24 / TC OUT 11:13:10:02
TC IN 11:21:38:12 / TC OUT 11:26:08:03
TC IN 11:29:32:05 / TC OUT 11:33:07:09</t>
  </si>
  <si>
    <t>WEEK 26</t>
  </si>
  <si>
    <t>Miraculous Chibi | Collector | S1 Ep. 6</t>
  </si>
  <si>
    <t>A gothic song for our gothic Cricket</t>
  </si>
  <si>
    <t>Miraculous Chibi | Picture Perfect | S1 Ep. 8</t>
  </si>
  <si>
    <t>Miraculous Ladybug: Love Under Siege</t>
  </si>
  <si>
    <t>Zombies vs. Descendants 4: Villains Takeover</t>
  </si>
  <si>
    <t>Miraculous Chibi | The Diary | S1 Ep. 9</t>
  </si>
  <si>
    <t>Marinette follows Adrien to collect his "little treasures," but a sneaky rat gets in her way.</t>
  </si>
  <si>
    <t>Marinette can’t seem to take a nice picture of Adrien.</t>
  </si>
  <si>
    <t>Supervillains, masked and manipulative, play mind games with Adrien to sabotage his relationship with Marinette. When he uncovers the ruse, he races to protect her—but is he in time to prevent her akumatization?</t>
  </si>
  <si>
    <t>Make way for the mischief makers. This intercut villain showcase spotlights the fiercest songs, slickest schemes, and most stylish showdowns from Zombies 4 and Descendants 4. From rival crews flexing their power to devious duets and all‑out clashes, who will out‑evil the rest? The ultimate rivalry is on.
0:00: Daywalkers introduced (2:04)
2:07: Vampires introduced (1:38)
3:45: Maddox Hatter reveals the time machine (2:50)
6:35: Mistaken-identity meetups: Zed/Daywalkers, Addison/Vampires (3:34)
10:09: Queen of Hearts discovers the castle chaos (2:39)
12:48: The Place to Be (Villain/Dance) – song (3:19)
16:07: Love Ain’t It (Queen of Hearts &amp; guards; arrival at Auradon) – song (5:44)
21:51: Race to the Bloodfruit (1:03)
22:54: Willa scares the Vamps (0:42)
23:36: Don’t Mess With Us – song (3:48)
27:24: Uma arrives as Principal; Queen’s nasty surprise (3:52)
31:16: Red condemns Cinderella, then a misfire time-jump with Chloe (2:13)
33:29: Past villains bully Bridget (3:30)
36:59: Perfect Revenge (Black Lagoon) – song (3:12)
40:11: “Only one team can win” brawl (2:00)
42:11: Ray confronts Nova about secret dealings (0:51)
43:02: Nova’s dad uncovers her plan (1:47)
44:49: Battle at the Orchid for the stones (2:03)
46:52: Uliana steals the Sorcerer’s Book—then gets frozen (1:13)</t>
  </si>
  <si>
    <t>Marinette must retrieve her diary, which fell into Adrien’s bag.</t>
  </si>
  <si>
    <t>INTL000000889 // ILC314245-HDTX
INTL000000889 // ILC314245-HDTX
INTL000000889 // ILC314245-HDTX
INTL000000889 // ILC314245-HDTX
INTL000000889 // ILC314245-HDTX
INTL000000890 // ILC298950-HDTX
INTL000000890 // ILC298950-HDTX
INTL000000890 // ILC298950-HDTX
INTL000000890 // ILC298950-HDTX
INTL000000890 // ILC298950-HDTX
INTL000000890 // ILC298950-HDTX
INTL000000890 // ILC298950-HDTX
INTL000000891 // ILC298951-HDTX
INTL000000891 // ILC298951-HDTX
INTL000000891 // ILC298951-HDTX
INTL000000891 // ILC298951-HDTX
INTL000000891 // ILC298951-HDTX
INTL000000893 // ILC297671-HDTX
INTL000000894 // ILC297672-HDTX
INTL000014311 // ILC297673-HDTX</t>
  </si>
  <si>
    <t>TC IN 10:01:35:00 / TC OUT 10:01:49:10
TC IN 10:03:20:00 / TC OUT 10:03:44:19
TC IN 10:01:38:14 / TC OUT 10:02:26:15
TC IN 10:01:28:22 / TC OUT 10:02:17:00
TC IN 10:01:36:04 / TC OUT 10:02:05:16
TC IN 10:02:38:09 / TC OUT 10:03:26:14
TC IN 10:03:40:19 / TC OUT 10:04:30:00
TC IN 10:00:54:08 / TC OUT 10:01:42:20
TC IN 10:06:43:14 / TC OUT 10:07:11:21
TC IN 10:02:22:14 / TC OUT 10:03:10:16
TC IN 10:01:15:22 / TC OUT 10:01:39:00</t>
  </si>
  <si>
    <t>TC IN 10:10:36:10 (REMOVE OPENING CREDITS) / TC OUT 10:11:49:13
TC IN 10:12:27:13 / TC OUT 10:13:27:21
TC IN 10:14:55:03 / TC OUT 10:16:50:10
TC IN 10:17:41:06 / TC OUT 10:18:51:00
TC IN 10:19:31:14 / TC OUT 10:20:39:10
TC IN 10:00:40:15 (REMOVE OPENING CREDITS) / TC OUT 10:03:01:21
TC IN 10:05:30:05 / TC OUT 10:07:03:24
TC IN 10:09:13:03 / TC OUT 10:11:08:23
TC IN 10:12:52:11 / TC OUT 10:13:49:01
TC IN 10:14:28:23 / TC OUT 10:15:44:12
TC IN 10:17:43:04 / TC OUT 10:18:55:14
TC IN 10:19:30:13 / TC OUT 10:22:42:14
TC IN 10:01:34:06 (REMOVE OPENING CREDITS) / TC OUT 10:05:12:08
TC IN 10:05:37:00 / TC OUT 10:08:50:06
TC IN 10:10:48:20 / TC OUT 10:14:30:23
TC IN 10:15:16:08 / TC OUT 10:16:04:07
TC IN 10:16:38:03 / TC OUT 10:18:10:14
TC IN 10:18:48:11 / TC OUT 10:21:37:00
TC IN 10:07:34:13 / TC OUT 10:08:39:18</t>
  </si>
  <si>
    <t>WEEK 27</t>
  </si>
  <si>
    <t>Dragon Striker | Exclusive Scene from the Episode 10: The Leech</t>
  </si>
  <si>
    <t>The noodle dance is our favourite THING</t>
  </si>
  <si>
    <r>
      <t xml:space="preserve">INTL000013961 // ILC315908-HDTX
</t>
    </r>
    <r>
      <rPr>
        <b/>
        <sz val="16"/>
        <color rgb="FF000000"/>
        <rFont val="Calibri"/>
        <family val="2"/>
        <scheme val="minor"/>
      </rPr>
      <t>INTL000001725</t>
    </r>
    <r>
      <rPr>
        <sz val="16"/>
        <color rgb="FF000000"/>
        <rFont val="Calibri"/>
        <family val="2"/>
        <scheme val="minor"/>
      </rPr>
      <t xml:space="preserve"> // ILC302594-HDTX
INTL000013961 // ILC315908-HDTX
INTL000001725 // ILC302594-HDTX
INTL000013961 // ILC315908-HDTX
INTL000001725 // ILC302594-HDTX
INTL000013961 // ILC315908-HDTX
INTL000001725 // ILC302594-HDTX
INTL000013961 // ILC315908-HDTX
INTL000001725 // ILC302594-HDTX
INTL000013961 // ILC315908-HDTX
INTL000013961 // ILC315908-HDTX
INTL000001725 // ILC302594-HDTX
INTL000013961 // ILC315908-HDTX
INTL000001725 // ILC302594-HDTX
INTL000013961 // ILC315908-HDTX
INTL000013961 // ILC315908-HDTX
INTL000001725 // ILC302594-HDTX
INTL000013961 // ILC315908-HDTX
INTL000001725 // ILC302594-HDTX
INTL000013961 // ILC315908-HDTX</t>
    </r>
  </si>
  <si>
    <t>ARA</t>
  </si>
  <si>
    <t>BUL</t>
  </si>
  <si>
    <t>NLD</t>
  </si>
  <si>
    <t>FR</t>
  </si>
  <si>
    <t>GRE</t>
  </si>
  <si>
    <t>hebre</t>
  </si>
  <si>
    <t>ROM</t>
  </si>
  <si>
    <t>POL</t>
  </si>
  <si>
    <t>POR</t>
  </si>
  <si>
    <t>SPA</t>
  </si>
  <si>
    <t>INTL000015727/RD489012-TOM51
INTL000015727
INTL000015727
INTL000015728/INTL000015728
INTL000015728
INTL000015728
INTL000015729/RD489014-TOM51
INTL000015729
INTL000015729</t>
  </si>
  <si>
    <t>czech</t>
  </si>
  <si>
    <t>danish</t>
  </si>
  <si>
    <t>hung</t>
  </si>
  <si>
    <t>ITA</t>
  </si>
  <si>
    <t>norw</t>
  </si>
  <si>
    <t>port</t>
  </si>
  <si>
    <t>swe</t>
  </si>
  <si>
    <t>FREN</t>
  </si>
  <si>
    <t>INTL000014410 // ILC317152-HDTX (todos en ingles) INTL000014608 // ILC318012-HDTX (hebreo en ingles) 126985-TOM51 (todos en ingles)                                           INTL000003550 // DX16643HD (hebreo en ingles)  INTL000012711  (todos en ingles)                                          INTL000011873 (todos en ingles)                      INTL000003791 (todos en ingles)                                 INTL000003530 (todos en ingles)                       INTL000001768 (todos en español)                              211656-TOM5501 (todos en ingles)                        INTL000014390 (todos en inlges)</t>
  </si>
  <si>
    <r>
      <rPr>
        <sz val="16"/>
        <color rgb="FFFF0000"/>
        <rFont val="Calibri"/>
        <family val="2"/>
        <scheme val="minor"/>
      </rPr>
      <t>INTL000014410</t>
    </r>
    <r>
      <rPr>
        <sz val="16"/>
        <color rgb="FF000000"/>
        <rFont val="Calibri"/>
        <family val="2"/>
        <scheme val="minor"/>
      </rPr>
      <t xml:space="preserve"> // ILC317152-HDTX 
</t>
    </r>
    <r>
      <rPr>
        <sz val="16"/>
        <color rgb="FFFF0000"/>
        <rFont val="Calibri"/>
        <family val="2"/>
        <scheme val="minor"/>
      </rPr>
      <t>INTL000014608</t>
    </r>
    <r>
      <rPr>
        <sz val="16"/>
        <color rgb="FF000000"/>
        <rFont val="Calibri"/>
        <family val="2"/>
        <scheme val="minor"/>
      </rPr>
      <t xml:space="preserve"> // ILC318012-HDTX 
126985-TOM51
INTL000003550 // DX16643HD
INTL000012711 
INTL000011873 // DX15137HD
INTL000003791 // DX09467
INTL000003530 // DX06091HD
INTL000001768 // ILC309186-HDTX
211656-TOM5501
INTL000014390</t>
    </r>
  </si>
  <si>
    <t>INTL</t>
  </si>
  <si>
    <t>IL ENG</t>
  </si>
  <si>
    <t>Use audios in ENG, except for WZBWP (INTL000014608), Bizaardvark (INTL000003550//DX16643HD) and ESP for Ayla &amp; The Mirrors (INTL000001768//ILC309186-HDTX)</t>
  </si>
  <si>
    <t>live stream 28 enero</t>
  </si>
  <si>
    <r>
      <rPr>
        <sz val="11"/>
        <color rgb="FFFF0000"/>
        <rFont val="Calibri"/>
        <family val="2"/>
        <scheme val="minor"/>
      </rPr>
      <t xml:space="preserve">INTL000002729/DX13170HD
</t>
    </r>
    <r>
      <rPr>
        <sz val="11"/>
        <color rgb="FF000000"/>
        <rFont val="Calibri"/>
        <family val="2"/>
        <scheme val="minor"/>
      </rPr>
      <t xml:space="preserve">INTL000002729
INTL000002729
</t>
    </r>
    <r>
      <rPr>
        <sz val="11"/>
        <color rgb="FFFF0000"/>
        <rFont val="Calibri"/>
        <family val="2"/>
        <scheme val="minor"/>
      </rPr>
      <t xml:space="preserve">INTL000002730/DX13168HD
</t>
    </r>
    <r>
      <rPr>
        <sz val="11"/>
        <color rgb="FF000000"/>
        <rFont val="Calibri"/>
        <family val="2"/>
        <scheme val="minor"/>
      </rPr>
      <t xml:space="preserve">INTL000002730
</t>
    </r>
    <r>
      <rPr>
        <sz val="11"/>
        <color rgb="FFFF0000"/>
        <rFont val="Calibri"/>
        <family val="2"/>
        <scheme val="minor"/>
      </rPr>
      <t xml:space="preserve">INTL000002731/DX13171HD
</t>
    </r>
    <r>
      <rPr>
        <sz val="11"/>
        <color rgb="FF000000"/>
        <rFont val="Calibri"/>
        <family val="2"/>
        <scheme val="minor"/>
      </rPr>
      <t xml:space="preserve">INTL000002731
</t>
    </r>
    <r>
      <rPr>
        <sz val="11"/>
        <color rgb="FFFF0000"/>
        <rFont val="Calibri"/>
        <family val="2"/>
        <scheme val="minor"/>
      </rPr>
      <t xml:space="preserve">INTL000002732/DX13173HD
</t>
    </r>
    <r>
      <rPr>
        <sz val="11"/>
        <color rgb="FF000000"/>
        <rFont val="Calibri"/>
        <family val="2"/>
        <scheme val="minor"/>
      </rPr>
      <t xml:space="preserve">INTL000002732
</t>
    </r>
    <r>
      <rPr>
        <sz val="11"/>
        <color rgb="FFFF0000"/>
        <rFont val="Calibri"/>
        <family val="2"/>
        <scheme val="minor"/>
      </rPr>
      <t xml:space="preserve">INTL000002733/DX13174HD
INTL000002734/DX13172HD
</t>
    </r>
    <r>
      <rPr>
        <sz val="11"/>
        <color rgb="FF000000"/>
        <rFont val="Calibri"/>
        <family val="2"/>
        <scheme val="minor"/>
      </rPr>
      <t>INTL000002734
INTL000002735/DX13176HD
INTL000002735
INTL000002736/DX00547HD
INTL000002736
INTL000002737/DX00281HD
INTL000002737
INTL000002738/DX00861HD
INTL000002738
INTL000002738
INTL000002739/DX00542HD
INTL000002740/DX00543HD
INTL000002740</t>
    </r>
  </si>
  <si>
    <t>TC IN 10:03:46:21 / TC OUT 10:05:08:05
TC IN 10:07:51:14 / TC OUT 10:09:51:08
TC IN 10:14:55:02 / TC OUT 10:16:28:20
TC IN 10:06:18:22 / TC OUT 10:07:33:00
TC IN 10:17:34:07 / TC OUT 10:19:00:23
TC IN 10:07:43:18 / TC OUT 10:09:12:12
TC IN 10:17:29:10 / TC OUT 10:18:26:24
TC IN 10:04:21:11 / TC OUT 10:05:00:24
TC IN 10:17:35:01 / TC OUT 10:18:11:24
TC IN 10:12:17:08 / TC OUT 10:13:10:24
TC IN 10:07:27:09 / TC OUT 10:09:00:23
TC IN 10:16:36:22 / TC OUT 10:17:52:05
TC IN 10:05:55:10 / TC OUT 10:07:05:05
TC IN 10:11:20:19 (REMOVE OPENING CREDITS) / TC OUT 10:12:02:12
TC IN 10:05:41:23 / TC OUT 10:06:46:07
TC IN 10:17:01:23 / TC OUT 10:18:12:21
TC IN 10:02:15:24 / TC OUT 10:03:52:23
TC IN 10:13:32:17 / TC OUT 10:15:02:15
TC IN 10:09:02:23 / TC OUT 10:10:39:11
TC IN 10:12:45:16 / TC OUT 10:13:50:05
TC IN 10:14:16:16 / TC OUT 10:16:04:11
TC IN 10:07:55:15 / TC OUT 10:09:30:08
TC IN 10:05:52:04 / TC OUT 10:07:51:17
TC IN 10:16:20:10 / TC OUT 10:17:22:16</t>
  </si>
  <si>
    <t>Did you use the asset?</t>
  </si>
  <si>
    <t>YT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</si>
</sst>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C0A]mmmmm;@"/>
    <numFmt numFmtId="166" formatCode="dddd\,\ dd\ mmmm\ yyyy"/>
  </numFmts>
  <fonts count="39">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rgb="FF000000"/>
      <name val="Calibri"/>
      <family val="2"/>
      <scheme val="minor"/>
    </font>
    <font>
      <b/>
      <sz val="12"/>
      <color rgb="FF000000"/>
      <name val="Calibri"/>
      <family val="2"/>
      <scheme val="minor"/>
    </font>
    <font>
      <sz val="12"/>
      <color rgb="FF000000"/>
      <name val="Calibri"/>
      <family val="2"/>
      <scheme val="minor"/>
    </font>
    <font>
      <b/>
      <sz val="11"/>
      <color theme="1"/>
      <name val="Calibri"/>
      <family val="2"/>
      <scheme val="minor"/>
    </font>
    <font>
      <b/>
      <sz val="18"/>
      <color theme="0"/>
      <name val="Calibri"/>
      <family val="2"/>
      <scheme val="minor"/>
    </font>
    <font>
      <sz val="12"/>
      <color rgb="FF000000"/>
      <name val="Calibri"/>
      <family val="2"/>
    </font>
    <font>
      <sz val="11"/>
      <color rgb="FF000000"/>
      <name val="Calibri"/>
      <family val="2"/>
    </font>
    <font>
      <b/>
      <sz val="12"/>
      <color rgb="FF000000"/>
      <name val="Calibri"/>
      <family val="2"/>
    </font>
    <font>
      <sz val="11"/>
      <name val="Aptos Narrow"/>
      <family val="2"/>
    </font>
    <font>
      <sz val="11"/>
      <color rgb="FF000000"/>
      <name val="Aptos Narrow"/>
      <family val="2"/>
    </font>
    <font>
      <sz val="12"/>
      <color theme="1"/>
      <name val="Calibri"/>
      <family val="2"/>
      <scheme val="minor"/>
    </font>
    <font>
      <b/>
      <sz val="10"/>
      <color rgb="FF000000"/>
      <name val="Aptos Narrow"/>
      <family val="2"/>
    </font>
    <font>
      <b/>
      <sz val="12"/>
      <color theme="1"/>
      <name val="Calibri"/>
      <family val="2"/>
      <scheme val="minor"/>
    </font>
    <font>
      <b/>
      <sz val="12"/>
      <color theme="0"/>
      <name val="Calibri"/>
      <family val="2"/>
      <scheme val="minor"/>
    </font>
    <font>
      <b/>
      <sz val="12"/>
      <color rgb="FFFF0000"/>
      <name val="Calibri"/>
      <family val="2"/>
      <scheme val="minor"/>
    </font>
    <font>
      <b/>
      <sz val="12"/>
      <color rgb="FFFFFFFF"/>
      <name val="Calibri"/>
      <family val="2"/>
      <scheme val="minor"/>
    </font>
    <font>
      <sz val="12"/>
      <color theme="0"/>
      <name val="Calibri"/>
      <family val="2"/>
      <scheme val="minor"/>
    </font>
    <font>
      <b/>
      <sz val="16"/>
      <color theme="1"/>
      <name val="Calibri"/>
      <family val="2"/>
      <scheme val="minor"/>
    </font>
    <font>
      <b/>
      <sz val="16"/>
      <color rgb="FF000000"/>
      <name val="Calibri"/>
      <family val="2"/>
      <scheme val="minor"/>
    </font>
    <font>
      <sz val="16"/>
      <color rgb="FF000000"/>
      <name val="Calibri"/>
      <family val="2"/>
      <scheme val="minor"/>
    </font>
    <font>
      <sz val="16"/>
      <color rgb="FF000000"/>
      <name val="Times New Roman"/>
      <family val="1"/>
    </font>
    <font>
      <b/>
      <sz val="16"/>
      <color theme="0"/>
      <name val="Calibri"/>
      <family val="2"/>
      <scheme val="minor"/>
    </font>
    <font>
      <sz val="16"/>
      <color theme="1"/>
      <name val="Calibri"/>
      <family val="2"/>
      <scheme val="minor"/>
    </font>
    <font>
      <sz val="16"/>
      <color theme="0"/>
      <name val="Calibri"/>
      <family val="2"/>
      <scheme val="minor"/>
    </font>
    <font>
      <sz val="16"/>
      <color rgb="FF000000"/>
      <name val="Funventures Codec Heavy"/>
      <family val="3"/>
    </font>
    <font>
      <u/>
      <sz val="16"/>
      <color theme="1"/>
      <name val="Calibri"/>
      <family val="2"/>
      <scheme val="minor"/>
    </font>
    <font>
      <b/>
      <sz val="12"/>
      <color rgb="FFFFFF00"/>
      <name val="Calibri"/>
      <family val="2"/>
      <scheme val="minor"/>
    </font>
    <font>
      <sz val="14"/>
      <color rgb="FF000000"/>
      <name val="Times New Roman"/>
      <family val="1"/>
    </font>
    <font>
      <b/>
      <sz val="12"/>
      <color rgb="FFFFFFFF"/>
      <name val="Calibri"/>
      <family val="2"/>
    </font>
    <font>
      <sz val="16"/>
      <color rgb="FF000000"/>
      <name val="Calibri"/>
      <family val="2"/>
      <scheme val="minor"/>
    </font>
    <font>
      <b/>
      <sz val="11"/>
      <color rgb="FF000000"/>
      <name val="Aptos Narrow"/>
      <family val="2"/>
    </font>
    <font>
      <b/>
      <sz val="11"/>
      <color rgb="FF000000"/>
      <name val="Aptos Narrow"/>
      <family val="2"/>
    </font>
    <font>
      <sz val="16"/>
      <color rgb="FF000000"/>
      <name val="Calibri"/>
      <family val="2"/>
    </font>
    <font>
      <sz val="16"/>
      <color rgb="FFFF0000"/>
      <name val="Calibri"/>
      <family val="2"/>
      <scheme val="minor"/>
    </font>
    <font>
      <sz val="11"/>
      <color rgb="FFFF0000"/>
      <name val="Calibri"/>
      <family val="2"/>
      <scheme val="minor"/>
    </font>
  </fonts>
  <fills count="31">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CCFFFF"/>
        <bgColor rgb="FF000000"/>
      </patternFill>
    </fill>
    <fill>
      <patternFill patternType="solid">
        <fgColor theme="0"/>
        <bgColor rgb="FF000000"/>
      </patternFill>
    </fill>
    <fill>
      <patternFill patternType="solid">
        <fgColor rgb="FF00B0F0"/>
        <bgColor rgb="FF000000"/>
      </patternFill>
    </fill>
    <fill>
      <patternFill patternType="solid">
        <fgColor theme="3"/>
        <bgColor rgb="FF000000"/>
      </patternFill>
    </fill>
    <fill>
      <patternFill patternType="solid">
        <fgColor theme="7" tint="0.39997558519241921"/>
        <bgColor rgb="FF000000"/>
      </patternFill>
    </fill>
    <fill>
      <patternFill patternType="solid">
        <fgColor theme="1" tint="0.499984740745262"/>
        <bgColor rgb="FF000000"/>
      </patternFill>
    </fill>
    <fill>
      <patternFill patternType="solid">
        <fgColor rgb="FFEBEEF1"/>
        <bgColor rgb="FF000000"/>
      </patternFill>
    </fill>
    <fill>
      <patternFill patternType="solid">
        <fgColor rgb="FFA6C9EC"/>
        <bgColor rgb="FF000000"/>
      </patternFill>
    </fill>
    <fill>
      <patternFill patternType="solid">
        <fgColor theme="0" tint="-0.14999847407452621"/>
        <bgColor indexed="64"/>
      </patternFill>
    </fill>
    <fill>
      <patternFill patternType="solid">
        <fgColor rgb="FFCCFFFF"/>
        <bgColor indexed="64"/>
      </patternFill>
    </fill>
    <fill>
      <patternFill patternType="solid">
        <fgColor theme="7" tint="0.39997558519241921"/>
        <bgColor indexed="64"/>
      </patternFill>
    </fill>
    <fill>
      <patternFill patternType="solid">
        <fgColor rgb="FFFFC000"/>
        <bgColor indexed="64"/>
      </patternFill>
    </fill>
    <fill>
      <patternFill patternType="solid">
        <fgColor rgb="FFA6C9EC"/>
        <bgColor indexed="64"/>
      </patternFill>
    </fill>
    <fill>
      <patternFill patternType="solid">
        <fgColor theme="3" tint="0.89999084444715716"/>
        <bgColor indexed="64"/>
      </patternFill>
    </fill>
    <fill>
      <patternFill patternType="solid">
        <fgColor rgb="FF002060"/>
        <bgColor indexed="64"/>
      </patternFill>
    </fill>
    <fill>
      <patternFill patternType="solid">
        <fgColor rgb="FF4D93D9"/>
        <bgColor indexed="64"/>
      </patternFill>
    </fill>
    <fill>
      <patternFill patternType="solid">
        <fgColor theme="4" tint="-0.249977111117893"/>
        <bgColor indexed="64"/>
      </patternFill>
    </fill>
    <fill>
      <patternFill patternType="solid">
        <fgColor theme="1"/>
        <bgColor indexed="64"/>
      </patternFill>
    </fill>
    <fill>
      <patternFill patternType="solid">
        <fgColor rgb="FFBFBFBF"/>
      </patternFill>
    </fill>
    <fill>
      <patternFill patternType="solid">
        <fgColor theme="2"/>
        <bgColor indexed="64"/>
      </patternFill>
    </fill>
    <fill>
      <patternFill patternType="solid">
        <fgColor rgb="FF002060"/>
        <bgColor rgb="FF000000"/>
      </patternFill>
    </fill>
    <fill>
      <patternFill patternType="solid">
        <fgColor rgb="FFFFFF00"/>
        <bgColor indexed="64"/>
      </patternFill>
    </fill>
    <fill>
      <patternFill patternType="solid">
        <fgColor rgb="FFCC99FF"/>
        <bgColor indexed="64"/>
      </patternFill>
    </fill>
    <fill>
      <patternFill patternType="solid">
        <fgColor rgb="FF00B050"/>
        <bgColor rgb="FF000000"/>
      </patternFill>
    </fill>
    <fill>
      <patternFill patternType="solid">
        <fgColor rgb="FF00B050"/>
        <bgColor indexed="64"/>
      </patternFill>
    </fill>
    <fill>
      <patternFill patternType="solid">
        <fgColor rgb="FF92D050"/>
        <bgColor indexed="64"/>
      </patternFill>
    </fill>
    <fill>
      <patternFill patternType="solid">
        <fgColor theme="0"/>
      </patternFill>
    </fill>
  </fills>
  <borders count="67">
    <border>
      <left/>
      <right/>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indexed="64"/>
      </left>
      <right style="thin">
        <color indexed="64"/>
      </right>
      <top style="thin">
        <color indexed="64"/>
      </top>
      <bottom/>
      <diagonal/>
    </border>
    <border>
      <left style="thin">
        <color auto="1"/>
      </left>
      <right style="medium">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medium">
        <color indexed="64"/>
      </bottom>
      <diagonal/>
    </border>
    <border>
      <left/>
      <right style="medium">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top style="thin">
        <color rgb="FF000000"/>
      </top>
      <bottom/>
      <diagonal/>
    </border>
    <border>
      <left style="medium">
        <color auto="1"/>
      </left>
      <right/>
      <top style="thin">
        <color auto="1"/>
      </top>
      <bottom style="medium">
        <color auto="1"/>
      </bottom>
      <diagonal/>
    </border>
    <border>
      <left style="thin">
        <color rgb="FF000000"/>
      </left>
      <right style="thin">
        <color rgb="FF000000"/>
      </right>
      <top style="thin">
        <color rgb="FF000000"/>
      </top>
      <bottom style="thin">
        <color rgb="FF000000"/>
      </bottom>
      <diagonal/>
    </border>
    <border>
      <left style="medium">
        <color auto="1"/>
      </left>
      <right style="thin">
        <color auto="1"/>
      </right>
      <top style="medium">
        <color rgb="FF000000"/>
      </top>
      <bottom style="thin">
        <color auto="1"/>
      </bottom>
      <diagonal/>
    </border>
    <border>
      <left/>
      <right style="medium">
        <color indexed="64"/>
      </right>
      <top style="thin">
        <color auto="1"/>
      </top>
      <bottom style="medium">
        <color indexed="64"/>
      </bottom>
      <diagonal/>
    </border>
    <border>
      <left style="medium">
        <color auto="1"/>
      </left>
      <right/>
      <top/>
      <bottom style="thin">
        <color auto="1"/>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medium">
        <color rgb="FF203764"/>
      </bottom>
      <diagonal/>
    </border>
    <border>
      <left/>
      <right style="thin">
        <color indexed="64"/>
      </right>
      <top style="thin">
        <color rgb="FF000000"/>
      </top>
      <bottom/>
      <diagonal/>
    </border>
    <border>
      <left style="thin">
        <color indexed="64"/>
      </left>
      <right style="thin">
        <color indexed="64"/>
      </right>
      <top/>
      <bottom style="thin">
        <color indexed="64"/>
      </bottom>
      <diagonal/>
    </border>
    <border>
      <left style="thin">
        <color auto="1"/>
      </left>
      <right style="thin">
        <color indexed="64"/>
      </right>
      <top style="thin">
        <color auto="1"/>
      </top>
      <bottom style="thin">
        <color indexed="64"/>
      </bottom>
      <diagonal/>
    </border>
    <border>
      <left style="thin">
        <color auto="1"/>
      </left>
      <right/>
      <top/>
      <bottom style="thin">
        <color indexed="64"/>
      </bottom>
      <diagonal/>
    </border>
    <border>
      <left/>
      <right style="thin">
        <color rgb="FF000000"/>
      </right>
      <top style="thin">
        <color auto="1"/>
      </top>
      <bottom/>
      <diagonal/>
    </border>
    <border>
      <left/>
      <right/>
      <top style="thin">
        <color rgb="FF000000"/>
      </top>
      <bottom/>
      <diagonal/>
    </border>
    <border>
      <left style="thin">
        <color indexed="64"/>
      </left>
      <right/>
      <top/>
      <bottom/>
      <diagonal/>
    </border>
    <border>
      <left style="thin">
        <color auto="1"/>
      </left>
      <right/>
      <top style="thin">
        <color auto="1"/>
      </top>
      <bottom style="thin">
        <color indexed="64"/>
      </bottom>
      <diagonal/>
    </border>
    <border>
      <left style="thin">
        <color auto="1"/>
      </left>
      <right style="thin">
        <color indexed="64"/>
      </right>
      <top style="thin">
        <color auto="1"/>
      </top>
      <bottom/>
      <diagonal/>
    </border>
    <border>
      <left style="medium">
        <color indexed="64"/>
      </left>
      <right style="thin">
        <color indexed="64"/>
      </right>
      <top style="thin">
        <color indexed="64"/>
      </top>
      <bottom style="medium">
        <color indexed="64"/>
      </bottom>
      <diagonal/>
    </border>
    <border>
      <left style="medium">
        <color indexed="64"/>
      </left>
      <right/>
      <top/>
      <bottom/>
      <diagonal/>
    </border>
    <border>
      <left style="thin">
        <color auto="1"/>
      </left>
      <right style="medium">
        <color auto="1"/>
      </right>
      <top style="thin">
        <color auto="1"/>
      </top>
      <bottom style="thin">
        <color indexed="64"/>
      </bottom>
      <diagonal/>
    </border>
    <border>
      <left/>
      <right style="thin">
        <color auto="1"/>
      </right>
      <top style="medium">
        <color auto="1"/>
      </top>
      <bottom style="thin">
        <color auto="1"/>
      </bottom>
      <diagonal/>
    </border>
    <border>
      <left/>
      <right/>
      <top style="thin">
        <color indexed="64"/>
      </top>
      <bottom/>
      <diagonal/>
    </border>
    <border>
      <left/>
      <right style="thin">
        <color indexed="64"/>
      </right>
      <top style="thin">
        <color indexed="64"/>
      </top>
      <bottom/>
      <diagonal/>
    </border>
    <border>
      <left style="medium">
        <color auto="1"/>
      </left>
      <right style="medium">
        <color auto="1"/>
      </right>
      <top style="medium">
        <color auto="1"/>
      </top>
      <bottom style="medium">
        <color auto="1"/>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diagonal/>
    </border>
    <border>
      <left/>
      <right/>
      <top/>
      <bottom style="thin">
        <color auto="1"/>
      </bottom>
      <diagonal/>
    </border>
    <border>
      <left style="thin">
        <color indexed="64"/>
      </left>
      <right style="thin">
        <color auto="1"/>
      </right>
      <top/>
      <bottom/>
      <diagonal/>
    </border>
    <border>
      <left style="medium">
        <color indexed="64"/>
      </left>
      <right style="thin">
        <color indexed="64"/>
      </right>
      <top style="thin">
        <color indexed="64"/>
      </top>
      <bottom style="thin">
        <color auto="1"/>
      </bottom>
      <diagonal/>
    </border>
    <border>
      <left style="medium">
        <color indexed="64"/>
      </left>
      <right style="thin">
        <color indexed="64"/>
      </right>
      <top/>
      <bottom style="thin">
        <color auto="1"/>
      </bottom>
      <diagonal/>
    </border>
    <border>
      <left/>
      <right style="thin">
        <color rgb="FF000000"/>
      </right>
      <top style="thin">
        <color rgb="FF000000"/>
      </top>
      <bottom/>
      <diagonal/>
    </border>
    <border>
      <left style="thin">
        <color rgb="FF000000"/>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bottom style="thin">
        <color indexed="64"/>
      </bottom>
      <diagonal/>
    </border>
    <border>
      <left style="thin">
        <color auto="1"/>
      </left>
      <right style="thin">
        <color indexed="64"/>
      </right>
      <top/>
      <bottom style="medium">
        <color auto="1"/>
      </bottom>
      <diagonal/>
    </border>
  </borders>
  <cellStyleXfs count="4">
    <xf numFmtId="0" fontId="0" fillId="0" borderId="0"/>
    <xf numFmtId="0" fontId="2" fillId="0" borderId="0">
      <alignment vertical="center"/>
    </xf>
    <xf numFmtId="0" fontId="3" fillId="0" borderId="0"/>
    <xf numFmtId="0" fontId="3" fillId="0" borderId="0"/>
  </cellStyleXfs>
  <cellXfs count="311">
    <xf numFmtId="0" fontId="0" fillId="0" borderId="0" xfId="0"/>
    <xf numFmtId="0" fontId="0" fillId="4" borderId="32" xfId="0" applyFill="1" applyBorder="1" applyAlignment="1">
      <alignment horizontal="center" vertical="center" wrapText="1"/>
    </xf>
    <xf numFmtId="0" fontId="7" fillId="0" borderId="20" xfId="0" applyFont="1" applyBorder="1" applyAlignment="1">
      <alignment horizontal="center"/>
    </xf>
    <xf numFmtId="0" fontId="12" fillId="3" borderId="31" xfId="0" applyFont="1" applyFill="1" applyBorder="1" applyAlignment="1">
      <alignment horizontal="center" vertical="center" wrapText="1"/>
    </xf>
    <xf numFmtId="0" fontId="13" fillId="0" borderId="0" xfId="0" applyFont="1"/>
    <xf numFmtId="0" fontId="13" fillId="3" borderId="13" xfId="0" applyFont="1" applyFill="1" applyBorder="1" applyAlignment="1">
      <alignment horizontal="center" vertical="center" wrapText="1"/>
    </xf>
    <xf numFmtId="0" fontId="12" fillId="3" borderId="13" xfId="0" applyFont="1" applyFill="1" applyBorder="1" applyAlignment="1">
      <alignment horizontal="center" vertical="center" wrapText="1"/>
    </xf>
    <xf numFmtId="0" fontId="7" fillId="0" borderId="21" xfId="0" applyFont="1" applyBorder="1" applyAlignment="1">
      <alignment horizontal="center"/>
    </xf>
    <xf numFmtId="0" fontId="7" fillId="0" borderId="22" xfId="0" applyFont="1" applyBorder="1" applyAlignment="1">
      <alignment horizontal="center"/>
    </xf>
    <xf numFmtId="164" fontId="6" fillId="0" borderId="0" xfId="0" applyNumberFormat="1" applyFont="1" applyAlignment="1">
      <alignment horizontal="center" vertical="center" wrapText="1"/>
    </xf>
    <xf numFmtId="0" fontId="0" fillId="0" borderId="0" xfId="0" applyAlignment="1">
      <alignment horizontal="right"/>
    </xf>
    <xf numFmtId="0" fontId="10" fillId="0" borderId="0" xfId="0" applyFont="1"/>
    <xf numFmtId="0" fontId="10" fillId="0" borderId="0" xfId="0" applyFont="1" applyAlignment="1">
      <alignment horizontal="right"/>
    </xf>
    <xf numFmtId="0" fontId="14" fillId="2" borderId="0" xfId="0" applyFont="1" applyFill="1"/>
    <xf numFmtId="0" fontId="14" fillId="2" borderId="0" xfId="0" applyFont="1" applyFill="1" applyAlignment="1">
      <alignment horizontal="left"/>
    </xf>
    <xf numFmtId="0" fontId="14" fillId="2" borderId="9" xfId="0" applyFont="1" applyFill="1" applyBorder="1"/>
    <xf numFmtId="0" fontId="14" fillId="2" borderId="8" xfId="0" applyFont="1" applyFill="1" applyBorder="1"/>
    <xf numFmtId="0" fontId="14" fillId="2" borderId="8" xfId="0" applyFont="1" applyFill="1" applyBorder="1" applyAlignment="1">
      <alignment horizontal="left"/>
    </xf>
    <xf numFmtId="0" fontId="14" fillId="2" borderId="7" xfId="0" applyFont="1" applyFill="1" applyBorder="1"/>
    <xf numFmtId="0" fontId="14" fillId="2" borderId="3" xfId="0" applyFont="1" applyFill="1" applyBorder="1"/>
    <xf numFmtId="0" fontId="14" fillId="2" borderId="0" xfId="0" applyFont="1" applyFill="1" applyAlignment="1">
      <alignment horizontal="left" vertical="center"/>
    </xf>
    <xf numFmtId="0" fontId="14" fillId="2" borderId="0" xfId="0" applyFont="1" applyFill="1" applyAlignment="1">
      <alignment vertical="center"/>
    </xf>
    <xf numFmtId="0" fontId="14" fillId="2" borderId="3" xfId="0" applyFont="1" applyFill="1" applyBorder="1" applyAlignment="1">
      <alignment horizontal="center"/>
    </xf>
    <xf numFmtId="0" fontId="16" fillId="2" borderId="3" xfId="0" applyFont="1" applyFill="1" applyBorder="1"/>
    <xf numFmtId="0" fontId="16" fillId="2" borderId="0" xfId="0" applyFont="1" applyFill="1" applyAlignment="1">
      <alignment horizontal="left" vertical="center"/>
    </xf>
    <xf numFmtId="0" fontId="16" fillId="2" borderId="0" xfId="0" applyFont="1" applyFill="1" applyAlignment="1">
      <alignment horizontal="center" vertical="center" wrapText="1"/>
    </xf>
    <xf numFmtId="0" fontId="14" fillId="2" borderId="0" xfId="0" applyFont="1" applyFill="1" applyAlignment="1">
      <alignment horizontal="center" vertical="center"/>
    </xf>
    <xf numFmtId="0" fontId="17" fillId="20" borderId="23" xfId="0" applyFont="1" applyFill="1" applyBorder="1" applyAlignment="1">
      <alignment horizontal="left" vertical="center"/>
    </xf>
    <xf numFmtId="0" fontId="20" fillId="2" borderId="0" xfId="0" applyFont="1" applyFill="1" applyAlignment="1">
      <alignment horizontal="left" vertical="center"/>
    </xf>
    <xf numFmtId="0" fontId="20" fillId="2" borderId="0" xfId="0" applyFont="1" applyFill="1"/>
    <xf numFmtId="0" fontId="17" fillId="2" borderId="0" xfId="0" applyFont="1" applyFill="1" applyAlignment="1">
      <alignment horizontal="left" vertical="center" wrapText="1"/>
    </xf>
    <xf numFmtId="0" fontId="17" fillId="2" borderId="0" xfId="0" applyFont="1" applyFill="1" applyAlignment="1">
      <alignment horizontal="center" vertical="center"/>
    </xf>
    <xf numFmtId="0" fontId="14" fillId="2" borderId="0" xfId="0" applyFont="1" applyFill="1" applyAlignment="1">
      <alignment horizontal="center"/>
    </xf>
    <xf numFmtId="0" fontId="0" fillId="2" borderId="3" xfId="0" applyFill="1" applyBorder="1"/>
    <xf numFmtId="0" fontId="17" fillId="2" borderId="0" xfId="0" applyFont="1" applyFill="1" applyAlignment="1">
      <alignment horizontal="left" vertical="center"/>
    </xf>
    <xf numFmtId="0" fontId="16" fillId="2" borderId="0" xfId="0" applyFont="1" applyFill="1"/>
    <xf numFmtId="0" fontId="0" fillId="0" borderId="3" xfId="0" applyBorder="1"/>
    <xf numFmtId="0" fontId="14" fillId="2" borderId="6" xfId="0" applyFont="1" applyFill="1" applyBorder="1"/>
    <xf numFmtId="0" fontId="14" fillId="2" borderId="2" xfId="0" applyFont="1" applyFill="1" applyBorder="1"/>
    <xf numFmtId="0" fontId="14" fillId="2" borderId="2" xfId="0" applyFont="1" applyFill="1" applyBorder="1" applyAlignment="1">
      <alignment horizontal="left"/>
    </xf>
    <xf numFmtId="0" fontId="14" fillId="2" borderId="1" xfId="0" applyFont="1" applyFill="1" applyBorder="1"/>
    <xf numFmtId="0" fontId="24" fillId="0" borderId="0" xfId="0" applyFont="1"/>
    <xf numFmtId="0" fontId="25" fillId="9" borderId="6" xfId="0" applyFont="1" applyFill="1" applyBorder="1" applyAlignment="1">
      <alignment horizontal="center" wrapText="1"/>
    </xf>
    <xf numFmtId="0" fontId="26" fillId="2" borderId="0" xfId="0" applyFont="1" applyFill="1" applyAlignment="1">
      <alignment vertical="center" wrapText="1"/>
    </xf>
    <xf numFmtId="0" fontId="26" fillId="0" borderId="0" xfId="0" applyFont="1" applyAlignment="1">
      <alignment vertical="center" wrapText="1"/>
    </xf>
    <xf numFmtId="0" fontId="25" fillId="9" borderId="3" xfId="0" applyFont="1" applyFill="1" applyBorder="1" applyAlignment="1">
      <alignment horizontal="center" wrapText="1"/>
    </xf>
    <xf numFmtId="17" fontId="25" fillId="9" borderId="3" xfId="0" applyNumberFormat="1" applyFont="1" applyFill="1" applyBorder="1" applyAlignment="1">
      <alignment horizontal="center" vertical="center" wrapText="1"/>
    </xf>
    <xf numFmtId="0" fontId="27" fillId="5" borderId="7" xfId="0" applyFont="1" applyFill="1" applyBorder="1" applyAlignment="1">
      <alignment vertical="center" wrapText="1"/>
    </xf>
    <xf numFmtId="17" fontId="25" fillId="9" borderId="9" xfId="0" applyNumberFormat="1" applyFont="1" applyFill="1" applyBorder="1" applyAlignment="1">
      <alignment horizontal="center" vertical="center" wrapText="1"/>
    </xf>
    <xf numFmtId="0" fontId="26" fillId="2" borderId="0" xfId="0" applyFont="1" applyFill="1" applyAlignment="1">
      <alignment vertical="center"/>
    </xf>
    <xf numFmtId="0" fontId="26" fillId="2" borderId="0" xfId="0" applyFont="1" applyFill="1" applyAlignment="1">
      <alignment horizontal="center" vertical="center"/>
    </xf>
    <xf numFmtId="0" fontId="26" fillId="0" borderId="0" xfId="0" applyFont="1" applyAlignment="1">
      <alignment vertical="center"/>
    </xf>
    <xf numFmtId="0" fontId="26" fillId="2" borderId="13" xfId="0" applyFont="1" applyFill="1" applyBorder="1" applyAlignment="1">
      <alignment horizontal="center" vertical="center"/>
    </xf>
    <xf numFmtId="0" fontId="26" fillId="0" borderId="16" xfId="0" applyFont="1" applyBorder="1" applyAlignment="1">
      <alignment horizontal="center" vertical="center" wrapText="1"/>
    </xf>
    <xf numFmtId="0" fontId="21" fillId="2" borderId="0" xfId="0" applyFont="1" applyFill="1" applyAlignment="1">
      <alignment vertical="center"/>
    </xf>
    <xf numFmtId="0" fontId="21" fillId="0" borderId="0" xfId="0" applyFont="1" applyAlignment="1">
      <alignment vertical="center"/>
    </xf>
    <xf numFmtId="0" fontId="26" fillId="0" borderId="15" xfId="0" applyFont="1" applyBorder="1" applyAlignment="1">
      <alignment horizontal="center" vertical="center" wrapText="1"/>
    </xf>
    <xf numFmtId="0" fontId="26" fillId="0" borderId="14" xfId="0" applyFont="1" applyBorder="1" applyAlignment="1">
      <alignment horizontal="center" vertical="center" wrapText="1"/>
    </xf>
    <xf numFmtId="0" fontId="26" fillId="4" borderId="34" xfId="0" applyFont="1" applyFill="1" applyBorder="1" applyAlignment="1">
      <alignment horizontal="center" vertical="center" wrapText="1"/>
    </xf>
    <xf numFmtId="0" fontId="26" fillId="4" borderId="14" xfId="0" applyFont="1" applyFill="1" applyBorder="1" applyAlignment="1">
      <alignment horizontal="center" vertical="center" wrapText="1"/>
    </xf>
    <xf numFmtId="0" fontId="26" fillId="4" borderId="18"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32" xfId="0" applyFont="1" applyFill="1" applyBorder="1" applyAlignment="1">
      <alignment horizontal="center" vertical="center" wrapText="1"/>
    </xf>
    <xf numFmtId="0" fontId="26" fillId="0" borderId="0" xfId="0" applyFont="1" applyAlignment="1">
      <alignment horizontal="center" vertical="center"/>
    </xf>
    <xf numFmtId="0" fontId="1" fillId="13" borderId="4" xfId="0" applyFont="1" applyFill="1" applyBorder="1" applyAlignment="1">
      <alignment horizontal="center" vertical="center" wrapText="1"/>
    </xf>
    <xf numFmtId="0" fontId="25" fillId="9" borderId="2" xfId="0" applyFont="1" applyFill="1" applyBorder="1" applyAlignment="1">
      <alignment horizontal="center" wrapText="1"/>
    </xf>
    <xf numFmtId="0" fontId="25" fillId="9" borderId="0" xfId="0" applyFont="1" applyFill="1" applyAlignment="1">
      <alignment horizontal="center" wrapText="1"/>
    </xf>
    <xf numFmtId="17" fontId="25" fillId="9" borderId="0" xfId="0" applyNumberFormat="1" applyFont="1" applyFill="1" applyAlignment="1">
      <alignment horizontal="center" vertical="center" wrapText="1"/>
    </xf>
    <xf numFmtId="17" fontId="25" fillId="9" borderId="8" xfId="0" applyNumberFormat="1" applyFont="1" applyFill="1" applyBorder="1" applyAlignment="1">
      <alignment horizontal="center" vertical="center" wrapText="1"/>
    </xf>
    <xf numFmtId="0" fontId="28" fillId="2" borderId="0" xfId="0" applyFont="1" applyFill="1" applyAlignment="1">
      <alignment horizontal="center" vertical="center"/>
    </xf>
    <xf numFmtId="0" fontId="26" fillId="0" borderId="5" xfId="0" applyFont="1" applyBorder="1" applyAlignment="1">
      <alignment horizontal="center" vertical="center" wrapText="1"/>
    </xf>
    <xf numFmtId="0" fontId="26" fillId="0" borderId="4" xfId="0" applyFont="1" applyBorder="1" applyAlignment="1">
      <alignment horizontal="center" vertical="center" wrapText="1"/>
    </xf>
    <xf numFmtId="0" fontId="26" fillId="2" borderId="13" xfId="0" applyFont="1" applyFill="1" applyBorder="1" applyAlignment="1">
      <alignment horizontal="center" vertical="center" wrapText="1"/>
    </xf>
    <xf numFmtId="0" fontId="26" fillId="22" borderId="4" xfId="0" applyFont="1" applyFill="1" applyBorder="1" applyAlignment="1">
      <alignment horizontal="center" vertical="center" wrapText="1"/>
    </xf>
    <xf numFmtId="0" fontId="26" fillId="22" borderId="5" xfId="0" applyFont="1" applyFill="1" applyBorder="1" applyAlignment="1">
      <alignment horizontal="center" vertical="center" wrapText="1"/>
    </xf>
    <xf numFmtId="0" fontId="26" fillId="22" borderId="13" xfId="0" applyFont="1" applyFill="1" applyBorder="1" applyAlignment="1">
      <alignment horizontal="center" vertical="center"/>
    </xf>
    <xf numFmtId="0" fontId="28" fillId="22" borderId="0" xfId="0" applyFont="1" applyFill="1" applyAlignment="1">
      <alignment horizontal="center" vertical="center"/>
    </xf>
    <xf numFmtId="0" fontId="26" fillId="22" borderId="14" xfId="0" applyFont="1" applyFill="1" applyBorder="1" applyAlignment="1">
      <alignment horizontal="center" vertical="center"/>
    </xf>
    <xf numFmtId="0" fontId="26" fillId="22" borderId="15" xfId="0" applyFont="1" applyFill="1" applyBorder="1" applyAlignment="1">
      <alignment horizontal="center" vertical="center" wrapText="1"/>
    </xf>
    <xf numFmtId="0" fontId="26" fillId="22" borderId="16" xfId="0" applyFont="1" applyFill="1" applyBorder="1" applyAlignment="1">
      <alignment horizontal="center" vertical="center" wrapText="1"/>
    </xf>
    <xf numFmtId="0" fontId="14" fillId="2" borderId="48" xfId="0" applyFont="1" applyFill="1" applyBorder="1"/>
    <xf numFmtId="0" fontId="14" fillId="2" borderId="46" xfId="0" applyFont="1" applyFill="1" applyBorder="1"/>
    <xf numFmtId="0" fontId="21" fillId="12" borderId="40" xfId="0" applyFont="1" applyFill="1" applyBorder="1" applyAlignment="1">
      <alignment horizontal="left" vertical="center"/>
    </xf>
    <xf numFmtId="0" fontId="14" fillId="2" borderId="58" xfId="0" applyFont="1" applyFill="1" applyBorder="1"/>
    <xf numFmtId="0" fontId="16" fillId="2" borderId="44" xfId="0" applyFont="1" applyFill="1" applyBorder="1"/>
    <xf numFmtId="3" fontId="18" fillId="2" borderId="54" xfId="0" applyNumberFormat="1" applyFont="1" applyFill="1" applyBorder="1" applyAlignment="1">
      <alignment horizontal="left"/>
    </xf>
    <xf numFmtId="0" fontId="14" fillId="2" borderId="39" xfId="0" applyFont="1" applyFill="1" applyBorder="1"/>
    <xf numFmtId="0" fontId="16" fillId="15" borderId="40" xfId="0" applyFont="1" applyFill="1" applyBorder="1" applyAlignment="1">
      <alignment horizontal="center"/>
    </xf>
    <xf numFmtId="0" fontId="16" fillId="2" borderId="41" xfId="0" applyFont="1" applyFill="1" applyBorder="1"/>
    <xf numFmtId="0" fontId="17" fillId="2" borderId="55" xfId="0" applyFont="1" applyFill="1" applyBorder="1" applyAlignment="1">
      <alignment horizontal="left" vertical="center"/>
    </xf>
    <xf numFmtId="0" fontId="14" fillId="17" borderId="25" xfId="0" applyFont="1" applyFill="1" applyBorder="1"/>
    <xf numFmtId="0" fontId="17" fillId="18" borderId="17" xfId="0" applyFont="1" applyFill="1" applyBorder="1" applyAlignment="1">
      <alignment vertical="center"/>
    </xf>
    <xf numFmtId="0" fontId="17" fillId="18" borderId="52" xfId="0" applyFont="1" applyFill="1" applyBorder="1" applyAlignment="1">
      <alignment vertical="center"/>
    </xf>
    <xf numFmtId="0" fontId="14" fillId="17" borderId="23" xfId="0" applyFont="1" applyFill="1" applyBorder="1"/>
    <xf numFmtId="0" fontId="17" fillId="20" borderId="44" xfId="0" applyFont="1" applyFill="1" applyBorder="1" applyAlignment="1">
      <alignment horizontal="left" vertical="center"/>
    </xf>
    <xf numFmtId="0" fontId="17" fillId="20" borderId="54" xfId="0" applyFont="1" applyFill="1" applyBorder="1" applyAlignment="1">
      <alignment horizontal="left" vertical="center"/>
    </xf>
    <xf numFmtId="0" fontId="17" fillId="20" borderId="44" xfId="0" applyFont="1" applyFill="1" applyBorder="1" applyAlignment="1">
      <alignment vertical="center"/>
    </xf>
    <xf numFmtId="0" fontId="17" fillId="20" borderId="54" xfId="0" applyFont="1" applyFill="1" applyBorder="1" applyAlignment="1">
      <alignment vertical="center"/>
    </xf>
    <xf numFmtId="0" fontId="14" fillId="2" borderId="0" xfId="0" applyFont="1" applyFill="1" applyAlignment="1">
      <alignment vertical="center" wrapText="1"/>
    </xf>
    <xf numFmtId="0" fontId="14" fillId="17" borderId="0" xfId="0" applyFont="1" applyFill="1" applyAlignment="1">
      <alignment horizontal="center"/>
    </xf>
    <xf numFmtId="0" fontId="31" fillId="0" borderId="0" xfId="0" applyFont="1"/>
    <xf numFmtId="0" fontId="14" fillId="2" borderId="57" xfId="0" applyFont="1" applyFill="1" applyBorder="1" applyAlignment="1">
      <alignment horizontal="left" vertical="center"/>
    </xf>
    <xf numFmtId="0" fontId="27" fillId="5" borderId="48" xfId="0" applyFont="1" applyFill="1" applyBorder="1" applyAlignment="1">
      <alignment vertical="center" wrapText="1"/>
    </xf>
    <xf numFmtId="0" fontId="23" fillId="3" borderId="48" xfId="0" applyFont="1" applyFill="1" applyBorder="1" applyAlignment="1">
      <alignment horizontal="right" vertical="center" wrapText="1"/>
    </xf>
    <xf numFmtId="0" fontId="23" fillId="3" borderId="48" xfId="0" applyFont="1" applyFill="1" applyBorder="1" applyAlignment="1">
      <alignment vertical="center"/>
    </xf>
    <xf numFmtId="0" fontId="26" fillId="0" borderId="50" xfId="0" applyFont="1" applyBorder="1" applyAlignment="1">
      <alignment horizontal="center" vertical="center" wrapText="1"/>
    </xf>
    <xf numFmtId="0" fontId="26" fillId="2" borderId="59" xfId="0" applyFont="1" applyFill="1" applyBorder="1" applyAlignment="1">
      <alignment horizontal="center" vertical="center" wrapText="1"/>
    </xf>
    <xf numFmtId="0" fontId="26" fillId="2" borderId="40" xfId="0" applyFont="1" applyFill="1" applyBorder="1" applyAlignment="1">
      <alignment horizontal="center" vertical="center" wrapText="1"/>
    </xf>
    <xf numFmtId="0" fontId="26" fillId="0" borderId="49" xfId="0" applyFont="1" applyBorder="1" applyAlignment="1">
      <alignment horizontal="center" vertical="center"/>
    </xf>
    <xf numFmtId="0" fontId="21" fillId="0" borderId="49" xfId="0" applyFont="1" applyBorder="1" applyAlignment="1">
      <alignment horizontal="center" vertical="center" wrapText="1"/>
    </xf>
    <xf numFmtId="0" fontId="26" fillId="0" borderId="59" xfId="0" applyFont="1" applyBorder="1" applyAlignment="1">
      <alignment horizontal="center" vertical="center" wrapText="1"/>
    </xf>
    <xf numFmtId="0" fontId="26" fillId="0" borderId="40" xfId="0" applyFont="1" applyBorder="1" applyAlignment="1">
      <alignment horizontal="center" vertical="center"/>
    </xf>
    <xf numFmtId="0" fontId="26" fillId="0" borderId="40" xfId="0" applyFont="1" applyBorder="1" applyAlignment="1">
      <alignment horizontal="center" vertical="center" wrapText="1"/>
    </xf>
    <xf numFmtId="0" fontId="22" fillId="3" borderId="48" xfId="0" applyFont="1" applyFill="1" applyBorder="1" applyAlignment="1">
      <alignment vertical="center"/>
    </xf>
    <xf numFmtId="0" fontId="21" fillId="0" borderId="59" xfId="0" applyFont="1" applyBorder="1" applyAlignment="1">
      <alignment horizontal="center" vertical="center" wrapText="1"/>
    </xf>
    <xf numFmtId="0" fontId="21" fillId="2" borderId="40" xfId="0" applyFont="1" applyFill="1" applyBorder="1" applyAlignment="1">
      <alignment horizontal="center" vertical="center" wrapText="1"/>
    </xf>
    <xf numFmtId="0" fontId="23" fillId="3" borderId="48" xfId="0" applyFont="1" applyFill="1" applyBorder="1" applyAlignment="1">
      <alignment vertical="center" wrapText="1"/>
    </xf>
    <xf numFmtId="0" fontId="26" fillId="0" borderId="49" xfId="0" applyFont="1" applyBorder="1" applyAlignment="1">
      <alignment horizontal="center" vertical="center" wrapText="1"/>
    </xf>
    <xf numFmtId="0" fontId="23" fillId="2" borderId="46" xfId="0" applyFont="1" applyFill="1" applyBorder="1" applyAlignment="1">
      <alignment horizontal="center" vertical="center"/>
    </xf>
    <xf numFmtId="0" fontId="23" fillId="2" borderId="46" xfId="0" applyFont="1" applyFill="1" applyBorder="1" applyAlignment="1">
      <alignment horizontal="center" vertical="center" wrapText="1"/>
    </xf>
    <xf numFmtId="0" fontId="26" fillId="4" borderId="39" xfId="0" applyFont="1" applyFill="1" applyBorder="1" applyAlignment="1">
      <alignment horizontal="center" vertical="center" wrapText="1"/>
    </xf>
    <xf numFmtId="0" fontId="26" fillId="22" borderId="50" xfId="0" applyFont="1" applyFill="1" applyBorder="1" applyAlignment="1">
      <alignment horizontal="center" vertical="center" wrapText="1"/>
    </xf>
    <xf numFmtId="0" fontId="26" fillId="22" borderId="59" xfId="0" applyFont="1" applyFill="1" applyBorder="1" applyAlignment="1">
      <alignment horizontal="center" vertical="center"/>
    </xf>
    <xf numFmtId="0" fontId="26" fillId="22" borderId="40" xfId="0" applyFont="1" applyFill="1" applyBorder="1" applyAlignment="1">
      <alignment horizontal="center" vertical="center"/>
    </xf>
    <xf numFmtId="0" fontId="26" fillId="22" borderId="49" xfId="0" applyFont="1" applyFill="1" applyBorder="1" applyAlignment="1">
      <alignment horizontal="center" vertical="center"/>
    </xf>
    <xf numFmtId="0" fontId="21" fillId="22" borderId="49" xfId="0" applyFont="1" applyFill="1" applyBorder="1" applyAlignment="1">
      <alignment horizontal="center" vertical="center" wrapText="1"/>
    </xf>
    <xf numFmtId="0" fontId="26" fillId="22" borderId="40" xfId="0" applyFont="1" applyFill="1" applyBorder="1" applyAlignment="1">
      <alignment horizontal="center" vertical="center" wrapText="1"/>
    </xf>
    <xf numFmtId="0" fontId="21" fillId="22" borderId="59" xfId="0" applyFont="1" applyFill="1" applyBorder="1" applyAlignment="1">
      <alignment horizontal="center" vertical="center" wrapText="1"/>
    </xf>
    <xf numFmtId="0" fontId="21" fillId="22" borderId="40" xfId="0" applyFont="1" applyFill="1" applyBorder="1" applyAlignment="1">
      <alignment horizontal="center" vertical="center" wrapText="1"/>
    </xf>
    <xf numFmtId="0" fontId="26" fillId="22" borderId="59" xfId="0" applyFont="1" applyFill="1" applyBorder="1" applyAlignment="1">
      <alignment horizontal="center" vertical="center" wrapText="1"/>
    </xf>
    <xf numFmtId="0" fontId="26" fillId="22" borderId="49" xfId="0" applyFont="1" applyFill="1" applyBorder="1" applyAlignment="1">
      <alignment horizontal="center" vertical="center" wrapText="1"/>
    </xf>
    <xf numFmtId="0" fontId="23" fillId="22" borderId="46" xfId="0" applyFont="1" applyFill="1" applyBorder="1" applyAlignment="1">
      <alignment horizontal="center" vertical="center"/>
    </xf>
    <xf numFmtId="0" fontId="0" fillId="4" borderId="59" xfId="0" applyFill="1" applyBorder="1" applyAlignment="1">
      <alignment horizontal="center" vertical="center" wrapText="1"/>
    </xf>
    <xf numFmtId="0" fontId="26" fillId="4" borderId="47" xfId="0" applyFont="1" applyFill="1" applyBorder="1" applyAlignment="1">
      <alignment horizontal="center" vertical="center" wrapText="1"/>
    </xf>
    <xf numFmtId="0" fontId="26" fillId="4" borderId="55" xfId="0" applyFont="1" applyFill="1" applyBorder="1" applyAlignment="1">
      <alignment horizontal="center" vertical="center" wrapText="1"/>
    </xf>
    <xf numFmtId="0" fontId="26" fillId="26" borderId="40" xfId="0" applyFont="1" applyFill="1" applyBorder="1" applyAlignment="1">
      <alignment horizontal="center" vertical="center" wrapText="1"/>
    </xf>
    <xf numFmtId="0" fontId="34" fillId="27" borderId="2" xfId="0" applyFont="1" applyFill="1" applyBorder="1"/>
    <xf numFmtId="0" fontId="34" fillId="6" borderId="2" xfId="0" applyFont="1" applyFill="1" applyBorder="1"/>
    <xf numFmtId="0" fontId="34" fillId="28" borderId="2" xfId="0" applyFont="1" applyFill="1" applyBorder="1"/>
    <xf numFmtId="0" fontId="35" fillId="27" borderId="2" xfId="0" applyFont="1" applyFill="1" applyBorder="1"/>
    <xf numFmtId="0" fontId="35" fillId="6" borderId="2" xfId="0" applyFont="1" applyFill="1" applyBorder="1"/>
    <xf numFmtId="0" fontId="35" fillId="25" borderId="2" xfId="0" applyFont="1" applyFill="1" applyBorder="1"/>
    <xf numFmtId="0" fontId="36" fillId="13" borderId="0" xfId="0" applyFont="1" applyFill="1"/>
    <xf numFmtId="0" fontId="26" fillId="29" borderId="40" xfId="0" applyFont="1" applyFill="1" applyBorder="1" applyAlignment="1">
      <alignment horizontal="center" vertical="center" wrapText="1"/>
    </xf>
    <xf numFmtId="0" fontId="26" fillId="29" borderId="59" xfId="0" applyFont="1" applyFill="1" applyBorder="1" applyAlignment="1">
      <alignment horizontal="center" vertical="center" wrapText="1"/>
    </xf>
    <xf numFmtId="0" fontId="36" fillId="0" borderId="0" xfId="0" applyFont="1" applyAlignment="1">
      <alignment wrapText="1"/>
    </xf>
    <xf numFmtId="0" fontId="4" fillId="4" borderId="60" xfId="0" applyFont="1" applyFill="1" applyBorder="1" applyAlignment="1">
      <alignment horizontal="center" vertical="center" wrapText="1"/>
    </xf>
    <xf numFmtId="0" fontId="4" fillId="4" borderId="59" xfId="0" applyFont="1" applyFill="1" applyBorder="1" applyAlignment="1">
      <alignment horizontal="center" vertical="center" wrapText="1"/>
    </xf>
    <xf numFmtId="0" fontId="33" fillId="4" borderId="34" xfId="0" applyFont="1" applyFill="1" applyBorder="1" applyAlignment="1">
      <alignment horizontal="center" vertical="center" wrapText="1"/>
    </xf>
    <xf numFmtId="0" fontId="0" fillId="25" borderId="0" xfId="0" applyFill="1"/>
    <xf numFmtId="0" fontId="26" fillId="5" borderId="34" xfId="0" applyFont="1" applyFill="1" applyBorder="1" applyAlignment="1">
      <alignment horizontal="center" vertical="center" wrapText="1"/>
    </xf>
    <xf numFmtId="0" fontId="26" fillId="5" borderId="39" xfId="0" applyFont="1" applyFill="1" applyBorder="1" applyAlignment="1">
      <alignment horizontal="center" vertical="center" wrapText="1"/>
    </xf>
    <xf numFmtId="0" fontId="29" fillId="5" borderId="19" xfId="0" applyFont="1" applyFill="1" applyBorder="1" applyAlignment="1">
      <alignment wrapText="1"/>
    </xf>
    <xf numFmtId="0" fontId="26" fillId="30" borderId="34" xfId="0" applyFont="1" applyFill="1" applyBorder="1" applyAlignment="1">
      <alignment horizontal="center" vertical="center" wrapText="1"/>
    </xf>
    <xf numFmtId="0" fontId="26" fillId="30" borderId="39" xfId="0" applyFont="1" applyFill="1" applyBorder="1" applyAlignment="1">
      <alignment horizontal="center" vertical="center" wrapText="1"/>
    </xf>
    <xf numFmtId="0" fontId="29" fillId="30" borderId="19" xfId="0" applyFont="1" applyFill="1" applyBorder="1" applyAlignment="1">
      <alignment wrapText="1"/>
    </xf>
    <xf numFmtId="0" fontId="26" fillId="5" borderId="30" xfId="0" applyFont="1" applyFill="1" applyBorder="1" applyAlignment="1">
      <alignment horizontal="center" vertical="center" wrapText="1"/>
    </xf>
    <xf numFmtId="0" fontId="26" fillId="5" borderId="18" xfId="0" applyFont="1" applyFill="1" applyBorder="1" applyAlignment="1">
      <alignment horizontal="center" vertical="center" wrapText="1"/>
    </xf>
    <xf numFmtId="0" fontId="29" fillId="5" borderId="33" xfId="0" applyFont="1" applyFill="1" applyBorder="1" applyAlignment="1">
      <alignment wrapText="1"/>
    </xf>
    <xf numFmtId="0" fontId="26" fillId="30" borderId="30" xfId="0" applyFont="1" applyFill="1" applyBorder="1" applyAlignment="1">
      <alignment horizontal="center" vertical="center" wrapText="1"/>
    </xf>
    <xf numFmtId="0" fontId="26" fillId="30" borderId="18" xfId="0" applyFont="1" applyFill="1" applyBorder="1" applyAlignment="1">
      <alignment horizontal="center" vertical="center" wrapText="1"/>
    </xf>
    <xf numFmtId="0" fontId="29" fillId="30" borderId="33" xfId="0" applyFont="1" applyFill="1" applyBorder="1" applyAlignment="1">
      <alignment wrapText="1"/>
    </xf>
    <xf numFmtId="0" fontId="26" fillId="30" borderId="14" xfId="0" applyFont="1" applyFill="1" applyBorder="1" applyAlignment="1">
      <alignment horizontal="center" vertical="center" wrapText="1"/>
    </xf>
    <xf numFmtId="0" fontId="15" fillId="3" borderId="37" xfId="0" applyFont="1" applyFill="1" applyBorder="1" applyAlignment="1">
      <alignment horizontal="center"/>
    </xf>
    <xf numFmtId="0" fontId="9" fillId="10" borderId="46" xfId="0" applyFont="1" applyFill="1" applyBorder="1"/>
    <xf numFmtId="0" fontId="9" fillId="10" borderId="58" xfId="0" applyFont="1" applyFill="1" applyBorder="1"/>
    <xf numFmtId="0" fontId="11" fillId="11" borderId="17" xfId="0" applyFont="1" applyFill="1" applyBorder="1" applyAlignment="1">
      <alignment horizontal="center" vertical="center" wrapText="1"/>
    </xf>
    <xf numFmtId="0" fontId="11" fillId="11" borderId="42" xfId="0" applyFont="1" applyFill="1" applyBorder="1" applyAlignment="1">
      <alignment horizontal="center" vertical="center" wrapText="1"/>
    </xf>
    <xf numFmtId="0" fontId="11" fillId="11" borderId="44" xfId="0" applyFont="1" applyFill="1" applyBorder="1" applyAlignment="1">
      <alignment horizontal="center" vertical="center" wrapText="1"/>
    </xf>
    <xf numFmtId="0" fontId="11" fillId="11" borderId="24" xfId="0" applyFont="1" applyFill="1" applyBorder="1" applyAlignment="1">
      <alignment horizontal="center" vertical="center" wrapText="1"/>
    </xf>
    <xf numFmtId="0" fontId="32" fillId="24" borderId="17" xfId="0" applyFont="1" applyFill="1" applyBorder="1"/>
    <xf numFmtId="0" fontId="32" fillId="24" borderId="42" xfId="0" applyFont="1" applyFill="1" applyBorder="1"/>
    <xf numFmtId="0" fontId="11" fillId="11" borderId="44" xfId="0" applyFont="1" applyFill="1" applyBorder="1" applyAlignment="1">
      <alignment wrapText="1"/>
    </xf>
    <xf numFmtId="0" fontId="11" fillId="11" borderId="24" xfId="0" applyFont="1" applyFill="1" applyBorder="1" applyAlignment="1">
      <alignment wrapText="1"/>
    </xf>
    <xf numFmtId="0" fontId="11" fillId="11" borderId="23" xfId="0" applyFont="1" applyFill="1" applyBorder="1" applyAlignment="1">
      <alignment wrapText="1"/>
    </xf>
    <xf numFmtId="0" fontId="14" fillId="17" borderId="46" xfId="0" applyFont="1" applyFill="1" applyBorder="1" applyAlignment="1">
      <alignment horizontal="center" vertical="center"/>
    </xf>
    <xf numFmtId="0" fontId="14" fillId="17" borderId="58" xfId="0" applyFont="1" applyFill="1" applyBorder="1" applyAlignment="1">
      <alignment horizontal="center" vertical="center"/>
    </xf>
    <xf numFmtId="0" fontId="14" fillId="17" borderId="39" xfId="0" applyFont="1" applyFill="1" applyBorder="1" applyAlignment="1">
      <alignment horizontal="center" vertical="center"/>
    </xf>
    <xf numFmtId="0" fontId="16" fillId="16" borderId="17" xfId="0" applyFont="1" applyFill="1" applyBorder="1" applyAlignment="1">
      <alignment horizontal="center" vertical="center" wrapText="1"/>
    </xf>
    <xf numFmtId="0" fontId="16" fillId="16" borderId="52" xfId="0" applyFont="1" applyFill="1" applyBorder="1" applyAlignment="1">
      <alignment horizontal="center" vertical="center" wrapText="1"/>
    </xf>
    <xf numFmtId="0" fontId="16" fillId="16" borderId="44" xfId="0" applyFont="1" applyFill="1" applyBorder="1" applyAlignment="1">
      <alignment horizontal="center" vertical="center" wrapText="1"/>
    </xf>
    <xf numFmtId="0" fontId="16" fillId="16" borderId="54" xfId="0" applyFont="1" applyFill="1" applyBorder="1" applyAlignment="1">
      <alignment horizontal="center" vertical="center" wrapText="1"/>
    </xf>
    <xf numFmtId="0" fontId="16" fillId="16" borderId="41" xfId="0" applyFont="1" applyFill="1" applyBorder="1" applyAlignment="1">
      <alignment horizontal="center" vertical="center" wrapText="1"/>
    </xf>
    <xf numFmtId="0" fontId="16" fillId="16" borderId="55" xfId="0" applyFont="1" applyFill="1" applyBorder="1" applyAlignment="1">
      <alignment horizontal="center" vertical="center" wrapText="1"/>
    </xf>
    <xf numFmtId="0" fontId="17" fillId="18" borderId="17" xfId="0" applyFont="1" applyFill="1" applyBorder="1" applyAlignment="1">
      <alignment horizontal="left" vertical="center"/>
    </xf>
    <xf numFmtId="0" fontId="17" fillId="18" borderId="52" xfId="0" applyFont="1" applyFill="1" applyBorder="1" applyAlignment="1">
      <alignment horizontal="left" vertical="center"/>
    </xf>
    <xf numFmtId="0" fontId="16" fillId="16" borderId="44" xfId="0" applyFont="1" applyFill="1" applyBorder="1" applyAlignment="1">
      <alignment horizontal="left" vertical="center"/>
    </xf>
    <xf numFmtId="0" fontId="16" fillId="16" borderId="54" xfId="0" applyFont="1" applyFill="1" applyBorder="1" applyAlignment="1">
      <alignment horizontal="left" vertical="center"/>
    </xf>
    <xf numFmtId="0" fontId="16" fillId="16" borderId="41" xfId="0" applyFont="1" applyFill="1" applyBorder="1" applyAlignment="1">
      <alignment horizontal="left" vertical="center"/>
    </xf>
    <xf numFmtId="0" fontId="16" fillId="16" borderId="55" xfId="0" applyFont="1" applyFill="1" applyBorder="1" applyAlignment="1">
      <alignment horizontal="left" vertical="center"/>
    </xf>
    <xf numFmtId="0" fontId="14" fillId="17" borderId="27" xfId="0" applyFont="1" applyFill="1" applyBorder="1" applyAlignment="1">
      <alignment horizontal="center" vertical="center"/>
    </xf>
    <xf numFmtId="0" fontId="14" fillId="17" borderId="28" xfId="0" applyFont="1" applyFill="1" applyBorder="1" applyAlignment="1">
      <alignment horizontal="center" vertical="center"/>
    </xf>
    <xf numFmtId="0" fontId="16" fillId="16" borderId="44" xfId="0" applyFont="1" applyFill="1" applyBorder="1" applyAlignment="1">
      <alignment horizontal="left" vertical="center" wrapText="1"/>
    </xf>
    <xf numFmtId="0" fontId="16" fillId="16" borderId="24" xfId="0" applyFont="1" applyFill="1" applyBorder="1" applyAlignment="1">
      <alignment horizontal="left" vertical="center" wrapText="1"/>
    </xf>
    <xf numFmtId="0" fontId="16" fillId="16" borderId="41" xfId="0" applyFont="1" applyFill="1" applyBorder="1" applyAlignment="1">
      <alignment horizontal="left" vertical="center" wrapText="1"/>
    </xf>
    <xf numFmtId="0" fontId="16" fillId="16" borderId="55" xfId="0" applyFont="1" applyFill="1" applyBorder="1" applyAlignment="1">
      <alignment horizontal="left" vertical="center" wrapText="1"/>
    </xf>
    <xf numFmtId="0" fontId="14" fillId="17" borderId="65" xfId="0" applyFont="1" applyFill="1" applyBorder="1" applyAlignment="1">
      <alignment horizontal="center" vertical="center"/>
    </xf>
    <xf numFmtId="0" fontId="17" fillId="19" borderId="29" xfId="0" applyFont="1" applyFill="1" applyBorder="1" applyAlignment="1">
      <alignment horizontal="center" vertical="center"/>
    </xf>
    <xf numFmtId="0" fontId="17" fillId="19" borderId="38" xfId="0" applyFont="1" applyFill="1" applyBorder="1" applyAlignment="1">
      <alignment horizontal="center" vertical="center"/>
    </xf>
    <xf numFmtId="0" fontId="17" fillId="19" borderId="44" xfId="0" applyFont="1" applyFill="1" applyBorder="1" applyAlignment="1">
      <alignment horizontal="center" vertical="center"/>
    </xf>
    <xf numFmtId="0" fontId="17" fillId="19" borderId="54" xfId="0" applyFont="1" applyFill="1" applyBorder="1" applyAlignment="1">
      <alignment horizontal="center" vertical="center"/>
    </xf>
    <xf numFmtId="0" fontId="17" fillId="19" borderId="41" xfId="0" applyFont="1" applyFill="1" applyBorder="1" applyAlignment="1">
      <alignment horizontal="center" vertical="center"/>
    </xf>
    <xf numFmtId="0" fontId="17" fillId="19" borderId="55" xfId="0" applyFont="1" applyFill="1" applyBorder="1" applyAlignment="1">
      <alignment horizontal="center" vertical="center"/>
    </xf>
    <xf numFmtId="0" fontId="17" fillId="19" borderId="44" xfId="0" applyFont="1" applyFill="1" applyBorder="1" applyAlignment="1">
      <alignment horizontal="left" vertical="center"/>
    </xf>
    <xf numFmtId="0" fontId="17" fillId="19" borderId="54" xfId="0" applyFont="1" applyFill="1" applyBorder="1" applyAlignment="1">
      <alignment horizontal="left" vertical="center"/>
    </xf>
    <xf numFmtId="0" fontId="17" fillId="19" borderId="44" xfId="0" applyFont="1" applyFill="1" applyBorder="1" applyAlignment="1">
      <alignment horizontal="left" vertical="center" wrapText="1"/>
    </xf>
    <xf numFmtId="0" fontId="17" fillId="19" borderId="24" xfId="0" applyFont="1" applyFill="1" applyBorder="1" applyAlignment="1">
      <alignment horizontal="left" vertical="center" wrapText="1"/>
    </xf>
    <xf numFmtId="0" fontId="17" fillId="19" borderId="54" xfId="0" applyFont="1" applyFill="1" applyBorder="1" applyAlignment="1">
      <alignment horizontal="left" vertical="center" wrapText="1"/>
    </xf>
    <xf numFmtId="0" fontId="17" fillId="19" borderId="41" xfId="0" applyFont="1" applyFill="1" applyBorder="1" applyAlignment="1">
      <alignment horizontal="left" vertical="center" wrapText="1"/>
    </xf>
    <xf numFmtId="0" fontId="17" fillId="19" borderId="63" xfId="0" applyFont="1" applyFill="1" applyBorder="1" applyAlignment="1">
      <alignment horizontal="left" vertical="center" wrapText="1"/>
    </xf>
    <xf numFmtId="0" fontId="17" fillId="19" borderId="29" xfId="0" applyFont="1" applyFill="1" applyBorder="1" applyAlignment="1">
      <alignment horizontal="center" vertical="center" wrapText="1"/>
    </xf>
    <xf numFmtId="0" fontId="14" fillId="23" borderId="46" xfId="0" applyFont="1" applyFill="1" applyBorder="1" applyAlignment="1">
      <alignment horizontal="center"/>
    </xf>
    <xf numFmtId="0" fontId="14" fillId="23" borderId="58" xfId="0" applyFont="1" applyFill="1" applyBorder="1" applyAlignment="1">
      <alignment horizontal="center"/>
    </xf>
    <xf numFmtId="0" fontId="14" fillId="23" borderId="39" xfId="0" applyFont="1" applyFill="1" applyBorder="1" applyAlignment="1">
      <alignment horizontal="center"/>
    </xf>
    <xf numFmtId="0" fontId="17" fillId="20" borderId="0" xfId="0" applyFont="1" applyFill="1" applyAlignment="1">
      <alignment horizontal="center" vertical="center" wrapText="1"/>
    </xf>
    <xf numFmtId="0" fontId="17" fillId="20" borderId="42" xfId="0" applyFont="1" applyFill="1" applyBorder="1" applyAlignment="1">
      <alignment horizontal="center" vertical="center"/>
    </xf>
    <xf numFmtId="0" fontId="17" fillId="20" borderId="44" xfId="0" applyFont="1" applyFill="1" applyBorder="1" applyAlignment="1">
      <alignment horizontal="center" vertical="center"/>
    </xf>
    <xf numFmtId="0" fontId="17" fillId="20" borderId="24" xfId="0" applyFont="1" applyFill="1" applyBorder="1" applyAlignment="1">
      <alignment horizontal="center" vertical="center"/>
    </xf>
    <xf numFmtId="0" fontId="17" fillId="18" borderId="29" xfId="0" applyFont="1" applyFill="1" applyBorder="1" applyAlignment="1">
      <alignment horizontal="left" vertical="center"/>
    </xf>
    <xf numFmtId="0" fontId="17" fillId="18" borderId="61" xfId="0" applyFont="1" applyFill="1" applyBorder="1" applyAlignment="1">
      <alignment horizontal="left" vertical="center"/>
    </xf>
    <xf numFmtId="0" fontId="17" fillId="20" borderId="44" xfId="0" applyFont="1" applyFill="1" applyBorder="1" applyAlignment="1">
      <alignment horizontal="left" wrapText="1"/>
    </xf>
    <xf numFmtId="0" fontId="17" fillId="20" borderId="54" xfId="0" applyFont="1" applyFill="1" applyBorder="1" applyAlignment="1">
      <alignment horizontal="left" wrapText="1"/>
    </xf>
    <xf numFmtId="0" fontId="17" fillId="20" borderId="44" xfId="0" applyFont="1" applyFill="1" applyBorder="1" applyAlignment="1">
      <alignment horizontal="left" vertical="center" wrapText="1"/>
    </xf>
    <xf numFmtId="0" fontId="17" fillId="20" borderId="24" xfId="0" applyFont="1" applyFill="1" applyBorder="1" applyAlignment="1">
      <alignment horizontal="left" vertical="center" wrapText="1"/>
    </xf>
    <xf numFmtId="0" fontId="17" fillId="20" borderId="23" xfId="0" applyFont="1" applyFill="1" applyBorder="1" applyAlignment="1">
      <alignment horizontal="left" vertical="center" wrapText="1"/>
    </xf>
    <xf numFmtId="0" fontId="14" fillId="17" borderId="25" xfId="0" applyFont="1" applyFill="1" applyBorder="1" applyAlignment="1">
      <alignment horizontal="center"/>
    </xf>
    <xf numFmtId="0" fontId="14" fillId="17" borderId="23" xfId="0" applyFont="1" applyFill="1" applyBorder="1" applyAlignment="1">
      <alignment horizontal="center"/>
    </xf>
    <xf numFmtId="0" fontId="14" fillId="17" borderId="64" xfId="0" applyFont="1" applyFill="1" applyBorder="1" applyAlignment="1">
      <alignment horizontal="center"/>
    </xf>
    <xf numFmtId="0" fontId="17" fillId="18" borderId="62" xfId="0" applyFont="1" applyFill="1" applyBorder="1" applyAlignment="1">
      <alignment horizontal="left" vertical="center"/>
    </xf>
    <xf numFmtId="0" fontId="17" fillId="20" borderId="54" xfId="0" applyFont="1" applyFill="1" applyBorder="1" applyAlignment="1">
      <alignment horizontal="left" vertical="center" wrapText="1"/>
    </xf>
    <xf numFmtId="0" fontId="17" fillId="20" borderId="17" xfId="0" applyFont="1" applyFill="1" applyBorder="1" applyAlignment="1">
      <alignment horizontal="center" vertical="center" wrapText="1"/>
    </xf>
    <xf numFmtId="0" fontId="17" fillId="20" borderId="52" xfId="0" applyFont="1" applyFill="1" applyBorder="1" applyAlignment="1">
      <alignment horizontal="center" vertical="center" wrapText="1"/>
    </xf>
    <xf numFmtId="0" fontId="17" fillId="20" borderId="44" xfId="0" applyFont="1" applyFill="1" applyBorder="1" applyAlignment="1">
      <alignment horizontal="center" vertical="center" wrapText="1"/>
    </xf>
    <xf numFmtId="0" fontId="17" fillId="20" borderId="54" xfId="0" applyFont="1" applyFill="1" applyBorder="1" applyAlignment="1">
      <alignment horizontal="center" vertical="center" wrapText="1"/>
    </xf>
    <xf numFmtId="0" fontId="17" fillId="20" borderId="41" xfId="0" applyFont="1" applyFill="1" applyBorder="1" applyAlignment="1">
      <alignment horizontal="center" vertical="center" wrapText="1"/>
    </xf>
    <xf numFmtId="0" fontId="17" fillId="20" borderId="55" xfId="0" applyFont="1" applyFill="1" applyBorder="1" applyAlignment="1">
      <alignment horizontal="center" vertical="center" wrapText="1"/>
    </xf>
    <xf numFmtId="0" fontId="18" fillId="20" borderId="54" xfId="0" applyFont="1" applyFill="1" applyBorder="1" applyAlignment="1">
      <alignment horizontal="left" vertical="center" wrapText="1"/>
    </xf>
    <xf numFmtId="0" fontId="17" fillId="20" borderId="44" xfId="0" applyFont="1" applyFill="1" applyBorder="1" applyAlignment="1">
      <alignment horizontal="left" vertical="center"/>
    </xf>
    <xf numFmtId="0" fontId="17" fillId="20" borderId="54" xfId="0" applyFont="1" applyFill="1" applyBorder="1" applyAlignment="1">
      <alignment horizontal="left" vertical="center"/>
    </xf>
    <xf numFmtId="0" fontId="14" fillId="17" borderId="26" xfId="0" applyFont="1" applyFill="1" applyBorder="1" applyAlignment="1">
      <alignment horizontal="center"/>
    </xf>
    <xf numFmtId="0" fontId="17" fillId="20" borderId="0" xfId="0" applyFont="1" applyFill="1" applyAlignment="1">
      <alignment horizontal="center" vertical="center"/>
    </xf>
    <xf numFmtId="0" fontId="17" fillId="20" borderId="41" xfId="0" applyFont="1" applyFill="1" applyBorder="1" applyAlignment="1">
      <alignment horizontal="center" vertical="center"/>
    </xf>
    <xf numFmtId="0" fontId="17" fillId="20" borderId="63" xfId="0" applyFont="1" applyFill="1" applyBorder="1" applyAlignment="1">
      <alignment horizontal="center" vertical="center"/>
    </xf>
    <xf numFmtId="0" fontId="17" fillId="20" borderId="64" xfId="0" applyFont="1" applyFill="1" applyBorder="1" applyAlignment="1">
      <alignment horizontal="center" vertical="center" wrapText="1"/>
    </xf>
    <xf numFmtId="0" fontId="17" fillId="20" borderId="17" xfId="0" applyFont="1" applyFill="1" applyBorder="1" applyAlignment="1">
      <alignment horizontal="center" vertical="center"/>
    </xf>
    <xf numFmtId="0" fontId="17" fillId="18" borderId="25" xfId="0" applyFont="1" applyFill="1" applyBorder="1" applyAlignment="1">
      <alignment horizontal="left"/>
    </xf>
    <xf numFmtId="0" fontId="17" fillId="18" borderId="61" xfId="0" applyFont="1" applyFill="1" applyBorder="1" applyAlignment="1">
      <alignment horizontal="left"/>
    </xf>
    <xf numFmtId="0" fontId="8" fillId="21" borderId="45" xfId="0" applyFont="1" applyFill="1" applyBorder="1" applyAlignment="1">
      <alignment horizontal="left" vertical="center"/>
    </xf>
    <xf numFmtId="0" fontId="8" fillId="21" borderId="13" xfId="0" applyFont="1" applyFill="1" applyBorder="1" applyAlignment="1">
      <alignment horizontal="left" vertical="center"/>
    </xf>
    <xf numFmtId="0" fontId="16" fillId="2" borderId="17" xfId="0" applyFont="1" applyFill="1" applyBorder="1" applyAlignment="1">
      <alignment horizontal="left"/>
    </xf>
    <xf numFmtId="0" fontId="16" fillId="2" borderId="52" xfId="0" applyFont="1" applyFill="1" applyBorder="1" applyAlignment="1">
      <alignment horizontal="left"/>
    </xf>
    <xf numFmtId="0" fontId="17" fillId="20" borderId="52" xfId="0" applyFont="1" applyFill="1" applyBorder="1" applyAlignment="1">
      <alignment horizontal="center" vertical="center"/>
    </xf>
    <xf numFmtId="0" fontId="17" fillId="20" borderId="54" xfId="0" applyFont="1" applyFill="1" applyBorder="1" applyAlignment="1">
      <alignment horizontal="center" vertical="center"/>
    </xf>
    <xf numFmtId="0" fontId="14" fillId="17" borderId="46" xfId="0" applyFont="1" applyFill="1" applyBorder="1" applyAlignment="1">
      <alignment horizontal="center"/>
    </xf>
    <xf numFmtId="0" fontId="14" fillId="17" borderId="58" xfId="0" applyFont="1" applyFill="1" applyBorder="1" applyAlignment="1">
      <alignment horizontal="center"/>
    </xf>
    <xf numFmtId="0" fontId="17" fillId="20" borderId="51" xfId="0" applyFont="1" applyFill="1" applyBorder="1" applyAlignment="1">
      <alignment horizontal="center" vertical="center"/>
    </xf>
    <xf numFmtId="0" fontId="17" fillId="20" borderId="41" xfId="0" applyFont="1" applyFill="1" applyBorder="1" applyAlignment="1">
      <alignment horizontal="left" vertical="center" wrapText="1"/>
    </xf>
    <xf numFmtId="0" fontId="17" fillId="20" borderId="55" xfId="0" applyFont="1" applyFill="1" applyBorder="1" applyAlignment="1">
      <alignment horizontal="left" vertical="center" wrapText="1"/>
    </xf>
    <xf numFmtId="0" fontId="26" fillId="2" borderId="46" xfId="0" applyFont="1" applyFill="1" applyBorder="1" applyAlignment="1">
      <alignment horizontal="center" vertical="center" wrapText="1"/>
    </xf>
    <xf numFmtId="0" fontId="26" fillId="2" borderId="58" xfId="0" applyFont="1" applyFill="1" applyBorder="1" applyAlignment="1">
      <alignment horizontal="center" vertical="center" wrapText="1"/>
    </xf>
    <xf numFmtId="0" fontId="26" fillId="2" borderId="66" xfId="0" applyFont="1" applyFill="1" applyBorder="1" applyAlignment="1">
      <alignment horizontal="center" vertical="center" wrapText="1"/>
    </xf>
    <xf numFmtId="0" fontId="21" fillId="2" borderId="46" xfId="0" applyFont="1" applyFill="1" applyBorder="1" applyAlignment="1">
      <alignment horizontal="center" vertical="center" wrapText="1"/>
    </xf>
    <xf numFmtId="0" fontId="21" fillId="2" borderId="58" xfId="0" applyFont="1" applyFill="1" applyBorder="1" applyAlignment="1">
      <alignment horizontal="center" vertical="center" wrapText="1"/>
    </xf>
    <xf numFmtId="0" fontId="21" fillId="2" borderId="66" xfId="0" applyFont="1" applyFill="1" applyBorder="1" applyAlignment="1">
      <alignment horizontal="center" vertical="center" wrapText="1"/>
    </xf>
    <xf numFmtId="0" fontId="21" fillId="26" borderId="46" xfId="0" applyFont="1" applyFill="1" applyBorder="1" applyAlignment="1">
      <alignment horizontal="center" vertical="center" wrapText="1"/>
    </xf>
    <xf numFmtId="0" fontId="21" fillId="26" borderId="58" xfId="0" applyFont="1" applyFill="1" applyBorder="1" applyAlignment="1">
      <alignment horizontal="center" vertical="center" wrapText="1"/>
    </xf>
    <xf numFmtId="0" fontId="21" fillId="26" borderId="66" xfId="0" applyFont="1" applyFill="1" applyBorder="1" applyAlignment="1">
      <alignment horizontal="center" vertical="center" wrapText="1"/>
    </xf>
    <xf numFmtId="0" fontId="22" fillId="5" borderId="59" xfId="0" applyFont="1" applyFill="1" applyBorder="1" applyAlignment="1">
      <alignment horizontal="left" vertical="center" wrapText="1"/>
    </xf>
    <xf numFmtId="0" fontId="0" fillId="0" borderId="13" xfId="0" applyBorder="1"/>
    <xf numFmtId="0" fontId="26" fillId="26" borderId="46" xfId="0" applyFont="1" applyFill="1" applyBorder="1" applyAlignment="1">
      <alignment horizontal="center" vertical="center" wrapText="1"/>
    </xf>
    <xf numFmtId="0" fontId="26" fillId="26" borderId="58" xfId="0" applyFont="1" applyFill="1" applyBorder="1" applyAlignment="1">
      <alignment horizontal="center" vertical="center" wrapText="1"/>
    </xf>
    <xf numFmtId="0" fontId="26" fillId="26" borderId="66" xfId="0" applyFont="1" applyFill="1" applyBorder="1" applyAlignment="1">
      <alignment horizontal="center" vertical="center" wrapText="1"/>
    </xf>
    <xf numFmtId="164" fontId="21" fillId="8" borderId="1" xfId="0" applyNumberFormat="1" applyFont="1" applyFill="1" applyBorder="1" applyAlignment="1">
      <alignment horizontal="center" vertical="center"/>
    </xf>
    <xf numFmtId="0" fontId="0" fillId="0" borderId="2" xfId="0" applyBorder="1"/>
    <xf numFmtId="164" fontId="21" fillId="14" borderId="56" xfId="0" applyNumberFormat="1" applyFont="1" applyFill="1" applyBorder="1" applyAlignment="1">
      <alignment horizontal="center" vertical="center" wrapText="1"/>
    </xf>
    <xf numFmtId="0" fontId="0" fillId="0" borderId="6" xfId="0" applyBorder="1"/>
    <xf numFmtId="164" fontId="21" fillId="22" borderId="53" xfId="0" applyNumberFormat="1" applyFont="1" applyFill="1" applyBorder="1" applyAlignment="1">
      <alignment horizontal="center" vertical="center" wrapText="1"/>
    </xf>
    <xf numFmtId="0" fontId="0" fillId="22" borderId="11" xfId="0" applyFill="1" applyBorder="1"/>
    <xf numFmtId="0" fontId="0" fillId="22" borderId="12" xfId="0" applyFill="1" applyBorder="1"/>
    <xf numFmtId="0" fontId="22" fillId="5" borderId="15" xfId="0" applyFont="1" applyFill="1" applyBorder="1" applyAlignment="1">
      <alignment horizontal="left" vertical="center" wrapText="1"/>
    </xf>
    <xf numFmtId="0" fontId="0" fillId="0" borderId="52" xfId="0" applyBorder="1"/>
    <xf numFmtId="0" fontId="22" fillId="5" borderId="4" xfId="0" applyFont="1" applyFill="1" applyBorder="1" applyAlignment="1">
      <alignment horizontal="left" vertical="center" wrapText="1"/>
    </xf>
    <xf numFmtId="0" fontId="0" fillId="0" borderId="50" xfId="0" applyBorder="1"/>
    <xf numFmtId="164" fontId="21" fillId="14" borderId="53" xfId="0" applyNumberFormat="1" applyFont="1" applyFill="1" applyBorder="1" applyAlignment="1">
      <alignment horizontal="center" vertical="center" wrapText="1"/>
    </xf>
    <xf numFmtId="0" fontId="0" fillId="0" borderId="11" xfId="0" applyBorder="1"/>
    <xf numFmtId="0" fontId="0" fillId="0" borderId="12" xfId="0" applyBorder="1"/>
    <xf numFmtId="0" fontId="22" fillId="5" borderId="60" xfId="0" applyFont="1" applyFill="1" applyBorder="1" applyAlignment="1">
      <alignment horizontal="left" vertical="center"/>
    </xf>
    <xf numFmtId="0" fontId="0" fillId="0" borderId="55" xfId="0" applyBorder="1"/>
    <xf numFmtId="164" fontId="21" fillId="22" borderId="56" xfId="0" applyNumberFormat="1" applyFont="1" applyFill="1" applyBorder="1" applyAlignment="1">
      <alignment horizontal="center" vertical="center" wrapText="1"/>
    </xf>
    <xf numFmtId="0" fontId="0" fillId="22" borderId="2" xfId="0" applyFill="1" applyBorder="1"/>
    <xf numFmtId="0" fontId="0" fillId="22" borderId="6" xfId="0" applyFill="1" applyBorder="1"/>
    <xf numFmtId="0" fontId="22" fillId="5" borderId="59" xfId="0" applyFont="1" applyFill="1" applyBorder="1" applyAlignment="1">
      <alignment horizontal="left" vertical="center"/>
    </xf>
    <xf numFmtId="0" fontId="25" fillId="7" borderId="10" xfId="0" applyFont="1" applyFill="1" applyBorder="1" applyAlignment="1">
      <alignment horizontal="center" vertical="center" wrapText="1"/>
    </xf>
    <xf numFmtId="164" fontId="21" fillId="22" borderId="1" xfId="0" applyNumberFormat="1" applyFont="1" applyFill="1" applyBorder="1" applyAlignment="1">
      <alignment horizontal="center" vertical="center"/>
    </xf>
    <xf numFmtId="164" fontId="21" fillId="14" borderId="10" xfId="0" applyNumberFormat="1" applyFont="1" applyFill="1" applyBorder="1" applyAlignment="1">
      <alignment horizontal="center" vertical="center" wrapText="1"/>
    </xf>
    <xf numFmtId="165" fontId="25" fillId="9" borderId="7" xfId="0" applyNumberFormat="1" applyFont="1" applyFill="1" applyBorder="1" applyAlignment="1">
      <alignment horizontal="center" vertical="center" wrapText="1"/>
    </xf>
    <xf numFmtId="0" fontId="26" fillId="0" borderId="0" xfId="0" applyFont="1" applyAlignment="1">
      <alignment vertical="center" wrapText="1"/>
    </xf>
    <xf numFmtId="0" fontId="0" fillId="0" borderId="7" xfId="0" applyBorder="1"/>
    <xf numFmtId="0" fontId="0" fillId="0" borderId="8" xfId="0" applyBorder="1"/>
    <xf numFmtId="0" fontId="25" fillId="9" borderId="1" xfId="0" applyFont="1" applyFill="1" applyBorder="1" applyAlignment="1">
      <alignment horizontal="center" wrapText="1"/>
    </xf>
    <xf numFmtId="0" fontId="0" fillId="0" borderId="48" xfId="0" applyBorder="1"/>
    <xf numFmtId="166" fontId="21" fillId="14" borderId="10" xfId="0" applyNumberFormat="1" applyFont="1" applyFill="1" applyBorder="1" applyAlignment="1">
      <alignment horizontal="center" vertical="center" wrapText="1"/>
    </xf>
    <xf numFmtId="164" fontId="5" fillId="8" borderId="20" xfId="0" applyNumberFormat="1" applyFont="1" applyFill="1" applyBorder="1" applyAlignment="1">
      <alignment horizontal="center" vertical="center" wrapText="1"/>
    </xf>
    <xf numFmtId="0" fontId="0" fillId="0" borderId="43" xfId="0" applyBorder="1"/>
    <xf numFmtId="0" fontId="0" fillId="0" borderId="61" xfId="0" applyBorder="1"/>
    <xf numFmtId="0" fontId="7" fillId="0" borderId="31" xfId="0" applyFont="1" applyBorder="1" applyAlignment="1">
      <alignment horizontal="center"/>
    </xf>
    <xf numFmtId="0" fontId="0" fillId="0" borderId="35" xfId="0" applyBorder="1"/>
    <xf numFmtId="0" fontId="0" fillId="0" borderId="36" xfId="0" applyBorder="1"/>
    <xf numFmtId="164" fontId="5" fillId="29" borderId="20" xfId="0" applyNumberFormat="1" applyFont="1" applyFill="1" applyBorder="1" applyAlignment="1">
      <alignment horizontal="center" vertical="center" wrapText="1"/>
    </xf>
    <xf numFmtId="0" fontId="0" fillId="29" borderId="43" xfId="0" applyFill="1" applyBorder="1"/>
    <xf numFmtId="0" fontId="0" fillId="29" borderId="61" xfId="0" applyFill="1" applyBorder="1"/>
  </cellXfs>
  <cellStyles count="4">
    <cellStyle name="Hyperlink" xfId="3" xr:uid="{00000000-0005-0000-0000-000003000000}"/>
    <cellStyle name="Hyperlink 2" xfId="2" xr:uid="{00000000-0005-0000-0000-000002000000}"/>
    <cellStyle name="Normal" xfId="0" builtinId="0"/>
    <cellStyle name="Normal 2" xfId="1" xr:uid="{00000000-0005-0000-0000-00000100000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304800" cy="296634"/>
    <xdr:sp macro="" textlink="">
      <xdr:nvSpPr>
        <xdr:cNvPr id="2" name="AutoShape 2" descr="Penny on M.A.R.S. - Wikipedia">
          <a:extLst>
            <a:ext uri="{FF2B5EF4-FFF2-40B4-BE49-F238E27FC236}">
              <a16:creationId xmlns:a16="http://schemas.microsoft.com/office/drawing/2014/main" id="{BA8D0213-CABB-4CF7-989D-B045B4D4CAC3}"/>
            </a:ext>
          </a:extLst>
        </xdr:cNvPr>
        <xdr:cNvSpPr>
          <a:spLocks noChangeAspect="1" noChangeArrowheads="1"/>
        </xdr:cNvSpPr>
      </xdr:nvSpPr>
      <xdr:spPr bwMode="auto">
        <a:xfrm>
          <a:off x="4286250" y="209550"/>
          <a:ext cx="304800" cy="2966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196851</xdr:colOff>
      <xdr:row>2</xdr:row>
      <xdr:rowOff>121955</xdr:rowOff>
    </xdr:from>
    <xdr:to>
      <xdr:col>2</xdr:col>
      <xdr:colOff>1492250</xdr:colOff>
      <xdr:row>6</xdr:row>
      <xdr:rowOff>57150</xdr:rowOff>
    </xdr:to>
    <xdr:grpSp>
      <xdr:nvGrpSpPr>
        <xdr:cNvPr id="3" name="Group 2">
          <a:extLst>
            <a:ext uri="{FF2B5EF4-FFF2-40B4-BE49-F238E27FC236}">
              <a16:creationId xmlns:a16="http://schemas.microsoft.com/office/drawing/2014/main" id="{EA7B66BF-4E5A-4D6D-9F8D-D8AC867A48B8}"/>
            </a:ext>
          </a:extLst>
        </xdr:cNvPr>
        <xdr:cNvGrpSpPr/>
      </xdr:nvGrpSpPr>
      <xdr:grpSpPr>
        <a:xfrm>
          <a:off x="1149351" y="469337"/>
          <a:ext cx="1295399" cy="854078"/>
          <a:chOff x="1304926" y="868080"/>
          <a:chExt cx="1295399" cy="846420"/>
        </a:xfrm>
      </xdr:grpSpPr>
      <xdr:pic>
        <xdr:nvPicPr>
          <xdr:cNvPr id="4" name="irc_mi">
            <a:extLst>
              <a:ext uri="{FF2B5EF4-FFF2-40B4-BE49-F238E27FC236}">
                <a16:creationId xmlns:a16="http://schemas.microsoft.com/office/drawing/2014/main" id="{8A1DEC7A-C0E6-8D49-CE17-B7DEBCD9BA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304926" y="868080"/>
            <a:ext cx="1295399" cy="53647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F62C35CE-29AB-5A82-3E82-70FA811286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8776" y="1412002"/>
            <a:ext cx="704850" cy="30249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7</xdr:col>
      <xdr:colOff>0</xdr:colOff>
      <xdr:row>19</xdr:row>
      <xdr:rowOff>0</xdr:rowOff>
    </xdr:from>
    <xdr:ext cx="304800" cy="295272"/>
    <xdr:sp macro="" textlink="">
      <xdr:nvSpPr>
        <xdr:cNvPr id="6" name="AutoShape 5" descr="Ver los episodios completos de Jessie | Disney+">
          <a:extLst>
            <a:ext uri="{FF2B5EF4-FFF2-40B4-BE49-F238E27FC236}">
              <a16:creationId xmlns:a16="http://schemas.microsoft.com/office/drawing/2014/main" id="{F05FB513-905A-4047-83B2-F61665A7D9BC}"/>
            </a:ext>
          </a:extLst>
        </xdr:cNvPr>
        <xdr:cNvSpPr>
          <a:spLocks noChangeAspect="1" noChangeArrowheads="1"/>
        </xdr:cNvSpPr>
      </xdr:nvSpPr>
      <xdr:spPr bwMode="auto">
        <a:xfrm>
          <a:off x="13763625" y="3990975"/>
          <a:ext cx="304800" cy="2952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7" name="AutoShape 6" descr="Ver los episodios completos de Jessie | Disney+">
          <a:extLst>
            <a:ext uri="{FF2B5EF4-FFF2-40B4-BE49-F238E27FC236}">
              <a16:creationId xmlns:a16="http://schemas.microsoft.com/office/drawing/2014/main" id="{F1AD450C-D621-46FD-8D69-FD05A1EE41FB}"/>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8" name="AutoShape 7" descr="Ver los episodios completos de Jessie | Disney+">
          <a:extLst>
            <a:ext uri="{FF2B5EF4-FFF2-40B4-BE49-F238E27FC236}">
              <a16:creationId xmlns:a16="http://schemas.microsoft.com/office/drawing/2014/main" id="{8C0090DD-FAD5-4549-AEFE-67B0DBED0378}"/>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342899</xdr:colOff>
      <xdr:row>10</xdr:row>
      <xdr:rowOff>2381</xdr:rowOff>
    </xdr:from>
    <xdr:ext cx="1741488" cy="1378744"/>
    <xdr:pic>
      <xdr:nvPicPr>
        <xdr:cNvPr id="9" name="Picture 8">
          <a:extLst>
            <a:ext uri="{FF2B5EF4-FFF2-40B4-BE49-F238E27FC236}">
              <a16:creationId xmlns:a16="http://schemas.microsoft.com/office/drawing/2014/main" id="{8230916D-22B8-45D9-B416-3B2F35427123}"/>
            </a:ext>
            <a:ext uri="{147F2762-F138-4A5C-976F-8EAC2B608ADB}">
              <a16:predDERef xmlns:a16="http://schemas.microsoft.com/office/drawing/2014/main" pred="{BB96872D-9BD6-4B47-9A9A-749E62531C51}"/>
            </a:ext>
          </a:extLst>
        </xdr:cNvPr>
        <xdr:cNvPicPr>
          <a:picLocks noChangeAspect="1"/>
        </xdr:cNvPicPr>
      </xdr:nvPicPr>
      <xdr:blipFill>
        <a:blip xmlns:r="http://schemas.openxmlformats.org/officeDocument/2006/relationships" r:embed="rId3"/>
        <a:stretch>
          <a:fillRect/>
        </a:stretch>
      </xdr:blipFill>
      <xdr:spPr>
        <a:xfrm>
          <a:off x="952499" y="2040731"/>
          <a:ext cx="1741488" cy="1378744"/>
        </a:xfrm>
        <a:prstGeom prst="rect">
          <a:avLst/>
        </a:prstGeom>
      </xdr:spPr>
    </xdr:pic>
    <xdr:clientData/>
  </xdr:oneCellAnchor>
  <xdr:oneCellAnchor>
    <xdr:from>
      <xdr:col>1</xdr:col>
      <xdr:colOff>341311</xdr:colOff>
      <xdr:row>17</xdr:row>
      <xdr:rowOff>11905</xdr:rowOff>
    </xdr:from>
    <xdr:ext cx="1743870" cy="1181100"/>
    <xdr:pic>
      <xdr:nvPicPr>
        <xdr:cNvPr id="10" name="Picture 9" descr="Prime Video: Big City Greens Volume 4">
          <a:extLst>
            <a:ext uri="{FF2B5EF4-FFF2-40B4-BE49-F238E27FC236}">
              <a16:creationId xmlns:a16="http://schemas.microsoft.com/office/drawing/2014/main" id="{7D7C6BAD-1036-4D51-A723-AF30808B027C}"/>
            </a:ext>
            <a:ext uri="{147F2762-F138-4A5C-976F-8EAC2B608ADB}">
              <a16:predDERef xmlns:a16="http://schemas.microsoft.com/office/drawing/2014/main" pred="{F250C1DE-8135-4CC1-AD9E-6C0F16BA462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50911" y="3612355"/>
          <a:ext cx="1743870" cy="11811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30</xdr:row>
      <xdr:rowOff>0</xdr:rowOff>
    </xdr:from>
    <xdr:ext cx="1742281" cy="1190625"/>
    <xdr:pic>
      <xdr:nvPicPr>
        <xdr:cNvPr id="11" name="Picture 10">
          <a:extLst>
            <a:ext uri="{FF2B5EF4-FFF2-40B4-BE49-F238E27FC236}">
              <a16:creationId xmlns:a16="http://schemas.microsoft.com/office/drawing/2014/main" id="{E148DF71-FFA3-4DA0-A75C-3299E9D17C08}"/>
            </a:ext>
            <a:ext uri="{147F2762-F138-4A5C-976F-8EAC2B608ADB}">
              <a16:predDERef xmlns:a16="http://schemas.microsoft.com/office/drawing/2014/main" pred="{B80F033D-49C5-4533-A782-13AB23E403DB}"/>
            </a:ext>
          </a:extLst>
        </xdr:cNvPr>
        <xdr:cNvPicPr>
          <a:picLocks noChangeAspect="1"/>
        </xdr:cNvPicPr>
      </xdr:nvPicPr>
      <xdr:blipFill>
        <a:blip xmlns:r="http://schemas.openxmlformats.org/officeDocument/2006/relationships" r:embed="rId5"/>
        <a:stretch>
          <a:fillRect/>
        </a:stretch>
      </xdr:blipFill>
      <xdr:spPr>
        <a:xfrm>
          <a:off x="952500" y="6181725"/>
          <a:ext cx="1742281" cy="1190625"/>
        </a:xfrm>
        <a:prstGeom prst="rect">
          <a:avLst/>
        </a:prstGeom>
      </xdr:spPr>
    </xdr:pic>
    <xdr:clientData/>
  </xdr:oneCellAnchor>
  <xdr:oneCellAnchor>
    <xdr:from>
      <xdr:col>1</xdr:col>
      <xdr:colOff>342104</xdr:colOff>
      <xdr:row>79</xdr:row>
      <xdr:rowOff>0</xdr:rowOff>
    </xdr:from>
    <xdr:ext cx="1736726" cy="1203963"/>
    <xdr:pic>
      <xdr:nvPicPr>
        <xdr:cNvPr id="12" name="Picture 11" descr="Ver los episodios completos de Jessie | Disney+">
          <a:extLst>
            <a:ext uri="{FF2B5EF4-FFF2-40B4-BE49-F238E27FC236}">
              <a16:creationId xmlns:a16="http://schemas.microsoft.com/office/drawing/2014/main" id="{0223583A-8A49-4D76-9776-83224455AFA9}"/>
            </a:ext>
            <a:ext uri="{147F2762-F138-4A5C-976F-8EAC2B608ADB}">
              <a16:predDERef xmlns:a16="http://schemas.microsoft.com/office/drawing/2014/main" pred="{C6BAE12B-8827-494C-915E-FD5B9BD013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1704" y="17145000"/>
          <a:ext cx="1736726" cy="12039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37</xdr:row>
      <xdr:rowOff>178595</xdr:rowOff>
    </xdr:from>
    <xdr:ext cx="1733550" cy="1200150"/>
    <xdr:pic>
      <xdr:nvPicPr>
        <xdr:cNvPr id="13" name="Picture 15">
          <a:extLst>
            <a:ext uri="{FF2B5EF4-FFF2-40B4-BE49-F238E27FC236}">
              <a16:creationId xmlns:a16="http://schemas.microsoft.com/office/drawing/2014/main" id="{7F154376-19C9-441F-AAAD-190F47188145}"/>
            </a:ext>
            <a:ext uri="{147F2762-F138-4A5C-976F-8EAC2B608ADB}">
              <a16:predDERef xmlns:a16="http://schemas.microsoft.com/office/drawing/2014/main" pred="{552BAE1B-6170-E3FF-A185-D0D0748AC12C}"/>
            </a:ext>
          </a:extLst>
        </xdr:cNvPr>
        <xdr:cNvPicPr>
          <a:picLocks noChangeAspect="1"/>
        </xdr:cNvPicPr>
      </xdr:nvPicPr>
      <xdr:blipFill>
        <a:blip xmlns:r="http://schemas.openxmlformats.org/officeDocument/2006/relationships" r:embed="rId7"/>
        <a:stretch>
          <a:fillRect/>
        </a:stretch>
      </xdr:blipFill>
      <xdr:spPr>
        <a:xfrm>
          <a:off x="952500" y="7750970"/>
          <a:ext cx="1733550" cy="1200150"/>
        </a:xfrm>
        <a:prstGeom prst="rect">
          <a:avLst/>
        </a:prstGeom>
      </xdr:spPr>
    </xdr:pic>
    <xdr:clientData/>
  </xdr:oneCellAnchor>
  <xdr:oneCellAnchor>
    <xdr:from>
      <xdr:col>2</xdr:col>
      <xdr:colOff>0</xdr:colOff>
      <xdr:row>24</xdr:row>
      <xdr:rowOff>0</xdr:rowOff>
    </xdr:from>
    <xdr:ext cx="1733550" cy="1002109"/>
    <xdr:pic>
      <xdr:nvPicPr>
        <xdr:cNvPr id="14" name="Picture 13" descr="MIRACULOUS | 🐞 NEW OFFICIAL TRAILER - SEASON 6 🐾 | Tales of Ladybug &amp; Cat  Noir">
          <a:extLst>
            <a:ext uri="{FF2B5EF4-FFF2-40B4-BE49-F238E27FC236}">
              <a16:creationId xmlns:a16="http://schemas.microsoft.com/office/drawing/2014/main" id="{B2F9FC97-A621-4117-A1E0-6D6E571EBE8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52500" y="4981575"/>
          <a:ext cx="1733550" cy="10021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74</xdr:row>
      <xdr:rowOff>10418</xdr:rowOff>
    </xdr:from>
    <xdr:ext cx="1742559" cy="1186011"/>
    <xdr:pic>
      <xdr:nvPicPr>
        <xdr:cNvPr id="15" name="Picture 14">
          <a:extLst>
            <a:ext uri="{FF2B5EF4-FFF2-40B4-BE49-F238E27FC236}">
              <a16:creationId xmlns:a16="http://schemas.microsoft.com/office/drawing/2014/main" id="{F8B816D9-6349-4006-AC1C-D69215CF1544}"/>
            </a:ext>
          </a:extLst>
        </xdr:cNvPr>
        <xdr:cNvPicPr>
          <a:picLocks noChangeAspect="1"/>
        </xdr:cNvPicPr>
      </xdr:nvPicPr>
      <xdr:blipFill>
        <a:blip xmlns:r="http://schemas.openxmlformats.org/officeDocument/2006/relationships" r:embed="rId9"/>
        <a:stretch>
          <a:fillRect/>
        </a:stretch>
      </xdr:blipFill>
      <xdr:spPr>
        <a:xfrm>
          <a:off x="952500" y="15812393"/>
          <a:ext cx="1742559" cy="1186011"/>
        </a:xfrm>
        <a:prstGeom prst="rect">
          <a:avLst/>
        </a:prstGeom>
      </xdr:spPr>
    </xdr:pic>
    <xdr:clientData/>
  </xdr:oneCellAnchor>
  <xdr:twoCellAnchor editAs="oneCell">
    <xdr:from>
      <xdr:col>9</xdr:col>
      <xdr:colOff>0</xdr:colOff>
      <xdr:row>65</xdr:row>
      <xdr:rowOff>0</xdr:rowOff>
    </xdr:from>
    <xdr:to>
      <xdr:col>9</xdr:col>
      <xdr:colOff>304800</xdr:colOff>
      <xdr:row>66</xdr:row>
      <xdr:rowOff>76198</xdr:rowOff>
    </xdr:to>
    <xdr:sp macro="" textlink="">
      <xdr:nvSpPr>
        <xdr:cNvPr id="16" name="AutoShape 3" descr="Miraculous_Chibi_Revival_-_Opening_(7)">
          <a:extLst>
            <a:ext uri="{FF2B5EF4-FFF2-40B4-BE49-F238E27FC236}">
              <a16:creationId xmlns:a16="http://schemas.microsoft.com/office/drawing/2014/main" id="{5F63F012-4C95-4BD2-B3ED-E13EF1346196}"/>
            </a:ext>
          </a:extLst>
        </xdr:cNvPr>
        <xdr:cNvSpPr>
          <a:spLocks noChangeAspect="1" noChangeArrowheads="1"/>
        </xdr:cNvSpPr>
      </xdr:nvSpPr>
      <xdr:spPr bwMode="auto">
        <a:xfrm>
          <a:off x="1465897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64</xdr:row>
      <xdr:rowOff>0</xdr:rowOff>
    </xdr:from>
    <xdr:to>
      <xdr:col>9</xdr:col>
      <xdr:colOff>304800</xdr:colOff>
      <xdr:row>65</xdr:row>
      <xdr:rowOff>104775</xdr:rowOff>
    </xdr:to>
    <xdr:sp macro="" textlink="">
      <xdr:nvSpPr>
        <xdr:cNvPr id="17" name="AutoShape 4" descr="Miraculous_Chibi_Revival_-_Opening_(7)">
          <a:extLst>
            <a:ext uri="{FF2B5EF4-FFF2-40B4-BE49-F238E27FC236}">
              <a16:creationId xmlns:a16="http://schemas.microsoft.com/office/drawing/2014/main" id="{7855B022-B44F-4ACF-9EB1-714483E8F74F}"/>
            </a:ext>
          </a:extLst>
        </xdr:cNvPr>
        <xdr:cNvSpPr>
          <a:spLocks noChangeAspect="1" noChangeArrowheads="1"/>
        </xdr:cNvSpPr>
      </xdr:nvSpPr>
      <xdr:spPr bwMode="auto">
        <a:xfrm>
          <a:off x="14658975" y="138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65</xdr:row>
      <xdr:rowOff>0</xdr:rowOff>
    </xdr:from>
    <xdr:to>
      <xdr:col>10</xdr:col>
      <xdr:colOff>304800</xdr:colOff>
      <xdr:row>66</xdr:row>
      <xdr:rowOff>76198</xdr:rowOff>
    </xdr:to>
    <xdr:sp macro="" textlink="">
      <xdr:nvSpPr>
        <xdr:cNvPr id="18" name="AutoShape 5" descr="Miraculous_Chibi_Revival_-_Opening_(7)">
          <a:extLst>
            <a:ext uri="{FF2B5EF4-FFF2-40B4-BE49-F238E27FC236}">
              <a16:creationId xmlns:a16="http://schemas.microsoft.com/office/drawing/2014/main" id="{9D7E9118-7242-412F-8408-C3932A81CF10}"/>
            </a:ext>
          </a:extLst>
        </xdr:cNvPr>
        <xdr:cNvSpPr>
          <a:spLocks noChangeAspect="1" noChangeArrowheads="1"/>
        </xdr:cNvSpPr>
      </xdr:nvSpPr>
      <xdr:spPr bwMode="auto">
        <a:xfrm>
          <a:off x="1696402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14413</xdr:colOff>
      <xdr:row>62</xdr:row>
      <xdr:rowOff>8005</xdr:rowOff>
    </xdr:from>
    <xdr:to>
      <xdr:col>3</xdr:col>
      <xdr:colOff>704</xdr:colOff>
      <xdr:row>66</xdr:row>
      <xdr:rowOff>129669</xdr:rowOff>
    </xdr:to>
    <xdr:pic>
      <xdr:nvPicPr>
        <xdr:cNvPr id="19" name="Picture 18">
          <a:extLst>
            <a:ext uri="{FF2B5EF4-FFF2-40B4-BE49-F238E27FC236}">
              <a16:creationId xmlns:a16="http://schemas.microsoft.com/office/drawing/2014/main" id="{F5A82F89-B02C-439F-BA36-9A76BF003D3E}"/>
            </a:ext>
          </a:extLst>
        </xdr:cNvPr>
        <xdr:cNvPicPr>
          <a:picLocks noChangeAspect="1"/>
        </xdr:cNvPicPr>
      </xdr:nvPicPr>
      <xdr:blipFill>
        <a:blip xmlns:r="http://schemas.openxmlformats.org/officeDocument/2006/relationships" r:embed="rId10"/>
        <a:stretch>
          <a:fillRect/>
        </a:stretch>
      </xdr:blipFill>
      <xdr:spPr>
        <a:xfrm>
          <a:off x="966913" y="13419205"/>
          <a:ext cx="1719841" cy="950339"/>
        </a:xfrm>
        <a:prstGeom prst="rect">
          <a:avLst/>
        </a:prstGeom>
      </xdr:spPr>
    </xdr:pic>
    <xdr:clientData/>
  </xdr:twoCellAnchor>
  <xdr:twoCellAnchor editAs="oneCell">
    <xdr:from>
      <xdr:col>1</xdr:col>
      <xdr:colOff>152402</xdr:colOff>
      <xdr:row>55</xdr:row>
      <xdr:rowOff>63316</xdr:rowOff>
    </xdr:from>
    <xdr:to>
      <xdr:col>4</xdr:col>
      <xdr:colOff>2525</xdr:colOff>
      <xdr:row>59</xdr:row>
      <xdr:rowOff>26897</xdr:rowOff>
    </xdr:to>
    <xdr:pic>
      <xdr:nvPicPr>
        <xdr:cNvPr id="20" name="Picture 19" descr="A logo for a video game&#10;&#10;AI-generated content may be incorrect.">
          <a:extLst>
            <a:ext uri="{FF2B5EF4-FFF2-40B4-BE49-F238E27FC236}">
              <a16:creationId xmlns:a16="http://schemas.microsoft.com/office/drawing/2014/main" id="{B9701435-266F-4793-BBE7-E88D0560D15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62002" y="11998141"/>
          <a:ext cx="2088498" cy="82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0</xdr:colOff>
      <xdr:row>65</xdr:row>
      <xdr:rowOff>0</xdr:rowOff>
    </xdr:from>
    <xdr:ext cx="304800" cy="304799"/>
    <xdr:sp macro="" textlink="">
      <xdr:nvSpPr>
        <xdr:cNvPr id="21" name="AutoShape 5" descr="Miraculous_Chibi_Revival_-_Opening_(7)">
          <a:extLst>
            <a:ext uri="{FF2B5EF4-FFF2-40B4-BE49-F238E27FC236}">
              <a16:creationId xmlns:a16="http://schemas.microsoft.com/office/drawing/2014/main" id="{306981CB-F37C-484F-8807-66C094D779FB}"/>
            </a:ext>
          </a:extLst>
        </xdr:cNvPr>
        <xdr:cNvSpPr>
          <a:spLocks noChangeAspect="1" noChangeArrowheads="1"/>
        </xdr:cNvSpPr>
      </xdr:nvSpPr>
      <xdr:spPr bwMode="auto">
        <a:xfrm>
          <a:off x="1696402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2" name="AutoShape 5" descr="Miraculous_Chibi_Revival_-_Opening_(7)">
          <a:extLst>
            <a:ext uri="{FF2B5EF4-FFF2-40B4-BE49-F238E27FC236}">
              <a16:creationId xmlns:a16="http://schemas.microsoft.com/office/drawing/2014/main" id="{211F53A8-1A04-42C1-9672-E0E9ED752036}"/>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3" name="AutoShape 5" descr="Miraculous_Chibi_Revival_-_Opening_(7)">
          <a:extLst>
            <a:ext uri="{FF2B5EF4-FFF2-40B4-BE49-F238E27FC236}">
              <a16:creationId xmlns:a16="http://schemas.microsoft.com/office/drawing/2014/main" id="{53D523CB-391B-42F7-92BC-B87F7320EEDD}"/>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347381</xdr:colOff>
      <xdr:row>86</xdr:row>
      <xdr:rowOff>11206</xdr:rowOff>
    </xdr:from>
    <xdr:to>
      <xdr:col>3</xdr:col>
      <xdr:colOff>11206</xdr:colOff>
      <xdr:row>91</xdr:row>
      <xdr:rowOff>1939</xdr:rowOff>
    </xdr:to>
    <xdr:pic>
      <xdr:nvPicPr>
        <xdr:cNvPr id="24" name="Picture 23">
          <a:extLst>
            <a:ext uri="{FF2B5EF4-FFF2-40B4-BE49-F238E27FC236}">
              <a16:creationId xmlns:a16="http://schemas.microsoft.com/office/drawing/2014/main" id="{B2D15753-14EB-4B0C-9ADB-34ABC207FFB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56981" y="18480181"/>
          <a:ext cx="1740275" cy="981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11206</xdr:colOff>
      <xdr:row>49</xdr:row>
      <xdr:rowOff>11205</xdr:rowOff>
    </xdr:from>
    <xdr:to>
      <xdr:col>3</xdr:col>
      <xdr:colOff>2445</xdr:colOff>
      <xdr:row>52</xdr:row>
      <xdr:rowOff>268942</xdr:rowOff>
    </xdr:to>
    <xdr:pic>
      <xdr:nvPicPr>
        <xdr:cNvPr id="25" name="Picture 24">
          <a:extLst>
            <a:ext uri="{FF2B5EF4-FFF2-40B4-BE49-F238E27FC236}">
              <a16:creationId xmlns:a16="http://schemas.microsoft.com/office/drawing/2014/main" id="{61119C34-40EB-44CE-83EF-7C23E2EE15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63706" y="10583955"/>
          <a:ext cx="1724789" cy="972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481853</xdr:colOff>
      <xdr:row>68</xdr:row>
      <xdr:rowOff>123265</xdr:rowOff>
    </xdr:from>
    <xdr:to>
      <xdr:col>2</xdr:col>
      <xdr:colOff>1344706</xdr:colOff>
      <xdr:row>72</xdr:row>
      <xdr:rowOff>82265</xdr:rowOff>
    </xdr:to>
    <xdr:pic>
      <xdr:nvPicPr>
        <xdr:cNvPr id="26" name="Picture 25" descr="Logos and Key Art | Disney Plus Press">
          <a:extLst>
            <a:ext uri="{FF2B5EF4-FFF2-40B4-BE49-F238E27FC236}">
              <a16:creationId xmlns:a16="http://schemas.microsoft.com/office/drawing/2014/main" id="{F7AB3EAE-A813-4F79-A115-2615AC0D833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34353" y="14629840"/>
          <a:ext cx="862853" cy="94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42</xdr:row>
      <xdr:rowOff>0</xdr:rowOff>
    </xdr:from>
    <xdr:to>
      <xdr:col>8</xdr:col>
      <xdr:colOff>304800</xdr:colOff>
      <xdr:row>43</xdr:row>
      <xdr:rowOff>104775</xdr:rowOff>
    </xdr:to>
    <xdr:sp macro="" textlink="">
      <xdr:nvSpPr>
        <xdr:cNvPr id="27" name="AutoShape 8" descr="Descendants: Wicked Wonderland | Disney Wiki | Fandom">
          <a:extLst>
            <a:ext uri="{FF2B5EF4-FFF2-40B4-BE49-F238E27FC236}">
              <a16:creationId xmlns:a16="http://schemas.microsoft.com/office/drawing/2014/main" id="{40A4EAF5-C180-4AA1-9CBA-E14FDB895871}"/>
            </a:ext>
          </a:extLst>
        </xdr:cNvPr>
        <xdr:cNvSpPr>
          <a:spLocks noChangeAspect="1" noChangeArrowheads="1"/>
        </xdr:cNvSpPr>
      </xdr:nvSpPr>
      <xdr:spPr bwMode="auto">
        <a:xfrm>
          <a:off x="14049375" y="884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37</xdr:row>
      <xdr:rowOff>0</xdr:rowOff>
    </xdr:from>
    <xdr:to>
      <xdr:col>12</xdr:col>
      <xdr:colOff>304800</xdr:colOff>
      <xdr:row>38</xdr:row>
      <xdr:rowOff>104775</xdr:rowOff>
    </xdr:to>
    <xdr:sp macro="" textlink="">
      <xdr:nvSpPr>
        <xdr:cNvPr id="28" name="AutoShape 9" descr="Descendants: Wicked Wonderland | Disney Wiki | Fandom">
          <a:extLst>
            <a:ext uri="{FF2B5EF4-FFF2-40B4-BE49-F238E27FC236}">
              <a16:creationId xmlns:a16="http://schemas.microsoft.com/office/drawing/2014/main" id="{9AAD9FB5-D581-46ED-A5B6-3C48C3E01940}"/>
            </a:ext>
          </a:extLst>
        </xdr:cNvPr>
        <xdr:cNvSpPr>
          <a:spLocks noChangeAspect="1" noChangeArrowheads="1"/>
        </xdr:cNvSpPr>
      </xdr:nvSpPr>
      <xdr:spPr bwMode="auto">
        <a:xfrm>
          <a:off x="19230975" y="757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71</xdr:row>
      <xdr:rowOff>0</xdr:rowOff>
    </xdr:from>
    <xdr:to>
      <xdr:col>9</xdr:col>
      <xdr:colOff>304800</xdr:colOff>
      <xdr:row>72</xdr:row>
      <xdr:rowOff>114300</xdr:rowOff>
    </xdr:to>
    <xdr:sp macro="" textlink="">
      <xdr:nvSpPr>
        <xdr:cNvPr id="29" name="AutoShape 10" descr="Descendants: Wicked Wonderland | Disney Wiki | Fandom">
          <a:extLst>
            <a:ext uri="{FF2B5EF4-FFF2-40B4-BE49-F238E27FC236}">
              <a16:creationId xmlns:a16="http://schemas.microsoft.com/office/drawing/2014/main" id="{1A73DDF8-FBE1-4103-BDE3-8A0DE33E81A6}"/>
            </a:ext>
          </a:extLst>
        </xdr:cNvPr>
        <xdr:cNvSpPr>
          <a:spLocks noChangeAspect="1" noChangeArrowheads="1"/>
        </xdr:cNvSpPr>
      </xdr:nvSpPr>
      <xdr:spPr bwMode="auto">
        <a:xfrm>
          <a:off x="14658975"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82</xdr:row>
      <xdr:rowOff>0</xdr:rowOff>
    </xdr:from>
    <xdr:to>
      <xdr:col>10</xdr:col>
      <xdr:colOff>304800</xdr:colOff>
      <xdr:row>83</xdr:row>
      <xdr:rowOff>104775</xdr:rowOff>
    </xdr:to>
    <xdr:sp macro="" textlink="">
      <xdr:nvSpPr>
        <xdr:cNvPr id="30" name="AutoShape 11" descr="Descendants: Wicked Wonderland | Disney Wiki | Fandom">
          <a:extLst>
            <a:ext uri="{FF2B5EF4-FFF2-40B4-BE49-F238E27FC236}">
              <a16:creationId xmlns:a16="http://schemas.microsoft.com/office/drawing/2014/main" id="{392A7638-B56D-44CA-BCCC-B7B831DF92EC}"/>
            </a:ext>
          </a:extLst>
        </xdr:cNvPr>
        <xdr:cNvSpPr>
          <a:spLocks noChangeAspect="1" noChangeArrowheads="1"/>
        </xdr:cNvSpPr>
      </xdr:nvSpPr>
      <xdr:spPr bwMode="auto">
        <a:xfrm>
          <a:off x="16964025" y="1774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80</xdr:row>
      <xdr:rowOff>0</xdr:rowOff>
    </xdr:from>
    <xdr:to>
      <xdr:col>10</xdr:col>
      <xdr:colOff>304800</xdr:colOff>
      <xdr:row>81</xdr:row>
      <xdr:rowOff>104775</xdr:rowOff>
    </xdr:to>
    <xdr:sp macro="" textlink="">
      <xdr:nvSpPr>
        <xdr:cNvPr id="31" name="AutoShape 12" descr="Descendants: Wicked Wonderland | Disney Wiki | Fandom">
          <a:extLst>
            <a:ext uri="{FF2B5EF4-FFF2-40B4-BE49-F238E27FC236}">
              <a16:creationId xmlns:a16="http://schemas.microsoft.com/office/drawing/2014/main" id="{D2FEC1CC-3D25-4B31-A6C2-529E95109F1A}"/>
            </a:ext>
          </a:extLst>
        </xdr:cNvPr>
        <xdr:cNvSpPr>
          <a:spLocks noChangeAspect="1" noChangeArrowheads="1"/>
        </xdr:cNvSpPr>
      </xdr:nvSpPr>
      <xdr:spPr bwMode="auto">
        <a:xfrm>
          <a:off x="16964025" y="1734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96</xdr:row>
      <xdr:rowOff>0</xdr:rowOff>
    </xdr:from>
    <xdr:to>
      <xdr:col>4</xdr:col>
      <xdr:colOff>304800</xdr:colOff>
      <xdr:row>97</xdr:row>
      <xdr:rowOff>104775</xdr:rowOff>
    </xdr:to>
    <xdr:sp macro="" textlink="">
      <xdr:nvSpPr>
        <xdr:cNvPr id="32" name="AutoShape 13" descr="Descendants: Wicked Wonderland | Disney Wiki | Fandom">
          <a:extLst>
            <a:ext uri="{FF2B5EF4-FFF2-40B4-BE49-F238E27FC236}">
              <a16:creationId xmlns:a16="http://schemas.microsoft.com/office/drawing/2014/main" id="{3288CCA4-EC48-4761-8E94-00B1009D931F}"/>
            </a:ext>
          </a:extLst>
        </xdr:cNvPr>
        <xdr:cNvSpPr>
          <a:spLocks noChangeAspect="1" noChangeArrowheads="1"/>
        </xdr:cNvSpPr>
      </xdr:nvSpPr>
      <xdr:spPr bwMode="auto">
        <a:xfrm>
          <a:off x="2847975" y="2039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47</xdr:row>
      <xdr:rowOff>0</xdr:rowOff>
    </xdr:from>
    <xdr:to>
      <xdr:col>10</xdr:col>
      <xdr:colOff>304800</xdr:colOff>
      <xdr:row>47</xdr:row>
      <xdr:rowOff>303679</xdr:rowOff>
    </xdr:to>
    <xdr:sp macro="" textlink="">
      <xdr:nvSpPr>
        <xdr:cNvPr id="33" name="AutoShape 16" descr="Descendants: Wicked Wonderland | Disney Wiki | Fandom">
          <a:extLst>
            <a:ext uri="{FF2B5EF4-FFF2-40B4-BE49-F238E27FC236}">
              <a16:creationId xmlns:a16="http://schemas.microsoft.com/office/drawing/2014/main" id="{C2D0EFF1-0197-44E1-B3AD-F641B3912DE3}"/>
            </a:ext>
          </a:extLst>
        </xdr:cNvPr>
        <xdr:cNvSpPr>
          <a:spLocks noChangeAspect="1" noChangeArrowheads="1"/>
        </xdr:cNvSpPr>
      </xdr:nvSpPr>
      <xdr:spPr bwMode="auto">
        <a:xfrm>
          <a:off x="16964025" y="9953625"/>
          <a:ext cx="304800" cy="303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33617</xdr:colOff>
      <xdr:row>45</xdr:row>
      <xdr:rowOff>134472</xdr:rowOff>
    </xdr:from>
    <xdr:to>
      <xdr:col>2</xdr:col>
      <xdr:colOff>1704430</xdr:colOff>
      <xdr:row>47</xdr:row>
      <xdr:rowOff>347385</xdr:rowOff>
    </xdr:to>
    <xdr:pic>
      <xdr:nvPicPr>
        <xdr:cNvPr id="34" name="Picture 33" descr="Disney News | - LaughingPlace.com">
          <a:extLst>
            <a:ext uri="{FF2B5EF4-FFF2-40B4-BE49-F238E27FC236}">
              <a16:creationId xmlns:a16="http://schemas.microsoft.com/office/drawing/2014/main" id="{6D802937-602E-46E0-8F32-7CFF3AE980FB}"/>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b="10293"/>
        <a:stretch>
          <a:fillRect/>
        </a:stretch>
      </xdr:blipFill>
      <xdr:spPr bwMode="auto">
        <a:xfrm>
          <a:off x="986117" y="9621372"/>
          <a:ext cx="1670813" cy="679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AAA9-C14F-43CC-ACCB-54150C164E4C}">
  <sheetPr>
    <pageSetUpPr fitToPage="1"/>
  </sheetPr>
  <dimension ref="B1:Q97"/>
  <sheetViews>
    <sheetView topLeftCell="A25" zoomScale="85" zoomScaleNormal="85" zoomScaleSheetLayoutView="85" workbookViewId="0">
      <selection activeCell="F58" sqref="F58:G58"/>
    </sheetView>
  </sheetViews>
  <sheetFormatPr defaultColWidth="9.140625" defaultRowHeight="15.75"/>
  <cols>
    <col min="1" max="1" width="9.140625" style="13"/>
    <col min="2" max="2" width="5.140625" style="13" customWidth="1"/>
    <col min="3" max="3" width="26" style="13" customWidth="1"/>
    <col min="4" max="4" width="2.42578125" style="13" customWidth="1"/>
    <col min="5" max="5" width="21.5703125" style="13" customWidth="1"/>
    <col min="6" max="6" width="36.5703125" style="14" bestFit="1" customWidth="1"/>
    <col min="7" max="7" width="105.5703125" style="13" customWidth="1"/>
    <col min="8" max="8" width="4.28515625" style="13" customWidth="1"/>
    <col min="9" max="9" width="9.140625" style="13"/>
    <col min="10" max="10" width="34.5703125" style="13" customWidth="1"/>
    <col min="11" max="11" width="29.28515625" style="13" customWidth="1"/>
    <col min="12" max="12" width="4.7109375" style="13" customWidth="1"/>
    <col min="13" max="13" width="34.85546875" style="13" customWidth="1"/>
    <col min="14" max="14" width="30.28515625" style="13" customWidth="1"/>
    <col min="15" max="16384" width="9.140625" style="13"/>
  </cols>
  <sheetData>
    <row r="1" spans="2:8" ht="16.5" thickBot="1"/>
    <row r="2" spans="2:8" ht="10.5" customHeight="1">
      <c r="B2" s="40"/>
      <c r="C2" s="38"/>
      <c r="D2" s="38"/>
      <c r="E2" s="38"/>
      <c r="F2" s="39"/>
      <c r="G2" s="38"/>
      <c r="H2" s="37"/>
    </row>
    <row r="3" spans="2:8" ht="35.25" customHeight="1">
      <c r="B3" s="80"/>
      <c r="C3" s="81"/>
      <c r="E3" s="82" t="s">
        <v>0</v>
      </c>
      <c r="F3" s="247" t="s">
        <v>1</v>
      </c>
      <c r="G3" s="248"/>
      <c r="H3" s="33"/>
    </row>
    <row r="4" spans="2:8" ht="5.25" customHeight="1">
      <c r="B4" s="80"/>
      <c r="C4" s="83"/>
      <c r="F4" s="34"/>
      <c r="H4" s="33"/>
    </row>
    <row r="5" spans="2:8">
      <c r="B5" s="80"/>
      <c r="C5" s="83"/>
      <c r="E5" s="249" t="s">
        <v>2</v>
      </c>
      <c r="F5" s="250"/>
      <c r="H5" s="33"/>
    </row>
    <row r="6" spans="2:8">
      <c r="B6" s="80"/>
      <c r="C6" s="83"/>
      <c r="E6" s="84" t="s">
        <v>3</v>
      </c>
      <c r="F6" s="85" t="s">
        <v>4</v>
      </c>
      <c r="H6" s="36"/>
    </row>
    <row r="7" spans="2:8">
      <c r="B7" s="80"/>
      <c r="C7" s="86"/>
      <c r="E7" s="84" t="s">
        <v>5</v>
      </c>
      <c r="F7" s="85" t="s">
        <v>4</v>
      </c>
      <c r="H7" s="19"/>
    </row>
    <row r="8" spans="2:8">
      <c r="B8" s="80"/>
      <c r="C8" s="87" t="s">
        <v>6</v>
      </c>
      <c r="E8" s="88"/>
      <c r="F8" s="89"/>
      <c r="H8" s="36"/>
    </row>
    <row r="9" spans="2:8" ht="16.5" customHeight="1">
      <c r="B9" s="80"/>
      <c r="E9" s="35"/>
      <c r="F9" s="34"/>
      <c r="H9" s="19"/>
    </row>
    <row r="10" spans="2:8" ht="13.5" customHeight="1">
      <c r="B10" s="80"/>
      <c r="H10" s="19"/>
    </row>
    <row r="11" spans="2:8">
      <c r="B11" s="80"/>
      <c r="C11" s="90"/>
      <c r="D11" s="244" t="s">
        <v>7</v>
      </c>
      <c r="E11" s="251"/>
      <c r="F11" s="91" t="s">
        <v>8</v>
      </c>
      <c r="G11" s="92"/>
      <c r="H11" s="23"/>
    </row>
    <row r="12" spans="2:8" ht="21.75" customHeight="1">
      <c r="B12" s="80"/>
      <c r="C12" s="93"/>
      <c r="D12" s="216"/>
      <c r="E12" s="252"/>
      <c r="F12" s="222" t="s">
        <v>9</v>
      </c>
      <c r="G12" s="229"/>
      <c r="H12" s="19"/>
    </row>
    <row r="13" spans="2:8" ht="15.75" customHeight="1">
      <c r="B13" s="80"/>
      <c r="C13" s="93"/>
      <c r="D13" s="216"/>
      <c r="E13" s="252"/>
      <c r="F13" s="94" t="s">
        <v>10</v>
      </c>
      <c r="G13" s="95"/>
      <c r="H13" s="19"/>
    </row>
    <row r="14" spans="2:8">
      <c r="B14" s="80"/>
      <c r="C14" s="93"/>
      <c r="D14" s="216"/>
      <c r="E14" s="252"/>
      <c r="F14" s="96" t="s">
        <v>11</v>
      </c>
      <c r="G14" s="97"/>
      <c r="H14" s="22"/>
    </row>
    <row r="15" spans="2:8" ht="15.6" customHeight="1">
      <c r="B15" s="80"/>
      <c r="C15" s="93"/>
      <c r="D15" s="216"/>
      <c r="E15" s="252"/>
      <c r="F15" s="94" t="s">
        <v>12</v>
      </c>
      <c r="G15" s="95"/>
      <c r="H15" s="22"/>
    </row>
    <row r="16" spans="2:8" ht="24.75" customHeight="1">
      <c r="B16" s="80"/>
      <c r="C16" s="93"/>
      <c r="D16" s="216"/>
      <c r="E16" s="252"/>
      <c r="F16" s="94"/>
      <c r="G16" s="95"/>
      <c r="H16" s="22"/>
    </row>
    <row r="17" spans="2:15" ht="14.25" customHeight="1">
      <c r="B17" s="80"/>
      <c r="D17" s="14"/>
      <c r="E17" s="29"/>
      <c r="F17" s="28"/>
      <c r="G17" s="28"/>
      <c r="H17" s="19"/>
    </row>
    <row r="18" spans="2:15">
      <c r="B18" s="80"/>
      <c r="C18" s="253"/>
      <c r="D18" s="255" t="s">
        <v>7</v>
      </c>
      <c r="E18" s="251"/>
      <c r="F18" s="184" t="s">
        <v>13</v>
      </c>
      <c r="G18" s="185"/>
      <c r="H18" s="23"/>
    </row>
    <row r="19" spans="2:15" ht="15.6" customHeight="1">
      <c r="B19" s="80"/>
      <c r="C19" s="254"/>
      <c r="D19" s="240"/>
      <c r="E19" s="252"/>
      <c r="F19" s="222" t="s">
        <v>14</v>
      </c>
      <c r="G19" s="229"/>
      <c r="H19" s="23"/>
    </row>
    <row r="20" spans="2:15" ht="15.6" customHeight="1">
      <c r="B20" s="80"/>
      <c r="C20" s="254"/>
      <c r="D20" s="240"/>
      <c r="E20" s="252"/>
      <c r="F20" s="222" t="s">
        <v>15</v>
      </c>
      <c r="G20" s="229"/>
      <c r="H20" s="33"/>
      <c r="M20"/>
    </row>
    <row r="21" spans="2:15">
      <c r="B21" s="80"/>
      <c r="C21" s="254"/>
      <c r="D21" s="240"/>
      <c r="E21" s="252"/>
      <c r="F21" s="222" t="s">
        <v>16</v>
      </c>
      <c r="G21" s="229"/>
      <c r="H21" s="22"/>
    </row>
    <row r="22" spans="2:15" ht="15.75" customHeight="1">
      <c r="B22" s="80"/>
      <c r="C22" s="254"/>
      <c r="D22" s="240"/>
      <c r="E22" s="252"/>
      <c r="F22" s="222"/>
      <c r="G22" s="229"/>
      <c r="H22" s="22"/>
      <c r="J22" s="98"/>
      <c r="K22" s="21"/>
    </row>
    <row r="23" spans="2:15" ht="15.75" customHeight="1">
      <c r="B23" s="80"/>
      <c r="C23" s="99"/>
      <c r="D23" s="240"/>
      <c r="E23" s="252"/>
      <c r="F23" s="256"/>
      <c r="G23" s="257"/>
      <c r="H23" s="22"/>
      <c r="J23" s="98"/>
      <c r="K23" s="21"/>
    </row>
    <row r="24" spans="2:15" ht="15.75" customHeight="1">
      <c r="B24" s="80"/>
      <c r="C24" s="32"/>
      <c r="D24" s="31"/>
      <c r="E24" s="31"/>
      <c r="F24" s="30"/>
      <c r="G24" s="30"/>
      <c r="H24" s="22"/>
      <c r="J24" s="98"/>
      <c r="K24" s="21"/>
    </row>
    <row r="25" spans="2:15" ht="15" customHeight="1">
      <c r="B25" s="80"/>
      <c r="C25" s="225"/>
      <c r="D25" s="244" t="s">
        <v>7</v>
      </c>
      <c r="E25" s="215"/>
      <c r="F25" s="245" t="s">
        <v>17</v>
      </c>
      <c r="G25" s="246"/>
      <c r="H25" s="19"/>
      <c r="J25" s="21"/>
      <c r="K25" s="21"/>
    </row>
    <row r="26" spans="2:15" ht="18" customHeight="1">
      <c r="B26" s="80"/>
      <c r="C26" s="226"/>
      <c r="D26" s="216"/>
      <c r="E26" s="217"/>
      <c r="F26" s="224" t="s">
        <v>18</v>
      </c>
      <c r="G26" s="229"/>
      <c r="H26" s="19"/>
      <c r="J26" s="21"/>
      <c r="K26" s="21"/>
    </row>
    <row r="27" spans="2:15" ht="16.5" customHeight="1">
      <c r="B27" s="80"/>
      <c r="C27" s="226"/>
      <c r="D27" s="216"/>
      <c r="E27" s="217"/>
      <c r="F27" s="27" t="s">
        <v>19</v>
      </c>
      <c r="G27" s="95"/>
      <c r="H27" s="19"/>
      <c r="J27" s="21"/>
      <c r="K27" s="21"/>
    </row>
    <row r="28" spans="2:15" ht="15.75" customHeight="1">
      <c r="B28" s="80"/>
      <c r="C28" s="226"/>
      <c r="D28" s="216"/>
      <c r="E28" s="217"/>
      <c r="F28" s="224" t="s">
        <v>20</v>
      </c>
      <c r="G28" s="229"/>
      <c r="H28" s="19"/>
      <c r="J28" s="21"/>
      <c r="K28" s="21"/>
    </row>
    <row r="29" spans="2:15" ht="13.5" customHeight="1">
      <c r="B29" s="80"/>
      <c r="C29" s="226"/>
      <c r="D29" s="216"/>
      <c r="E29" s="217"/>
      <c r="F29" s="224"/>
      <c r="G29" s="229"/>
      <c r="H29" s="19"/>
      <c r="J29" s="21"/>
      <c r="K29" s="21"/>
    </row>
    <row r="30" spans="2:15" ht="15.75" customHeight="1">
      <c r="B30" s="80"/>
      <c r="D30" s="14"/>
      <c r="E30" s="29"/>
      <c r="F30" s="28"/>
      <c r="G30" s="28"/>
      <c r="H30" s="19"/>
      <c r="J30" s="21"/>
      <c r="K30" s="21"/>
    </row>
    <row r="31" spans="2:15">
      <c r="B31" s="80"/>
      <c r="C31" s="225"/>
      <c r="D31" s="240" t="s">
        <v>7</v>
      </c>
      <c r="E31" s="215"/>
      <c r="F31" s="228" t="s">
        <v>21</v>
      </c>
      <c r="G31" s="185"/>
      <c r="H31" s="22"/>
      <c r="J31" s="21"/>
      <c r="K31" s="21"/>
    </row>
    <row r="32" spans="2:15" ht="15.75" customHeight="1">
      <c r="B32" s="80"/>
      <c r="C32" s="226"/>
      <c r="D32" s="216"/>
      <c r="E32" s="217"/>
      <c r="F32" s="224" t="s">
        <v>22</v>
      </c>
      <c r="G32" s="229"/>
      <c r="H32" s="22"/>
      <c r="J32" s="21"/>
      <c r="K32" s="21"/>
      <c r="O32"/>
    </row>
    <row r="33" spans="2:15">
      <c r="B33" s="80"/>
      <c r="C33" s="226"/>
      <c r="D33" s="216"/>
      <c r="E33" s="217"/>
      <c r="F33" s="27" t="s">
        <v>23</v>
      </c>
      <c r="G33" s="95"/>
      <c r="H33" s="22"/>
      <c r="J33" s="21"/>
      <c r="K33" s="21"/>
    </row>
    <row r="34" spans="2:15">
      <c r="B34" s="80"/>
      <c r="C34" s="226"/>
      <c r="D34" s="216"/>
      <c r="E34" s="217"/>
      <c r="F34" s="224"/>
      <c r="G34" s="229"/>
      <c r="H34" s="22"/>
      <c r="J34" s="21"/>
      <c r="K34" s="21"/>
    </row>
    <row r="35" spans="2:15" ht="15.6" customHeight="1">
      <c r="B35" s="80"/>
      <c r="C35" s="226"/>
      <c r="D35" s="216"/>
      <c r="E35" s="217"/>
      <c r="F35" s="224"/>
      <c r="G35" s="229"/>
      <c r="H35" s="22"/>
      <c r="J35" s="21"/>
      <c r="K35" s="21"/>
    </row>
    <row r="36" spans="2:15">
      <c r="B36" s="80"/>
      <c r="C36" s="239"/>
      <c r="D36" s="241"/>
      <c r="E36" s="242"/>
      <c r="F36" s="243"/>
      <c r="G36" s="235"/>
      <c r="H36" s="22"/>
      <c r="J36" s="21"/>
      <c r="K36" s="21"/>
      <c r="M36"/>
    </row>
    <row r="37" spans="2:15">
      <c r="B37" s="80"/>
      <c r="C37" s="26"/>
      <c r="D37" s="25"/>
      <c r="E37" s="25"/>
      <c r="F37" s="24"/>
      <c r="G37" s="24"/>
      <c r="H37" s="19"/>
      <c r="J37" s="21"/>
      <c r="K37" s="21"/>
    </row>
    <row r="38" spans="2:15" ht="15.75" customHeight="1">
      <c r="B38" s="80"/>
      <c r="C38" s="178"/>
      <c r="D38" s="230" t="s">
        <v>24</v>
      </c>
      <c r="E38" s="231"/>
      <c r="F38" s="184" t="s">
        <v>25</v>
      </c>
      <c r="G38" s="185"/>
      <c r="H38" s="19"/>
      <c r="M38"/>
    </row>
    <row r="39" spans="2:15" ht="31.5" customHeight="1">
      <c r="B39" s="80"/>
      <c r="C39" s="180"/>
      <c r="D39" s="232"/>
      <c r="E39" s="233"/>
      <c r="F39" s="222" t="s">
        <v>26</v>
      </c>
      <c r="G39" s="236"/>
      <c r="H39" s="19"/>
    </row>
    <row r="40" spans="2:15" ht="18.75">
      <c r="B40" s="80"/>
      <c r="C40" s="180"/>
      <c r="D40" s="232"/>
      <c r="E40" s="233"/>
      <c r="F40" s="237" t="s">
        <v>27</v>
      </c>
      <c r="G40" s="238"/>
      <c r="H40" s="19"/>
      <c r="K40" s="100"/>
    </row>
    <row r="41" spans="2:15" ht="18.75">
      <c r="B41" s="80"/>
      <c r="C41" s="180"/>
      <c r="D41" s="232"/>
      <c r="E41" s="233"/>
      <c r="F41" s="237" t="s">
        <v>28</v>
      </c>
      <c r="G41" s="238"/>
      <c r="H41" s="19"/>
      <c r="K41" s="100"/>
    </row>
    <row r="42" spans="2:15">
      <c r="B42" s="80"/>
      <c r="C42" s="180"/>
      <c r="D42" s="232"/>
      <c r="E42" s="233"/>
      <c r="F42" s="237" t="s">
        <v>29</v>
      </c>
      <c r="G42" s="238"/>
      <c r="H42" s="19"/>
      <c r="K42"/>
    </row>
    <row r="43" spans="2:15">
      <c r="B43" s="80"/>
      <c r="C43" s="180"/>
      <c r="D43" s="232"/>
      <c r="E43" s="233"/>
      <c r="F43" s="237" t="s">
        <v>30</v>
      </c>
      <c r="G43" s="238"/>
      <c r="H43" s="19"/>
      <c r="I43"/>
    </row>
    <row r="44" spans="2:15" ht="18.75">
      <c r="B44" s="80"/>
      <c r="C44" s="182"/>
      <c r="D44" s="234"/>
      <c r="E44" s="235"/>
      <c r="F44" s="237" t="s">
        <v>31</v>
      </c>
      <c r="G44" s="238"/>
      <c r="H44" s="19"/>
      <c r="J44" s="100"/>
    </row>
    <row r="45" spans="2:15" ht="15.75" customHeight="1">
      <c r="B45" s="80"/>
      <c r="D45" s="14"/>
      <c r="E45" s="29"/>
      <c r="F45" s="28"/>
      <c r="G45" s="28"/>
      <c r="H45" s="19"/>
      <c r="J45" s="21"/>
      <c r="K45" s="21"/>
    </row>
    <row r="46" spans="2:15">
      <c r="B46" s="80"/>
      <c r="C46" s="225"/>
      <c r="D46" s="214" t="s">
        <v>32</v>
      </c>
      <c r="E46" s="215"/>
      <c r="F46" s="228" t="s">
        <v>33</v>
      </c>
      <c r="G46" s="185"/>
      <c r="H46" s="22"/>
      <c r="J46" s="21"/>
      <c r="K46"/>
    </row>
    <row r="47" spans="2:15" ht="21" customHeight="1">
      <c r="B47" s="80"/>
      <c r="C47" s="226"/>
      <c r="D47" s="216"/>
      <c r="E47" s="217"/>
      <c r="F47" s="224" t="s">
        <v>34</v>
      </c>
      <c r="G47" s="229"/>
      <c r="H47" s="22"/>
      <c r="J47" s="21"/>
      <c r="K47" s="21"/>
      <c r="O47"/>
    </row>
    <row r="48" spans="2:15" ht="35.25" customHeight="1">
      <c r="B48" s="80"/>
      <c r="C48" s="227"/>
      <c r="D48" s="216"/>
      <c r="E48" s="217"/>
      <c r="F48" s="224" t="s">
        <v>35</v>
      </c>
      <c r="G48" s="229"/>
      <c r="H48" s="22"/>
      <c r="J48" s="21"/>
      <c r="K48"/>
    </row>
    <row r="49" spans="2:15" ht="13.5" customHeight="1">
      <c r="B49" s="80"/>
      <c r="D49" s="14"/>
      <c r="F49" s="20"/>
      <c r="G49" s="20"/>
      <c r="H49" s="19"/>
    </row>
    <row r="50" spans="2:15">
      <c r="B50" s="80"/>
      <c r="C50" s="225"/>
      <c r="D50" s="214" t="s">
        <v>36</v>
      </c>
      <c r="E50" s="215"/>
      <c r="F50" s="228" t="s">
        <v>37</v>
      </c>
      <c r="G50" s="185"/>
      <c r="H50" s="22"/>
      <c r="J50" s="21"/>
      <c r="K50"/>
    </row>
    <row r="51" spans="2:15" ht="21" customHeight="1">
      <c r="B51" s="80"/>
      <c r="C51" s="226"/>
      <c r="D51" s="216"/>
      <c r="E51" s="217"/>
      <c r="F51" s="224" t="s">
        <v>38</v>
      </c>
      <c r="G51" s="229"/>
      <c r="H51" s="22"/>
      <c r="J51" s="21"/>
      <c r="K51" s="21"/>
      <c r="O51"/>
    </row>
    <row r="52" spans="2:15" ht="19.5" customHeight="1">
      <c r="B52" s="80"/>
      <c r="C52" s="226"/>
      <c r="D52" s="216"/>
      <c r="E52" s="217"/>
      <c r="F52" s="27" t="s">
        <v>39</v>
      </c>
      <c r="G52" s="95"/>
      <c r="H52" s="22"/>
      <c r="J52" s="21"/>
      <c r="K52" s="21"/>
    </row>
    <row r="53" spans="2:15" ht="21.75" customHeight="1">
      <c r="B53" s="80"/>
      <c r="C53" s="226"/>
      <c r="D53" s="216"/>
      <c r="E53" s="217"/>
      <c r="F53" s="224" t="s">
        <v>40</v>
      </c>
      <c r="G53" s="229"/>
      <c r="H53" s="22"/>
      <c r="J53" s="21"/>
      <c r="K53" s="21"/>
    </row>
    <row r="54" spans="2:15" ht="13.5" customHeight="1">
      <c r="B54" s="80"/>
      <c r="D54" s="14"/>
      <c r="F54" s="20"/>
      <c r="G54" s="20"/>
      <c r="H54" s="19"/>
      <c r="J54"/>
    </row>
    <row r="55" spans="2:15">
      <c r="B55" s="80"/>
      <c r="C55" s="211"/>
      <c r="D55" s="214" t="s">
        <v>41</v>
      </c>
      <c r="E55" s="215"/>
      <c r="F55" s="218" t="s">
        <v>42</v>
      </c>
      <c r="G55" s="219"/>
      <c r="H55" s="19"/>
    </row>
    <row r="56" spans="2:15" ht="15.75" customHeight="1">
      <c r="B56" s="80"/>
      <c r="C56" s="212"/>
      <c r="D56" s="216"/>
      <c r="E56" s="217"/>
      <c r="F56" s="220" t="s">
        <v>43</v>
      </c>
      <c r="G56" s="221"/>
      <c r="H56" s="19"/>
      <c r="M56"/>
      <c r="O56"/>
    </row>
    <row r="57" spans="2:15" ht="21.75" customHeight="1">
      <c r="B57" s="80"/>
      <c r="C57" s="212"/>
      <c r="D57" s="216"/>
      <c r="E57" s="217"/>
      <c r="F57" s="222" t="s">
        <v>44</v>
      </c>
      <c r="G57" s="223"/>
      <c r="H57" s="19"/>
    </row>
    <row r="58" spans="2:15" ht="15" customHeight="1">
      <c r="B58" s="80"/>
      <c r="C58" s="212"/>
      <c r="D58" s="216"/>
      <c r="E58" s="217"/>
      <c r="F58" s="222" t="s">
        <v>45</v>
      </c>
      <c r="G58" s="223"/>
      <c r="H58" s="19"/>
    </row>
    <row r="59" spans="2:15" ht="15" customHeight="1">
      <c r="B59" s="80"/>
      <c r="C59" s="212"/>
      <c r="D59" s="216"/>
      <c r="E59" s="217"/>
      <c r="F59" s="222" t="s">
        <v>46</v>
      </c>
      <c r="G59" s="223"/>
      <c r="H59" s="19"/>
    </row>
    <row r="60" spans="2:15" ht="15" customHeight="1">
      <c r="B60" s="80"/>
      <c r="C60" s="212"/>
      <c r="D60" s="216"/>
      <c r="E60" s="217"/>
      <c r="F60" s="224" t="s">
        <v>47</v>
      </c>
      <c r="G60" s="223"/>
      <c r="H60" s="19"/>
    </row>
    <row r="61" spans="2:15" ht="18" customHeight="1">
      <c r="B61" s="80"/>
      <c r="C61" s="213"/>
      <c r="D61" s="216"/>
      <c r="E61" s="217"/>
      <c r="F61" s="222" t="s">
        <v>48</v>
      </c>
      <c r="G61" s="223"/>
      <c r="H61" s="19"/>
      <c r="N61"/>
    </row>
    <row r="62" spans="2:15">
      <c r="B62" s="80"/>
      <c r="C62" s="21"/>
      <c r="D62" s="14"/>
      <c r="F62" s="20"/>
      <c r="G62" s="20"/>
      <c r="H62" s="19"/>
    </row>
    <row r="63" spans="2:15" ht="16.5" customHeight="1">
      <c r="B63" s="80"/>
      <c r="C63" s="175"/>
      <c r="D63" s="210" t="s">
        <v>49</v>
      </c>
      <c r="E63" s="198"/>
      <c r="F63" s="184" t="s">
        <v>50</v>
      </c>
      <c r="G63" s="185"/>
      <c r="H63" s="19"/>
      <c r="K63"/>
    </row>
    <row r="64" spans="2:15" ht="15" customHeight="1">
      <c r="B64" s="80"/>
      <c r="C64" s="176"/>
      <c r="D64" s="199"/>
      <c r="E64" s="200"/>
      <c r="F64" s="205" t="s">
        <v>51</v>
      </c>
      <c r="G64" s="206"/>
      <c r="H64" s="19"/>
    </row>
    <row r="65" spans="2:17" ht="15.75" customHeight="1">
      <c r="B65" s="80"/>
      <c r="C65" s="176"/>
      <c r="D65" s="199"/>
      <c r="E65" s="200"/>
      <c r="F65" s="205" t="s">
        <v>52</v>
      </c>
      <c r="G65" s="206"/>
      <c r="H65" s="19"/>
    </row>
    <row r="66" spans="2:17" ht="18" customHeight="1">
      <c r="B66" s="80"/>
      <c r="C66" s="176"/>
      <c r="D66" s="199"/>
      <c r="E66" s="200"/>
      <c r="F66" s="205"/>
      <c r="G66" s="206"/>
      <c r="H66" s="19"/>
    </row>
    <row r="67" spans="2:17" ht="10.5" customHeight="1">
      <c r="B67" s="80"/>
      <c r="C67" s="176"/>
      <c r="D67" s="199"/>
      <c r="E67" s="200"/>
      <c r="F67" s="205"/>
      <c r="G67" s="206"/>
      <c r="H67" s="19"/>
    </row>
    <row r="68" spans="2:17" ht="10.5" customHeight="1">
      <c r="B68" s="80"/>
      <c r="C68" s="21"/>
      <c r="D68" s="14"/>
      <c r="F68" s="20"/>
      <c r="G68" s="20"/>
      <c r="H68" s="19"/>
    </row>
    <row r="69" spans="2:17">
      <c r="B69" s="80"/>
      <c r="C69" s="190"/>
      <c r="D69" s="197" t="s">
        <v>53</v>
      </c>
      <c r="E69" s="198"/>
      <c r="F69" s="184" t="s">
        <v>54</v>
      </c>
      <c r="G69" s="185"/>
      <c r="H69" s="23"/>
    </row>
    <row r="70" spans="2:17" ht="23.25" customHeight="1">
      <c r="B70" s="80"/>
      <c r="C70" s="191"/>
      <c r="D70" s="199"/>
      <c r="E70" s="200"/>
      <c r="F70" s="203" t="s">
        <v>55</v>
      </c>
      <c r="G70" s="204"/>
      <c r="H70" s="19"/>
      <c r="Q70"/>
    </row>
    <row r="71" spans="2:17" ht="23.25" customHeight="1">
      <c r="B71" s="80"/>
      <c r="C71" s="191"/>
      <c r="D71" s="199"/>
      <c r="E71" s="200"/>
      <c r="F71" s="205" t="s">
        <v>56</v>
      </c>
      <c r="G71" s="206"/>
      <c r="H71" s="22"/>
    </row>
    <row r="72" spans="2:17" ht="15.6" customHeight="1">
      <c r="B72" s="80"/>
      <c r="C72" s="191"/>
      <c r="D72" s="199"/>
      <c r="E72" s="200"/>
      <c r="F72" s="205"/>
      <c r="G72" s="207"/>
      <c r="H72" s="22"/>
    </row>
    <row r="73" spans="2:17" ht="15.6" customHeight="1">
      <c r="B73" s="80"/>
      <c r="C73" s="196"/>
      <c r="D73" s="201"/>
      <c r="E73" s="202"/>
      <c r="F73" s="208"/>
      <c r="G73" s="209"/>
      <c r="H73" s="22"/>
    </row>
    <row r="74" spans="2:17" ht="9.75" customHeight="1">
      <c r="B74" s="80"/>
      <c r="D74" s="14"/>
      <c r="F74" s="101"/>
      <c r="G74" s="101"/>
      <c r="H74" s="19"/>
    </row>
    <row r="75" spans="2:17" ht="16.5" customHeight="1">
      <c r="B75" s="80"/>
      <c r="C75" s="190"/>
      <c r="D75" s="178" t="s">
        <v>57</v>
      </c>
      <c r="E75" s="179"/>
      <c r="F75" s="184" t="s">
        <v>58</v>
      </c>
      <c r="G75" s="185"/>
      <c r="H75" s="19"/>
      <c r="K75"/>
    </row>
    <row r="76" spans="2:17" ht="28.5" customHeight="1">
      <c r="B76" s="80"/>
      <c r="C76" s="191"/>
      <c r="D76" s="180"/>
      <c r="E76" s="181"/>
      <c r="F76" s="186" t="s">
        <v>59</v>
      </c>
      <c r="G76" s="187"/>
      <c r="H76" s="19"/>
    </row>
    <row r="77" spans="2:17" ht="25.5" customHeight="1">
      <c r="B77" s="80"/>
      <c r="C77" s="191"/>
      <c r="D77" s="180"/>
      <c r="E77" s="181"/>
      <c r="F77" s="192" t="s">
        <v>60</v>
      </c>
      <c r="G77" s="193"/>
      <c r="H77" s="19"/>
    </row>
    <row r="78" spans="2:17" ht="23.25" customHeight="1">
      <c r="B78" s="80"/>
      <c r="C78" s="191"/>
      <c r="D78" s="182"/>
      <c r="E78" s="183"/>
      <c r="F78" s="194"/>
      <c r="G78" s="195"/>
      <c r="H78" s="19"/>
    </row>
    <row r="79" spans="2:17" ht="12" customHeight="1">
      <c r="B79" s="80"/>
      <c r="D79" s="14"/>
      <c r="F79" s="20"/>
      <c r="G79" s="20"/>
      <c r="H79" s="19"/>
    </row>
    <row r="80" spans="2:17">
      <c r="B80" s="80"/>
      <c r="C80" s="175"/>
      <c r="D80" s="178" t="s">
        <v>57</v>
      </c>
      <c r="E80" s="179"/>
      <c r="F80" s="184" t="s">
        <v>61</v>
      </c>
      <c r="G80" s="185"/>
      <c r="H80" s="19"/>
    </row>
    <row r="81" spans="2:11">
      <c r="B81" s="80"/>
      <c r="C81" s="176"/>
      <c r="D81" s="180"/>
      <c r="E81" s="181"/>
      <c r="F81" s="186" t="s">
        <v>62</v>
      </c>
      <c r="G81" s="187"/>
      <c r="H81" s="19"/>
    </row>
    <row r="82" spans="2:11">
      <c r="B82" s="80"/>
      <c r="C82" s="176"/>
      <c r="D82" s="180"/>
      <c r="E82" s="181"/>
      <c r="F82" s="186"/>
      <c r="G82" s="187"/>
      <c r="H82" s="19"/>
    </row>
    <row r="83" spans="2:11">
      <c r="B83" s="80"/>
      <c r="C83" s="176"/>
      <c r="D83" s="180"/>
      <c r="E83" s="181"/>
      <c r="F83" s="186" t="s">
        <v>63</v>
      </c>
      <c r="G83" s="187"/>
      <c r="H83" s="19"/>
      <c r="K83"/>
    </row>
    <row r="84" spans="2:11">
      <c r="B84" s="80"/>
      <c r="C84" s="176"/>
      <c r="D84" s="180"/>
      <c r="E84" s="181"/>
      <c r="F84" s="186"/>
      <c r="G84" s="187"/>
      <c r="H84" s="19"/>
    </row>
    <row r="85" spans="2:11">
      <c r="B85" s="80"/>
      <c r="C85" s="177"/>
      <c r="D85" s="182"/>
      <c r="E85" s="183"/>
      <c r="F85" s="188"/>
      <c r="G85" s="189"/>
      <c r="H85" s="19"/>
    </row>
    <row r="86" spans="2:11" ht="9.75" customHeight="1">
      <c r="B86" s="80"/>
      <c r="C86" s="21"/>
      <c r="D86" s="14"/>
      <c r="F86" s="20"/>
      <c r="G86" s="20"/>
      <c r="H86" s="19"/>
    </row>
    <row r="87" spans="2:11" ht="17.25" customHeight="1">
      <c r="B87" s="80"/>
      <c r="C87" s="164" t="s">
        <v>64</v>
      </c>
      <c r="D87" s="166" t="s">
        <v>65</v>
      </c>
      <c r="E87" s="167"/>
      <c r="F87" s="170" t="s">
        <v>66</v>
      </c>
      <c r="G87" s="171"/>
      <c r="H87" s="19"/>
    </row>
    <row r="88" spans="2:11" ht="22.5" customHeight="1">
      <c r="B88" s="80"/>
      <c r="C88" s="165"/>
      <c r="D88" s="168"/>
      <c r="E88" s="169"/>
      <c r="F88" s="172" t="s">
        <v>67</v>
      </c>
      <c r="G88" s="173"/>
      <c r="H88" s="19"/>
    </row>
    <row r="89" spans="2:11" ht="13.5" customHeight="1">
      <c r="B89" s="80"/>
      <c r="C89" s="165"/>
      <c r="D89" s="168"/>
      <c r="E89" s="169"/>
      <c r="F89" s="174" t="s">
        <v>68</v>
      </c>
      <c r="G89" s="173"/>
      <c r="H89" s="19"/>
    </row>
    <row r="90" spans="2:11" ht="13.5" customHeight="1">
      <c r="B90" s="80"/>
      <c r="C90" s="165"/>
      <c r="D90" s="168"/>
      <c r="E90" s="169"/>
      <c r="F90" s="174"/>
      <c r="G90" s="173"/>
      <c r="H90" s="19"/>
    </row>
    <row r="91" spans="2:11" ht="11.25" customHeight="1">
      <c r="B91" s="80"/>
      <c r="C91" s="165"/>
      <c r="D91" s="168"/>
      <c r="E91" s="169"/>
      <c r="F91" s="172"/>
      <c r="G91" s="173"/>
      <c r="H91" s="19"/>
    </row>
    <row r="92" spans="2:11" ht="9.75" customHeight="1">
      <c r="B92" s="80"/>
      <c r="C92" s="21"/>
      <c r="D92" s="14"/>
      <c r="F92" s="20"/>
      <c r="G92" s="20"/>
      <c r="H92" s="19"/>
    </row>
    <row r="93" spans="2:11" ht="16.5" thickBot="1">
      <c r="B93" s="18"/>
      <c r="C93" s="163" t="s">
        <v>69</v>
      </c>
      <c r="D93" s="163"/>
      <c r="E93" s="163"/>
      <c r="F93" s="17"/>
      <c r="G93" s="16"/>
      <c r="H93" s="15"/>
      <c r="J93"/>
    </row>
    <row r="97" spans="5:5">
      <c r="E97"/>
    </row>
  </sheetData>
  <mergeCells count="88">
    <mergeCell ref="F3:G3"/>
    <mergeCell ref="E5:F5"/>
    <mergeCell ref="D11:E16"/>
    <mergeCell ref="F12:G12"/>
    <mergeCell ref="C18:C22"/>
    <mergeCell ref="D18:E23"/>
    <mergeCell ref="F18:G18"/>
    <mergeCell ref="F19:G19"/>
    <mergeCell ref="F20:G20"/>
    <mergeCell ref="F21:G21"/>
    <mergeCell ref="F22:G22"/>
    <mergeCell ref="F23:G23"/>
    <mergeCell ref="C25:C29"/>
    <mergeCell ref="D25:E29"/>
    <mergeCell ref="F25:G25"/>
    <mergeCell ref="F26:G26"/>
    <mergeCell ref="F28:G28"/>
    <mergeCell ref="F29:G29"/>
    <mergeCell ref="C31:C36"/>
    <mergeCell ref="D31:E36"/>
    <mergeCell ref="F31:G31"/>
    <mergeCell ref="F32:G32"/>
    <mergeCell ref="F34:G34"/>
    <mergeCell ref="F35:G35"/>
    <mergeCell ref="F36:G36"/>
    <mergeCell ref="C38:C44"/>
    <mergeCell ref="D38:E44"/>
    <mergeCell ref="F38:G38"/>
    <mergeCell ref="F39:G39"/>
    <mergeCell ref="F40:G40"/>
    <mergeCell ref="F41:G41"/>
    <mergeCell ref="F42:G42"/>
    <mergeCell ref="F43:G43"/>
    <mergeCell ref="F44:G44"/>
    <mergeCell ref="C50:C53"/>
    <mergeCell ref="D50:E53"/>
    <mergeCell ref="F50:G50"/>
    <mergeCell ref="F51:G51"/>
    <mergeCell ref="F53:G53"/>
    <mergeCell ref="C46:C48"/>
    <mergeCell ref="D46:E48"/>
    <mergeCell ref="F46:G46"/>
    <mergeCell ref="F47:G47"/>
    <mergeCell ref="F48:G48"/>
    <mergeCell ref="C55:C61"/>
    <mergeCell ref="D55:E61"/>
    <mergeCell ref="F55:G55"/>
    <mergeCell ref="F56:G56"/>
    <mergeCell ref="F57:G57"/>
    <mergeCell ref="F58:G58"/>
    <mergeCell ref="F59:G59"/>
    <mergeCell ref="F60:G60"/>
    <mergeCell ref="F61:G61"/>
    <mergeCell ref="C63:C67"/>
    <mergeCell ref="D63:E67"/>
    <mergeCell ref="F63:G63"/>
    <mergeCell ref="F64:G64"/>
    <mergeCell ref="F65:G65"/>
    <mergeCell ref="F66:G66"/>
    <mergeCell ref="F67:G67"/>
    <mergeCell ref="C69:C73"/>
    <mergeCell ref="D69:E73"/>
    <mergeCell ref="F69:G69"/>
    <mergeCell ref="F70:G70"/>
    <mergeCell ref="F71:G71"/>
    <mergeCell ref="F72:G72"/>
    <mergeCell ref="F73:G73"/>
    <mergeCell ref="C75:C78"/>
    <mergeCell ref="D75:E78"/>
    <mergeCell ref="F75:G75"/>
    <mergeCell ref="F76:G76"/>
    <mergeCell ref="F77:G77"/>
    <mergeCell ref="F78:G78"/>
    <mergeCell ref="C80:C85"/>
    <mergeCell ref="D80:E85"/>
    <mergeCell ref="F80:G80"/>
    <mergeCell ref="F81:G81"/>
    <mergeCell ref="F82:G82"/>
    <mergeCell ref="F83:G83"/>
    <mergeCell ref="F84:G84"/>
    <mergeCell ref="F85:G85"/>
    <mergeCell ref="C93:E93"/>
    <mergeCell ref="C87:C91"/>
    <mergeCell ref="D87:E91"/>
    <mergeCell ref="F87:G87"/>
    <mergeCell ref="F88:G88"/>
    <mergeCell ref="F89:G90"/>
    <mergeCell ref="F91:G91"/>
  </mergeCells>
  <pageMargins left="0.70866141732283472" right="0.70866141732283472" top="0.74803149606299213" bottom="0.74803149606299213" header="0.31496062992125984" footer="0.31496062992125984"/>
  <pageSetup paperSize="9" scale="3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58"/>
  <sheetViews>
    <sheetView tabSelected="1" zoomScale="55" zoomScaleNormal="55" workbookViewId="0">
      <pane xSplit="3" ySplit="4" topLeftCell="X5" activePane="bottomRight" state="frozen"/>
      <selection pane="topRight" activeCell="I7" sqref="I7:J7"/>
      <selection pane="bottomLeft" activeCell="I7" sqref="I7:J7"/>
      <selection pane="bottomRight" activeCell="AG17" sqref="AG17"/>
    </sheetView>
  </sheetViews>
  <sheetFormatPr defaultColWidth="9.140625" defaultRowHeight="15" customHeight="1"/>
  <cols>
    <col min="1" max="1" width="32.7109375" style="51" customWidth="1"/>
    <col min="2" max="2" width="25.42578125" style="51" customWidth="1"/>
    <col min="3" max="3" width="57.7109375" style="51" customWidth="1"/>
    <col min="4" max="4" width="35.7109375" style="63" customWidth="1"/>
    <col min="5" max="5" width="35.7109375" style="51" customWidth="1"/>
    <col min="6" max="6" width="25.7109375" style="63" customWidth="1"/>
    <col min="7" max="7" width="27" customWidth="1"/>
    <col min="8" max="8" width="35.7109375" style="63" customWidth="1"/>
    <col min="9" max="9" width="35.7109375" style="51" customWidth="1"/>
    <col min="10" max="10" width="25.7109375" style="63" customWidth="1"/>
    <col min="11" max="11" width="14" style="63" customWidth="1"/>
    <col min="12" max="12" width="35.7109375" style="63" customWidth="1"/>
    <col min="13" max="13" width="35.7109375" style="51" customWidth="1"/>
    <col min="14" max="14" width="25.7109375" style="63" customWidth="1"/>
    <col min="15" max="15" width="14" style="63" customWidth="1"/>
    <col min="16" max="16" width="76.28515625" style="63" customWidth="1"/>
    <col min="17" max="17" width="35.7109375" style="51" customWidth="1"/>
    <col min="18" max="18" width="25.7109375" style="51" customWidth="1"/>
    <col min="19" max="19" width="14" style="51" customWidth="1"/>
    <col min="20" max="20" width="59" style="51" customWidth="1"/>
    <col min="21" max="21" width="35.7109375" style="51" customWidth="1"/>
    <col min="22" max="22" width="25.7109375" style="51" customWidth="1"/>
    <col min="23" max="23" width="14" style="51" customWidth="1"/>
    <col min="24" max="24" width="69.7109375" style="51" customWidth="1"/>
    <col min="25" max="25" width="35.7109375" style="51" customWidth="1"/>
    <col min="26" max="26" width="25.7109375" style="51" customWidth="1"/>
    <col min="27" max="27" width="14" style="51" customWidth="1"/>
    <col min="28" max="28" width="69.85546875" style="51" customWidth="1"/>
    <col min="29" max="29" width="49.28515625" style="51" customWidth="1"/>
    <col min="30" max="30" width="25.7109375" style="51" customWidth="1"/>
    <col min="31" max="31" width="14" style="51" customWidth="1"/>
    <col min="32" max="32" width="9.140625" style="49" customWidth="1"/>
    <col min="33" max="33" width="35.7109375" style="49" customWidth="1"/>
    <col min="34" max="59" width="9.140625" style="49" customWidth="1"/>
    <col min="60" max="60" width="9.140625" style="51" customWidth="1"/>
    <col min="61" max="16384" width="9.140625" style="51"/>
  </cols>
  <sheetData>
    <row r="1" spans="1:59" s="44" customFormat="1" ht="18.75" customHeight="1">
      <c r="A1" s="41"/>
      <c r="B1" s="299" t="s">
        <v>70</v>
      </c>
      <c r="C1" s="273"/>
      <c r="D1" s="273"/>
      <c r="E1" s="273"/>
      <c r="F1" s="273"/>
      <c r="G1" s="273"/>
      <c r="H1" s="273"/>
      <c r="I1" s="273"/>
      <c r="J1" s="273"/>
      <c r="K1" s="273"/>
      <c r="L1" s="273"/>
      <c r="M1" s="273"/>
      <c r="N1" s="273"/>
      <c r="O1" s="273"/>
      <c r="P1" s="273"/>
      <c r="Q1" s="273"/>
      <c r="R1" s="273"/>
      <c r="S1" s="273"/>
      <c r="T1" s="273"/>
      <c r="U1" s="273"/>
      <c r="V1" s="273"/>
      <c r="W1" s="273"/>
      <c r="X1" s="273"/>
      <c r="Y1" s="273"/>
      <c r="Z1" s="273"/>
      <c r="AA1" s="273"/>
      <c r="AB1" s="273"/>
      <c r="AC1" s="273"/>
      <c r="AD1" s="65"/>
      <c r="AE1" s="42"/>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row>
    <row r="2" spans="1:59" s="44" customFormat="1" ht="21.75" customHeight="1">
      <c r="A2" s="102"/>
      <c r="B2" s="300"/>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c r="AC2" s="296"/>
      <c r="AD2" s="66"/>
      <c r="AE2" s="45"/>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row>
    <row r="3" spans="1:59" s="44" customFormat="1" ht="22.5" customHeight="1" thickBot="1">
      <c r="A3" s="102"/>
      <c r="B3" s="295" t="s">
        <v>71</v>
      </c>
      <c r="C3" s="296"/>
      <c r="D3" s="296"/>
      <c r="E3" s="296"/>
      <c r="F3" s="296"/>
      <c r="G3" s="296"/>
      <c r="H3" s="296"/>
      <c r="I3" s="296"/>
      <c r="J3" s="296"/>
      <c r="K3" s="296"/>
      <c r="L3" s="296"/>
      <c r="M3" s="296"/>
      <c r="N3" s="296"/>
      <c r="O3" s="296"/>
      <c r="P3" s="296"/>
      <c r="Q3" s="296"/>
      <c r="R3" s="296"/>
      <c r="S3" s="296"/>
      <c r="T3" s="296"/>
      <c r="U3" s="296"/>
      <c r="V3" s="296"/>
      <c r="W3" s="296"/>
      <c r="X3" s="296"/>
      <c r="Y3" s="296"/>
      <c r="Z3" s="296"/>
      <c r="AA3" s="296"/>
      <c r="AB3" s="296"/>
      <c r="AC3" s="296"/>
      <c r="AD3" s="67"/>
      <c r="AE3" s="46"/>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row>
    <row r="4" spans="1:59" s="44" customFormat="1" ht="19.5" customHeight="1" thickBot="1">
      <c r="A4" s="47"/>
      <c r="B4" s="297"/>
      <c r="C4" s="298"/>
      <c r="D4" s="298"/>
      <c r="E4" s="298"/>
      <c r="F4" s="298"/>
      <c r="G4" s="298"/>
      <c r="H4" s="298"/>
      <c r="I4" s="298"/>
      <c r="J4" s="298"/>
      <c r="K4" s="298"/>
      <c r="L4" s="298"/>
      <c r="M4" s="298"/>
      <c r="N4" s="298"/>
      <c r="O4" s="298"/>
      <c r="P4" s="298"/>
      <c r="Q4" s="298"/>
      <c r="R4" s="298"/>
      <c r="S4" s="298"/>
      <c r="T4" s="298"/>
      <c r="U4" s="298"/>
      <c r="V4" s="298"/>
      <c r="W4" s="298"/>
      <c r="X4" s="298"/>
      <c r="Y4" s="298"/>
      <c r="Z4" s="298"/>
      <c r="AA4" s="298"/>
      <c r="AB4" s="298"/>
      <c r="AC4" s="298"/>
      <c r="AD4" s="68"/>
      <c r="AE4" s="48"/>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row>
    <row r="5" spans="1:59" s="49" customFormat="1" ht="21.75" customHeight="1" thickBot="1">
      <c r="D5" s="50"/>
      <c r="F5" s="50"/>
      <c r="G5" s="50"/>
      <c r="H5" s="50"/>
      <c r="J5" s="50"/>
      <c r="K5" s="50"/>
      <c r="L5" s="50"/>
      <c r="N5" s="50"/>
      <c r="O5" s="50"/>
      <c r="P5" s="50"/>
    </row>
    <row r="6" spans="1:59" s="44" customFormat="1" ht="48.75" customHeight="1" thickBot="1">
      <c r="A6" s="103"/>
      <c r="B6" s="292" t="s">
        <v>72</v>
      </c>
      <c r="C6" s="284"/>
      <c r="D6" s="301">
        <v>46174</v>
      </c>
      <c r="E6" s="284"/>
      <c r="F6" s="284"/>
      <c r="G6" s="284"/>
      <c r="H6" s="294">
        <f>D6+1</f>
        <v>46175</v>
      </c>
      <c r="I6" s="284"/>
      <c r="J6" s="284"/>
      <c r="K6" s="284"/>
      <c r="L6" s="283">
        <f>H6+1</f>
        <v>46176</v>
      </c>
      <c r="M6" s="284"/>
      <c r="N6" s="284"/>
      <c r="O6" s="285"/>
      <c r="P6" s="283">
        <f>L6+1</f>
        <v>46177</v>
      </c>
      <c r="Q6" s="284"/>
      <c r="R6" s="284"/>
      <c r="S6" s="285"/>
      <c r="T6" s="283">
        <f>P6+1</f>
        <v>46178</v>
      </c>
      <c r="U6" s="284"/>
      <c r="V6" s="284"/>
      <c r="W6" s="285"/>
      <c r="X6" s="283">
        <f>T6+1</f>
        <v>46179</v>
      </c>
      <c r="Y6" s="284"/>
      <c r="Z6" s="284"/>
      <c r="AA6" s="285"/>
      <c r="AB6" s="283">
        <f>X6+1</f>
        <v>46180</v>
      </c>
      <c r="AC6" s="284"/>
      <c r="AD6" s="284"/>
      <c r="AE6" s="285"/>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row>
    <row r="7" spans="1:59" ht="57.6" customHeight="1">
      <c r="A7" s="104"/>
      <c r="B7" s="281" t="s">
        <v>73</v>
      </c>
      <c r="C7" s="282"/>
      <c r="D7" s="71" t="s">
        <v>74</v>
      </c>
      <c r="E7" s="105" t="s">
        <v>74</v>
      </c>
      <c r="F7" s="105"/>
      <c r="G7" s="70"/>
      <c r="H7" s="71"/>
      <c r="I7" s="105" t="s">
        <v>74</v>
      </c>
      <c r="J7" s="105" t="s">
        <v>75</v>
      </c>
      <c r="K7" s="70" t="s">
        <v>76</v>
      </c>
      <c r="L7" s="71"/>
      <c r="M7" s="105"/>
      <c r="N7" s="105"/>
      <c r="O7" s="70"/>
      <c r="P7" s="71" t="s">
        <v>74</v>
      </c>
      <c r="Q7" s="105" t="s">
        <v>74</v>
      </c>
      <c r="R7" s="105" t="s">
        <v>75</v>
      </c>
      <c r="S7" s="70" t="s">
        <v>76</v>
      </c>
      <c r="T7" s="71" t="s">
        <v>74</v>
      </c>
      <c r="U7" s="105" t="s">
        <v>74</v>
      </c>
      <c r="V7" s="105" t="s">
        <v>75</v>
      </c>
      <c r="W7" s="70" t="s">
        <v>76</v>
      </c>
      <c r="X7" s="71" t="s">
        <v>74</v>
      </c>
      <c r="Y7" s="105" t="s">
        <v>74</v>
      </c>
      <c r="Z7" s="105"/>
      <c r="AA7" s="70"/>
      <c r="AB7" s="71" t="s">
        <v>74</v>
      </c>
      <c r="AC7" s="105"/>
      <c r="AD7" s="105"/>
      <c r="AE7" s="70"/>
    </row>
    <row r="8" spans="1:59" ht="68.25" customHeight="1">
      <c r="A8" s="104"/>
      <c r="B8" s="267" t="s">
        <v>77</v>
      </c>
      <c r="C8" s="268"/>
      <c r="D8" s="106" t="s">
        <v>78</v>
      </c>
      <c r="E8" s="52"/>
      <c r="F8" s="143"/>
      <c r="G8" s="108"/>
      <c r="H8" s="106"/>
      <c r="I8" s="52"/>
      <c r="J8" s="143" t="s">
        <v>81</v>
      </c>
      <c r="K8" s="108"/>
      <c r="L8" s="144"/>
      <c r="M8" s="52"/>
      <c r="N8" s="143"/>
      <c r="O8" s="108"/>
      <c r="P8" s="106" t="s">
        <v>83</v>
      </c>
      <c r="Q8" s="52"/>
      <c r="R8" s="107" t="s">
        <v>84</v>
      </c>
      <c r="S8" s="108"/>
      <c r="T8" s="106" t="s">
        <v>87</v>
      </c>
      <c r="U8" s="52"/>
      <c r="V8" s="107" t="s">
        <v>86</v>
      </c>
      <c r="W8" s="108"/>
      <c r="X8" s="106" t="s">
        <v>85</v>
      </c>
      <c r="Y8" s="72" t="s">
        <v>85</v>
      </c>
      <c r="Z8" s="143"/>
      <c r="AA8" s="108"/>
      <c r="AB8" s="106" t="s">
        <v>83</v>
      </c>
      <c r="AC8" s="72"/>
      <c r="AD8" s="143"/>
      <c r="AE8" s="109"/>
    </row>
    <row r="9" spans="1:59" ht="57.6" customHeight="1">
      <c r="A9" s="104"/>
      <c r="B9" s="267" t="s">
        <v>88</v>
      </c>
      <c r="C9" s="268"/>
      <c r="D9" s="110" t="s">
        <v>89</v>
      </c>
      <c r="E9" s="111"/>
      <c r="F9" s="112"/>
      <c r="G9" s="108"/>
      <c r="H9" s="110"/>
      <c r="I9" s="111"/>
      <c r="J9" s="112" t="s">
        <v>90</v>
      </c>
      <c r="K9" s="108"/>
      <c r="L9" s="110"/>
      <c r="M9" s="111"/>
      <c r="N9" s="112"/>
      <c r="O9" s="108"/>
      <c r="P9" s="110" t="s">
        <v>92</v>
      </c>
      <c r="Q9" s="111"/>
      <c r="R9" s="112" t="s">
        <v>90</v>
      </c>
      <c r="S9" s="108"/>
      <c r="T9" s="110" t="s">
        <v>92</v>
      </c>
      <c r="U9" s="111"/>
      <c r="V9" s="112" t="s">
        <v>90</v>
      </c>
      <c r="W9" s="108"/>
      <c r="X9" s="57" t="s">
        <v>93</v>
      </c>
      <c r="Y9" s="112" t="s">
        <v>93</v>
      </c>
      <c r="Z9" s="107"/>
      <c r="AA9" s="108"/>
      <c r="AB9" s="110" t="s">
        <v>94</v>
      </c>
      <c r="AC9" s="112"/>
      <c r="AD9" s="112"/>
      <c r="AE9" s="109"/>
    </row>
    <row r="10" spans="1:59" s="55" customFormat="1" ht="80.25" customHeight="1">
      <c r="A10" s="113"/>
      <c r="B10" s="267" t="s">
        <v>95</v>
      </c>
      <c r="C10" s="268"/>
      <c r="D10" s="114" t="s">
        <v>96</v>
      </c>
      <c r="E10" s="115"/>
      <c r="F10" s="258"/>
      <c r="G10" s="109"/>
      <c r="H10" s="114"/>
      <c r="I10" s="115"/>
      <c r="J10" s="258" t="s">
        <v>97</v>
      </c>
      <c r="K10" s="109"/>
      <c r="L10" s="114"/>
      <c r="M10" s="115"/>
      <c r="N10" s="258"/>
      <c r="O10" s="109"/>
      <c r="P10" s="114" t="s">
        <v>98</v>
      </c>
      <c r="Q10" s="115"/>
      <c r="R10" s="258" t="s">
        <v>99</v>
      </c>
      <c r="S10" s="109"/>
      <c r="T10" s="114" t="s">
        <v>103</v>
      </c>
      <c r="U10" s="115"/>
      <c r="V10" s="258" t="s">
        <v>102</v>
      </c>
      <c r="W10" s="109"/>
      <c r="X10" s="114" t="s">
        <v>100</v>
      </c>
      <c r="Y10" s="115" t="s">
        <v>101</v>
      </c>
      <c r="Z10" s="258"/>
      <c r="AA10" s="109"/>
      <c r="AB10" s="114" t="s">
        <v>104</v>
      </c>
      <c r="AC10" s="115"/>
      <c r="AD10" s="258"/>
      <c r="AE10" s="109"/>
      <c r="AF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row>
    <row r="11" spans="1:59" s="44" customFormat="1" ht="57.6" customHeight="1">
      <c r="A11" s="116"/>
      <c r="B11" s="267" t="s">
        <v>105</v>
      </c>
      <c r="C11" s="268"/>
      <c r="D11" s="110" t="s">
        <v>106</v>
      </c>
      <c r="E11" s="107"/>
      <c r="F11" s="259"/>
      <c r="G11" s="117"/>
      <c r="H11" s="110"/>
      <c r="I11" s="107"/>
      <c r="J11" s="259"/>
      <c r="K11" s="117"/>
      <c r="L11" s="110"/>
      <c r="M11" s="107"/>
      <c r="N11" s="259"/>
      <c r="O11" s="117"/>
      <c r="P11" s="110" t="s">
        <v>108</v>
      </c>
      <c r="Q11" s="107"/>
      <c r="R11" s="259"/>
      <c r="S11" s="117"/>
      <c r="T11" s="110" t="s">
        <v>111</v>
      </c>
      <c r="U11" s="107"/>
      <c r="V11" s="259"/>
      <c r="W11" s="117"/>
      <c r="X11" s="110" t="s">
        <v>109</v>
      </c>
      <c r="Y11" s="107" t="s">
        <v>110</v>
      </c>
      <c r="Z11" s="259"/>
      <c r="AA11" s="117"/>
      <c r="AB11" s="110" t="s">
        <v>112</v>
      </c>
      <c r="AC11" s="107"/>
      <c r="AD11" s="259"/>
      <c r="AE11" s="117"/>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row>
    <row r="12" spans="1:59" s="44" customFormat="1" ht="57.6" customHeight="1" thickBot="1">
      <c r="A12" s="116"/>
      <c r="B12" s="279" t="s">
        <v>113</v>
      </c>
      <c r="C12" s="280"/>
      <c r="D12" s="56" t="s">
        <v>114</v>
      </c>
      <c r="E12" s="118"/>
      <c r="F12" s="259"/>
      <c r="G12" s="53"/>
      <c r="H12" s="56"/>
      <c r="I12" s="118"/>
      <c r="J12" s="259"/>
      <c r="K12" s="53"/>
      <c r="L12" s="56"/>
      <c r="M12" s="118"/>
      <c r="N12" s="259"/>
      <c r="O12" s="53"/>
      <c r="P12" s="56" t="s">
        <v>115</v>
      </c>
      <c r="Q12" s="118"/>
      <c r="R12" s="259"/>
      <c r="S12" s="53"/>
      <c r="T12" s="56" t="s">
        <v>117</v>
      </c>
      <c r="U12" s="118"/>
      <c r="V12" s="260"/>
      <c r="W12" s="53"/>
      <c r="X12" s="56" t="s">
        <v>116</v>
      </c>
      <c r="Y12" s="119" t="s">
        <v>116</v>
      </c>
      <c r="Z12" s="259"/>
      <c r="AA12" s="53"/>
      <c r="AB12" s="56" t="s">
        <v>115</v>
      </c>
      <c r="AC12" s="119"/>
      <c r="AD12" s="259"/>
      <c r="AE12" s="53"/>
      <c r="AF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row>
    <row r="13" spans="1:59" ht="56.25" customHeight="1">
      <c r="A13" s="116"/>
      <c r="B13" s="286" t="s">
        <v>221</v>
      </c>
      <c r="C13" s="287"/>
      <c r="D13" s="150"/>
      <c r="E13" s="151"/>
      <c r="F13" s="151"/>
      <c r="G13" s="152"/>
      <c r="H13" s="151"/>
      <c r="I13" s="151"/>
      <c r="J13" s="151"/>
      <c r="K13" s="152"/>
      <c r="L13" s="153"/>
      <c r="M13" s="154"/>
      <c r="N13" s="154"/>
      <c r="O13" s="155"/>
      <c r="P13" s="153"/>
      <c r="Q13" s="154"/>
      <c r="R13" s="154"/>
      <c r="S13" s="155"/>
      <c r="T13" s="153"/>
      <c r="U13" s="154"/>
      <c r="V13" s="154"/>
      <c r="W13" s="155"/>
      <c r="X13" s="153"/>
      <c r="Y13" s="154"/>
      <c r="Z13" s="154"/>
      <c r="AA13" s="155"/>
      <c r="AB13" s="153"/>
      <c r="AC13" s="154"/>
      <c r="AD13" s="154"/>
      <c r="AE13" s="155"/>
    </row>
    <row r="14" spans="1:59" ht="65.25" customHeight="1" thickBot="1">
      <c r="A14" s="116"/>
      <c r="B14" s="291" t="s">
        <v>222</v>
      </c>
      <c r="C14" s="268"/>
      <c r="D14" s="156"/>
      <c r="E14" s="157"/>
      <c r="F14" s="157"/>
      <c r="G14" s="158"/>
      <c r="H14" s="157"/>
      <c r="I14" s="157"/>
      <c r="J14" s="157"/>
      <c r="K14" s="158"/>
      <c r="L14" s="159"/>
      <c r="M14" s="160"/>
      <c r="N14" s="160"/>
      <c r="O14" s="161"/>
      <c r="P14" s="159"/>
      <c r="Q14" s="160"/>
      <c r="R14" s="160"/>
      <c r="S14" s="161"/>
      <c r="T14" s="159"/>
      <c r="U14" s="160"/>
      <c r="V14" s="160"/>
      <c r="W14" s="161"/>
      <c r="X14" s="159"/>
      <c r="Y14" s="160"/>
      <c r="Z14" s="160"/>
      <c r="AA14" s="161"/>
      <c r="AB14" s="162"/>
      <c r="AC14" s="160"/>
      <c r="AD14" s="160"/>
      <c r="AE14" s="161"/>
    </row>
    <row r="15" spans="1:59" s="49" customFormat="1" ht="21" customHeight="1">
      <c r="D15" s="50"/>
      <c r="F15" s="50"/>
      <c r="G15" s="50"/>
      <c r="H15" s="50"/>
      <c r="J15" s="50"/>
      <c r="K15" s="50"/>
      <c r="L15" s="50"/>
      <c r="N15" s="50"/>
      <c r="O15" s="50"/>
      <c r="P15" s="50"/>
    </row>
    <row r="16" spans="1:59" s="49" customFormat="1" ht="21.75" customHeight="1" thickBot="1">
      <c r="D16" s="50"/>
      <c r="F16" s="50"/>
      <c r="G16" s="50"/>
      <c r="H16" s="50"/>
      <c r="J16" s="50"/>
      <c r="K16" s="50"/>
      <c r="L16" s="50"/>
      <c r="N16" s="50"/>
      <c r="O16" s="50"/>
      <c r="P16" s="50"/>
    </row>
    <row r="17" spans="1:59" s="44" customFormat="1" ht="48.75" customHeight="1" thickBot="1">
      <c r="A17" s="103"/>
      <c r="B17" s="292" t="s">
        <v>124</v>
      </c>
      <c r="C17" s="284"/>
      <c r="D17" s="272">
        <f>+AB6+1</f>
        <v>46181</v>
      </c>
      <c r="E17" s="273"/>
      <c r="F17" s="273"/>
      <c r="G17" s="273"/>
      <c r="H17" s="272">
        <f>D17+1</f>
        <v>46182</v>
      </c>
      <c r="I17" s="273"/>
      <c r="J17" s="273"/>
      <c r="K17" s="273"/>
      <c r="L17" s="272">
        <f>H17+1</f>
        <v>46183</v>
      </c>
      <c r="M17" s="273"/>
      <c r="N17" s="273"/>
      <c r="O17" s="273"/>
      <c r="P17" s="274">
        <f>L17+1</f>
        <v>46184</v>
      </c>
      <c r="Q17" s="273"/>
      <c r="R17" s="273"/>
      <c r="S17" s="275"/>
      <c r="T17" s="283">
        <f>P17+1</f>
        <v>46185</v>
      </c>
      <c r="U17" s="284"/>
      <c r="V17" s="284"/>
      <c r="W17" s="285"/>
      <c r="X17" s="283">
        <f>T17+1</f>
        <v>46186</v>
      </c>
      <c r="Y17" s="284"/>
      <c r="Z17" s="284"/>
      <c r="AA17" s="285"/>
      <c r="AB17" s="283">
        <f>X17+1</f>
        <v>46187</v>
      </c>
      <c r="AC17" s="284"/>
      <c r="AD17" s="284"/>
      <c r="AE17" s="285"/>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row>
    <row r="18" spans="1:59" ht="57.6" customHeight="1">
      <c r="A18" s="104"/>
      <c r="B18" s="281" t="s">
        <v>73</v>
      </c>
      <c r="C18" s="282"/>
      <c r="D18" s="71" t="s">
        <v>74</v>
      </c>
      <c r="E18" s="105" t="s">
        <v>74</v>
      </c>
      <c r="F18" s="105"/>
      <c r="G18" s="105"/>
      <c r="H18" s="71"/>
      <c r="I18" s="105" t="s">
        <v>74</v>
      </c>
      <c r="J18" s="105" t="s">
        <v>75</v>
      </c>
      <c r="K18" s="70" t="s">
        <v>76</v>
      </c>
      <c r="L18" s="71" t="s">
        <v>74</v>
      </c>
      <c r="M18" s="105" t="s">
        <v>74</v>
      </c>
      <c r="N18" s="105"/>
      <c r="O18" s="70"/>
      <c r="P18" s="71" t="s">
        <v>74</v>
      </c>
      <c r="Q18" s="105" t="s">
        <v>74</v>
      </c>
      <c r="R18" s="105" t="s">
        <v>75</v>
      </c>
      <c r="S18" s="70" t="s">
        <v>76</v>
      </c>
      <c r="T18" s="71" t="s">
        <v>74</v>
      </c>
      <c r="U18" s="71" t="s">
        <v>74</v>
      </c>
      <c r="V18" s="105" t="s">
        <v>75</v>
      </c>
      <c r="W18" s="70" t="s">
        <v>76</v>
      </c>
      <c r="X18" s="71"/>
      <c r="Y18" s="105" t="s">
        <v>74</v>
      </c>
      <c r="Z18" s="105"/>
      <c r="AA18" s="70"/>
      <c r="AB18" s="71" t="s">
        <v>74</v>
      </c>
      <c r="AC18" s="105"/>
      <c r="AD18" s="105" t="s">
        <v>75</v>
      </c>
      <c r="AE18" s="70" t="s">
        <v>76</v>
      </c>
    </row>
    <row r="19" spans="1:59" ht="68.25" customHeight="1">
      <c r="A19" s="104"/>
      <c r="B19" s="267" t="s">
        <v>77</v>
      </c>
      <c r="C19" s="268"/>
      <c r="D19" s="106" t="s">
        <v>125</v>
      </c>
      <c r="E19" s="72" t="s">
        <v>126</v>
      </c>
      <c r="F19" s="107"/>
      <c r="G19" s="108"/>
      <c r="H19" s="72"/>
      <c r="I19" s="52"/>
      <c r="J19" s="107" t="s">
        <v>84</v>
      </c>
      <c r="K19" s="108"/>
      <c r="L19" s="106" t="s">
        <v>85</v>
      </c>
      <c r="M19" s="72" t="s">
        <v>126</v>
      </c>
      <c r="N19" s="135"/>
      <c r="O19" s="108"/>
      <c r="P19" s="106" t="s">
        <v>126</v>
      </c>
      <c r="Q19" s="52"/>
      <c r="R19" s="107" t="s">
        <v>82</v>
      </c>
      <c r="S19" s="108"/>
      <c r="T19" s="106" t="s">
        <v>83</v>
      </c>
      <c r="U19" s="106" t="s">
        <v>125</v>
      </c>
      <c r="V19" s="107" t="s">
        <v>86</v>
      </c>
      <c r="W19" s="69"/>
      <c r="X19" s="106"/>
      <c r="Y19" s="72" t="s">
        <v>126</v>
      </c>
      <c r="Z19" s="107"/>
      <c r="AA19" s="108"/>
      <c r="AB19" s="106" t="s">
        <v>128</v>
      </c>
      <c r="AC19" s="72"/>
      <c r="AD19" s="107" t="s">
        <v>81</v>
      </c>
      <c r="AE19" s="109"/>
    </row>
    <row r="20" spans="1:59" ht="57.6" customHeight="1">
      <c r="A20" s="104"/>
      <c r="B20" s="267" t="s">
        <v>88</v>
      </c>
      <c r="C20" s="268"/>
      <c r="D20" s="110" t="s">
        <v>91</v>
      </c>
      <c r="E20" s="112" t="s">
        <v>129</v>
      </c>
      <c r="F20" s="112"/>
      <c r="G20" s="112"/>
      <c r="H20" s="110"/>
      <c r="I20" s="111"/>
      <c r="J20" s="112" t="s">
        <v>90</v>
      </c>
      <c r="K20" s="108"/>
      <c r="L20" s="110" t="s">
        <v>89</v>
      </c>
      <c r="M20" s="112" t="s">
        <v>129</v>
      </c>
      <c r="N20" s="135"/>
      <c r="O20" s="108"/>
      <c r="P20" s="110" t="s">
        <v>129</v>
      </c>
      <c r="Q20" s="111"/>
      <c r="R20" s="112" t="s">
        <v>90</v>
      </c>
      <c r="S20" s="108"/>
      <c r="T20" s="57" t="s">
        <v>92</v>
      </c>
      <c r="U20" s="57" t="s">
        <v>93</v>
      </c>
      <c r="V20" s="112" t="s">
        <v>90</v>
      </c>
      <c r="W20" s="69"/>
      <c r="X20" s="110"/>
      <c r="Y20" s="112" t="s">
        <v>129</v>
      </c>
      <c r="Z20" s="112"/>
      <c r="AA20" s="108"/>
      <c r="AB20" s="110" t="s">
        <v>92</v>
      </c>
      <c r="AC20" s="112"/>
      <c r="AD20" s="112" t="s">
        <v>90</v>
      </c>
      <c r="AE20" s="109"/>
    </row>
    <row r="21" spans="1:59" s="55" customFormat="1" ht="75.75" customHeight="1">
      <c r="A21" s="113"/>
      <c r="B21" s="267" t="s">
        <v>95</v>
      </c>
      <c r="C21" s="268"/>
      <c r="D21" s="114" t="s">
        <v>130</v>
      </c>
      <c r="E21" s="115" t="s">
        <v>131</v>
      </c>
      <c r="F21" s="258"/>
      <c r="G21" s="109"/>
      <c r="H21" s="115"/>
      <c r="I21" s="115"/>
      <c r="J21" s="258" t="s">
        <v>132</v>
      </c>
      <c r="K21" s="109"/>
      <c r="L21" s="114" t="s">
        <v>133</v>
      </c>
      <c r="M21" s="115" t="s">
        <v>134</v>
      </c>
      <c r="N21" s="269"/>
      <c r="O21" s="109"/>
      <c r="P21" s="114" t="s">
        <v>135</v>
      </c>
      <c r="Q21" s="115"/>
      <c r="R21" s="258" t="s">
        <v>136</v>
      </c>
      <c r="S21" s="109"/>
      <c r="T21" s="114" t="s">
        <v>137</v>
      </c>
      <c r="U21" s="114" t="s">
        <v>138</v>
      </c>
      <c r="V21" s="258" t="s">
        <v>139</v>
      </c>
      <c r="W21" s="109"/>
      <c r="X21" s="114"/>
      <c r="Y21" s="115" t="s">
        <v>140</v>
      </c>
      <c r="Z21" s="258"/>
      <c r="AA21" s="109"/>
      <c r="AB21" s="114" t="s">
        <v>141</v>
      </c>
      <c r="AC21" s="115"/>
      <c r="AD21" s="258" t="s">
        <v>142</v>
      </c>
      <c r="AE21" s="109"/>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row>
    <row r="22" spans="1:59" s="44" customFormat="1" ht="57.6" customHeight="1">
      <c r="A22" s="116"/>
      <c r="B22" s="267" t="s">
        <v>105</v>
      </c>
      <c r="C22" s="268"/>
      <c r="D22" s="110" t="s">
        <v>143</v>
      </c>
      <c r="E22" s="107" t="s">
        <v>144</v>
      </c>
      <c r="F22" s="259"/>
      <c r="G22" s="117"/>
      <c r="H22" s="107"/>
      <c r="I22" s="107"/>
      <c r="J22" s="259"/>
      <c r="K22" s="117"/>
      <c r="L22" s="110" t="s">
        <v>145</v>
      </c>
      <c r="M22" s="107" t="s">
        <v>146</v>
      </c>
      <c r="N22" s="270"/>
      <c r="O22" s="117"/>
      <c r="P22" s="110" t="s">
        <v>147</v>
      </c>
      <c r="Q22" s="107"/>
      <c r="R22" s="259"/>
      <c r="S22" s="117"/>
      <c r="T22" s="110" t="s">
        <v>148</v>
      </c>
      <c r="U22" s="110" t="s">
        <v>149</v>
      </c>
      <c r="V22" s="259"/>
      <c r="W22" s="117"/>
      <c r="X22" s="110"/>
      <c r="Y22" s="107" t="s">
        <v>150</v>
      </c>
      <c r="Z22" s="259"/>
      <c r="AA22" s="117"/>
      <c r="AB22" s="110" t="s">
        <v>151</v>
      </c>
      <c r="AC22" s="107"/>
      <c r="AD22" s="259"/>
      <c r="AE22" s="117"/>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row>
    <row r="23" spans="1:59" s="44" customFormat="1" ht="77.25" customHeight="1" thickBot="1">
      <c r="A23" s="116"/>
      <c r="B23" s="279" t="s">
        <v>113</v>
      </c>
      <c r="C23" s="280"/>
      <c r="D23" s="56" t="s">
        <v>152</v>
      </c>
      <c r="E23" s="119" t="s">
        <v>153</v>
      </c>
      <c r="F23" s="259"/>
      <c r="G23" s="53"/>
      <c r="H23" s="119"/>
      <c r="I23" s="118"/>
      <c r="J23" s="260"/>
      <c r="K23" s="53"/>
      <c r="L23" s="56" t="s">
        <v>118</v>
      </c>
      <c r="M23" s="119" t="s">
        <v>153</v>
      </c>
      <c r="N23" s="271"/>
      <c r="O23" s="53"/>
      <c r="P23" s="56" t="s">
        <v>153</v>
      </c>
      <c r="Q23" s="118"/>
      <c r="R23" s="260"/>
      <c r="S23" s="53"/>
      <c r="T23" s="56" t="s">
        <v>154</v>
      </c>
      <c r="U23" s="56" t="s">
        <v>155</v>
      </c>
      <c r="V23" s="260"/>
      <c r="W23" s="53"/>
      <c r="X23" s="56"/>
      <c r="Y23" s="119" t="s">
        <v>153</v>
      </c>
      <c r="Z23" s="260"/>
      <c r="AA23" s="53"/>
      <c r="AB23" s="56" t="s">
        <v>156</v>
      </c>
      <c r="AC23" s="119"/>
      <c r="AD23" s="260"/>
      <c r="AE23" s="5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row>
    <row r="24" spans="1:59" ht="56.25" customHeight="1">
      <c r="A24" s="116"/>
      <c r="B24" s="286" t="s">
        <v>221</v>
      </c>
      <c r="C24" s="287"/>
      <c r="D24" s="150"/>
      <c r="E24" s="151"/>
      <c r="F24" s="151"/>
      <c r="G24" s="152"/>
      <c r="H24" s="151"/>
      <c r="I24" s="151"/>
      <c r="J24" s="151"/>
      <c r="K24" s="152"/>
      <c r="L24" s="153"/>
      <c r="M24" s="154"/>
      <c r="N24" s="154"/>
      <c r="O24" s="155"/>
      <c r="P24" s="153"/>
      <c r="Q24" s="154"/>
      <c r="R24" s="154"/>
      <c r="S24" s="155"/>
      <c r="T24" s="153"/>
      <c r="U24" s="154"/>
      <c r="V24" s="154"/>
      <c r="W24" s="155"/>
      <c r="X24" s="153"/>
      <c r="Y24" s="154"/>
      <c r="Z24" s="154"/>
      <c r="AA24" s="155"/>
      <c r="AB24" s="153"/>
      <c r="AC24" s="154"/>
      <c r="AD24" s="154"/>
      <c r="AE24" s="155"/>
    </row>
    <row r="25" spans="1:59" ht="65.25" customHeight="1" thickBot="1">
      <c r="A25" s="116"/>
      <c r="B25" s="291" t="s">
        <v>222</v>
      </c>
      <c r="C25" s="268"/>
      <c r="D25" s="156"/>
      <c r="E25" s="157"/>
      <c r="F25" s="157"/>
      <c r="G25" s="158"/>
      <c r="H25" s="157"/>
      <c r="I25" s="157"/>
      <c r="J25" s="157"/>
      <c r="K25" s="158"/>
      <c r="L25" s="159"/>
      <c r="M25" s="160"/>
      <c r="N25" s="160"/>
      <c r="O25" s="161"/>
      <c r="P25" s="159"/>
      <c r="Q25" s="160"/>
      <c r="R25" s="160"/>
      <c r="S25" s="161"/>
      <c r="T25" s="162"/>
      <c r="U25" s="160"/>
      <c r="V25" s="160"/>
      <c r="W25" s="161"/>
      <c r="X25" s="159"/>
      <c r="Y25" s="160"/>
      <c r="Z25" s="160"/>
      <c r="AA25" s="161"/>
      <c r="AB25" s="162"/>
      <c r="AC25" s="160"/>
      <c r="AD25" s="160"/>
      <c r="AE25" s="161"/>
    </row>
    <row r="26" spans="1:59" ht="21" customHeight="1">
      <c r="A26" s="116"/>
      <c r="B26" s="49"/>
      <c r="C26" s="49"/>
      <c r="D26" s="50"/>
      <c r="E26" s="49"/>
      <c r="F26" s="50"/>
      <c r="G26" s="50"/>
      <c r="H26" s="50"/>
      <c r="I26" s="49"/>
      <c r="J26" s="50"/>
      <c r="K26" s="50"/>
      <c r="L26" s="50"/>
      <c r="M26" s="49"/>
      <c r="N26" s="50"/>
      <c r="O26" s="50"/>
      <c r="P26" s="50"/>
      <c r="Q26" s="49"/>
      <c r="R26" s="49"/>
      <c r="S26" s="49"/>
      <c r="T26" s="49"/>
      <c r="U26" s="49"/>
      <c r="V26" s="49"/>
      <c r="W26" s="49"/>
      <c r="X26" s="49"/>
      <c r="Y26" s="49"/>
      <c r="Z26" s="49"/>
      <c r="AA26" s="49"/>
      <c r="AB26" s="49"/>
      <c r="AC26" s="49"/>
      <c r="AD26" s="49"/>
      <c r="AE26" s="49"/>
    </row>
    <row r="27" spans="1:59" ht="21.75" customHeight="1" thickBot="1">
      <c r="B27" s="49"/>
      <c r="C27" s="49"/>
      <c r="D27" s="50"/>
      <c r="E27" s="49"/>
      <c r="F27" s="50"/>
      <c r="G27" s="50"/>
      <c r="H27" s="50"/>
      <c r="I27" s="49"/>
      <c r="J27" s="50"/>
      <c r="K27" s="50"/>
      <c r="L27" s="50"/>
      <c r="M27" s="49"/>
      <c r="N27" s="50"/>
      <c r="O27" s="50"/>
      <c r="P27" s="50"/>
      <c r="Q27" s="49"/>
      <c r="R27" s="49"/>
      <c r="S27" s="49"/>
      <c r="T27" s="49"/>
      <c r="U27" s="49"/>
      <c r="V27" s="49"/>
      <c r="W27" s="49"/>
      <c r="X27" s="49"/>
      <c r="Y27" s="49"/>
      <c r="Z27" s="49"/>
      <c r="AA27" s="49"/>
      <c r="AB27" s="49"/>
      <c r="AC27" s="49"/>
      <c r="AD27" s="49"/>
      <c r="AE27" s="49"/>
    </row>
    <row r="28" spans="1:59" s="44" customFormat="1" ht="48.75" customHeight="1" thickBot="1">
      <c r="A28" s="103"/>
      <c r="B28" s="292" t="s">
        <v>159</v>
      </c>
      <c r="C28" s="284"/>
      <c r="D28" s="272">
        <f>+AB17+1</f>
        <v>46188</v>
      </c>
      <c r="E28" s="273"/>
      <c r="F28" s="273"/>
      <c r="G28" s="273"/>
      <c r="H28" s="272">
        <f>D28+1</f>
        <v>46189</v>
      </c>
      <c r="I28" s="273"/>
      <c r="J28" s="273"/>
      <c r="K28" s="273"/>
      <c r="L28" s="272">
        <f>H28+1</f>
        <v>46190</v>
      </c>
      <c r="M28" s="273"/>
      <c r="N28" s="273"/>
      <c r="O28" s="273"/>
      <c r="P28" s="274">
        <f>L28+1</f>
        <v>46191</v>
      </c>
      <c r="Q28" s="273"/>
      <c r="R28" s="273"/>
      <c r="S28" s="275"/>
      <c r="T28" s="283">
        <f>P28+1</f>
        <v>46192</v>
      </c>
      <c r="U28" s="284"/>
      <c r="V28" s="284"/>
      <c r="W28" s="285"/>
      <c r="X28" s="283">
        <f>T28+1</f>
        <v>46193</v>
      </c>
      <c r="Y28" s="284"/>
      <c r="Z28" s="284"/>
      <c r="AA28" s="285"/>
      <c r="AB28" s="283">
        <f>X28+1</f>
        <v>46194</v>
      </c>
      <c r="AC28" s="284"/>
      <c r="AD28" s="284"/>
      <c r="AE28" s="285"/>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row>
    <row r="29" spans="1:59" ht="57.6" customHeight="1">
      <c r="A29" s="104"/>
      <c r="B29" s="281" t="s">
        <v>73</v>
      </c>
      <c r="C29" s="282"/>
      <c r="D29" s="71"/>
      <c r="E29" s="105" t="s">
        <v>74</v>
      </c>
      <c r="F29" s="105" t="s">
        <v>75</v>
      </c>
      <c r="G29" s="70" t="s">
        <v>76</v>
      </c>
      <c r="H29" s="105" t="s">
        <v>74</v>
      </c>
      <c r="I29" s="105"/>
      <c r="J29" s="105"/>
      <c r="K29" s="70"/>
      <c r="L29" s="71"/>
      <c r="M29" s="105"/>
      <c r="N29" s="105" t="s">
        <v>75</v>
      </c>
      <c r="O29" s="70" t="s">
        <v>76</v>
      </c>
      <c r="P29" s="71"/>
      <c r="Q29" s="105"/>
      <c r="R29" s="105"/>
      <c r="S29" s="70"/>
      <c r="T29" s="71" t="s">
        <v>74</v>
      </c>
      <c r="U29" s="105" t="s">
        <v>74</v>
      </c>
      <c r="V29" s="105"/>
      <c r="W29" s="70"/>
      <c r="X29" s="71"/>
      <c r="Y29" s="105" t="s">
        <v>74</v>
      </c>
      <c r="Z29" s="105" t="s">
        <v>75</v>
      </c>
      <c r="AA29" s="70" t="s">
        <v>76</v>
      </c>
      <c r="AB29" s="71"/>
      <c r="AC29" s="105"/>
      <c r="AD29" s="105"/>
      <c r="AE29" s="70"/>
    </row>
    <row r="30" spans="1:59" ht="63.75" customHeight="1">
      <c r="A30" s="104"/>
      <c r="B30" s="267" t="s">
        <v>77</v>
      </c>
      <c r="C30" s="268"/>
      <c r="D30" s="106"/>
      <c r="E30" s="72" t="s">
        <v>126</v>
      </c>
      <c r="F30" s="107" t="s">
        <v>82</v>
      </c>
      <c r="G30" s="108"/>
      <c r="H30" s="72" t="s">
        <v>80</v>
      </c>
      <c r="I30" s="52"/>
      <c r="J30" s="107"/>
      <c r="K30" s="108"/>
      <c r="L30" s="106"/>
      <c r="M30" s="52"/>
      <c r="N30" s="107" t="s">
        <v>127</v>
      </c>
      <c r="O30" s="108"/>
      <c r="P30" s="106"/>
      <c r="Q30" s="52"/>
      <c r="R30" s="107"/>
      <c r="S30" s="108"/>
      <c r="T30" s="106" t="s">
        <v>160</v>
      </c>
      <c r="U30" s="72" t="s">
        <v>83</v>
      </c>
      <c r="V30" s="107"/>
      <c r="W30" s="69"/>
      <c r="X30" s="106"/>
      <c r="Y30" s="52"/>
      <c r="Z30" s="107" t="s">
        <v>81</v>
      </c>
      <c r="AA30" s="108"/>
      <c r="AB30" s="106"/>
      <c r="AC30" s="72"/>
      <c r="AD30" s="107"/>
      <c r="AE30" s="109"/>
    </row>
    <row r="31" spans="1:59" ht="57.6" customHeight="1">
      <c r="A31" s="104"/>
      <c r="B31" s="267" t="s">
        <v>88</v>
      </c>
      <c r="C31" s="268"/>
      <c r="D31" s="110"/>
      <c r="E31" s="112" t="s">
        <v>129</v>
      </c>
      <c r="F31" s="112" t="s">
        <v>90</v>
      </c>
      <c r="G31" s="108"/>
      <c r="H31" s="112" t="s">
        <v>91</v>
      </c>
      <c r="I31" s="111"/>
      <c r="J31" s="112"/>
      <c r="K31" s="108"/>
      <c r="L31" s="110"/>
      <c r="M31" s="111"/>
      <c r="N31" s="112" t="s">
        <v>90</v>
      </c>
      <c r="O31" s="108"/>
      <c r="P31" s="110"/>
      <c r="Q31" s="111"/>
      <c r="R31" s="112"/>
      <c r="S31" s="108"/>
      <c r="T31" s="57" t="s">
        <v>93</v>
      </c>
      <c r="U31" s="112" t="s">
        <v>92</v>
      </c>
      <c r="V31" s="112"/>
      <c r="W31" s="69"/>
      <c r="X31" s="110"/>
      <c r="Y31" s="111"/>
      <c r="Z31" s="112" t="s">
        <v>90</v>
      </c>
      <c r="AA31" s="108"/>
      <c r="AB31" s="110"/>
      <c r="AC31" s="112"/>
      <c r="AD31" s="112"/>
      <c r="AE31" s="109"/>
    </row>
    <row r="32" spans="1:59" s="55" customFormat="1" ht="57.6" customHeight="1">
      <c r="A32" s="113"/>
      <c r="B32" s="267" t="s">
        <v>95</v>
      </c>
      <c r="C32" s="268"/>
      <c r="D32" s="114"/>
      <c r="E32" s="115" t="s">
        <v>161</v>
      </c>
      <c r="F32" s="258" t="s">
        <v>162</v>
      </c>
      <c r="G32" s="109"/>
      <c r="H32" s="115" t="s">
        <v>163</v>
      </c>
      <c r="I32" s="115"/>
      <c r="J32" s="258"/>
      <c r="K32" s="109"/>
      <c r="L32" s="114"/>
      <c r="M32" s="115"/>
      <c r="N32" s="258" t="s">
        <v>164</v>
      </c>
      <c r="O32" s="109"/>
      <c r="P32" s="114"/>
      <c r="Q32" s="115"/>
      <c r="R32" s="258"/>
      <c r="S32" s="109"/>
      <c r="T32" s="114" t="s">
        <v>165</v>
      </c>
      <c r="U32" s="115" t="s">
        <v>166</v>
      </c>
      <c r="V32" s="258"/>
      <c r="W32" s="109"/>
      <c r="X32" s="114"/>
      <c r="Y32" s="115"/>
      <c r="Z32" s="258" t="s">
        <v>167</v>
      </c>
      <c r="AA32" s="109"/>
      <c r="AB32" s="114"/>
      <c r="AC32" s="115"/>
      <c r="AD32" s="258"/>
      <c r="AE32" s="109"/>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row>
    <row r="33" spans="1:59" s="44" customFormat="1" ht="57.6" customHeight="1">
      <c r="A33" s="116"/>
      <c r="B33" s="267" t="s">
        <v>105</v>
      </c>
      <c r="C33" s="268"/>
      <c r="D33" s="110"/>
      <c r="E33" s="107" t="s">
        <v>168</v>
      </c>
      <c r="F33" s="259"/>
      <c r="G33" s="117"/>
      <c r="H33" s="107" t="s">
        <v>107</v>
      </c>
      <c r="I33" s="107"/>
      <c r="J33" s="259"/>
      <c r="K33" s="117"/>
      <c r="L33" s="110"/>
      <c r="M33" s="107"/>
      <c r="N33" s="259"/>
      <c r="O33" s="117"/>
      <c r="P33" s="110"/>
      <c r="Q33" s="107"/>
      <c r="R33" s="259"/>
      <c r="S33" s="117"/>
      <c r="T33" s="110" t="s">
        <v>169</v>
      </c>
      <c r="U33" s="107" t="s">
        <v>170</v>
      </c>
      <c r="V33" s="259"/>
      <c r="W33" s="117"/>
      <c r="X33" s="110"/>
      <c r="Y33" s="107"/>
      <c r="Z33" s="259"/>
      <c r="AA33" s="117"/>
      <c r="AB33" s="110"/>
      <c r="AC33" s="107"/>
      <c r="AD33" s="259"/>
      <c r="AE33" s="117"/>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c r="BF33" s="43"/>
      <c r="BG33" s="43"/>
    </row>
    <row r="34" spans="1:59" s="44" customFormat="1" ht="57.6" customHeight="1" thickBot="1">
      <c r="A34" s="116"/>
      <c r="B34" s="279" t="s">
        <v>113</v>
      </c>
      <c r="C34" s="280"/>
      <c r="D34" s="56"/>
      <c r="E34" s="119" t="s">
        <v>153</v>
      </c>
      <c r="F34" s="259"/>
      <c r="G34" s="53"/>
      <c r="H34" s="119" t="s">
        <v>171</v>
      </c>
      <c r="I34" s="118"/>
      <c r="J34" s="260"/>
      <c r="K34" s="53"/>
      <c r="L34" s="56"/>
      <c r="M34" s="118"/>
      <c r="N34" s="260"/>
      <c r="O34" s="53"/>
      <c r="P34" s="56"/>
      <c r="Q34" s="118"/>
      <c r="R34" s="260"/>
      <c r="S34" s="53"/>
      <c r="T34" s="56" t="s">
        <v>172</v>
      </c>
      <c r="U34" s="119" t="s">
        <v>154</v>
      </c>
      <c r="V34" s="260"/>
      <c r="W34" s="53"/>
      <c r="X34" s="56"/>
      <c r="Y34" s="118"/>
      <c r="Z34" s="260"/>
      <c r="AA34" s="53"/>
      <c r="AB34" s="56"/>
      <c r="AC34" s="119"/>
      <c r="AD34" s="259"/>
      <c r="AE34" s="5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row>
    <row r="35" spans="1:59" ht="56.25" customHeight="1">
      <c r="A35" s="116"/>
      <c r="B35" s="286" t="s">
        <v>221</v>
      </c>
      <c r="C35" s="287"/>
      <c r="D35" s="150"/>
      <c r="E35" s="151"/>
      <c r="F35" s="151"/>
      <c r="G35" s="152"/>
      <c r="H35" s="151"/>
      <c r="I35" s="151"/>
      <c r="J35" s="151"/>
      <c r="K35" s="152"/>
      <c r="L35" s="153"/>
      <c r="M35" s="154"/>
      <c r="N35" s="154"/>
      <c r="O35" s="155"/>
      <c r="P35" s="153"/>
      <c r="Q35" s="154"/>
      <c r="R35" s="154"/>
      <c r="S35" s="155"/>
      <c r="T35" s="153"/>
      <c r="U35" s="154"/>
      <c r="V35" s="154"/>
      <c r="W35" s="155"/>
      <c r="X35" s="153"/>
      <c r="Y35" s="154"/>
      <c r="Z35" s="154"/>
      <c r="AA35" s="155"/>
      <c r="AB35" s="153"/>
      <c r="AC35" s="154"/>
      <c r="AD35" s="154"/>
      <c r="AE35" s="155"/>
    </row>
    <row r="36" spans="1:59" ht="65.25" customHeight="1" thickBot="1">
      <c r="A36" s="116"/>
      <c r="B36" s="291" t="s">
        <v>222</v>
      </c>
      <c r="C36" s="268"/>
      <c r="D36" s="156"/>
      <c r="E36" s="157"/>
      <c r="F36" s="157"/>
      <c r="G36" s="158"/>
      <c r="H36" s="157"/>
      <c r="I36" s="157"/>
      <c r="J36" s="157"/>
      <c r="K36" s="158"/>
      <c r="L36" s="159"/>
      <c r="M36" s="160"/>
      <c r="N36" s="160"/>
      <c r="O36" s="161"/>
      <c r="P36" s="159"/>
      <c r="Q36" s="160"/>
      <c r="R36" s="160"/>
      <c r="S36" s="161"/>
      <c r="T36" s="162"/>
      <c r="U36" s="160"/>
      <c r="V36" s="160"/>
      <c r="W36" s="161"/>
      <c r="X36" s="159"/>
      <c r="Y36" s="160"/>
      <c r="Z36" s="160"/>
      <c r="AA36" s="161"/>
      <c r="AB36" s="162"/>
      <c r="AC36" s="160"/>
      <c r="AD36" s="160"/>
      <c r="AE36" s="161"/>
    </row>
    <row r="37" spans="1:59" ht="21" customHeight="1">
      <c r="A37" s="116"/>
      <c r="B37" s="49"/>
      <c r="C37" s="49"/>
      <c r="D37" s="50"/>
      <c r="E37" s="49"/>
      <c r="F37" s="50"/>
      <c r="G37" s="50"/>
      <c r="H37" s="50"/>
      <c r="I37" s="49"/>
      <c r="J37" s="50"/>
      <c r="K37" s="50"/>
      <c r="L37" s="50"/>
      <c r="M37" s="49"/>
      <c r="N37" s="50"/>
      <c r="O37" s="50"/>
      <c r="P37" s="50"/>
      <c r="Q37" s="49"/>
      <c r="R37" s="49"/>
      <c r="S37" s="49"/>
      <c r="T37" s="49"/>
      <c r="U37" s="49"/>
      <c r="V37" s="49"/>
      <c r="W37" s="49"/>
      <c r="X37" s="49"/>
      <c r="Y37" s="49"/>
      <c r="Z37" s="49"/>
      <c r="AA37" s="49"/>
      <c r="AB37" s="49"/>
      <c r="AC37" s="49"/>
      <c r="AD37" s="49"/>
      <c r="AE37" s="49"/>
    </row>
    <row r="38" spans="1:59" ht="21.75" customHeight="1" thickBot="1">
      <c r="B38" s="49"/>
      <c r="C38" s="49"/>
      <c r="D38" s="50"/>
      <c r="E38" s="49"/>
      <c r="F38" s="50"/>
      <c r="G38" s="50"/>
      <c r="H38" s="50"/>
      <c r="I38" s="49"/>
      <c r="J38" s="50"/>
      <c r="K38" s="50"/>
      <c r="L38" s="50"/>
      <c r="M38" s="49"/>
      <c r="N38" s="50"/>
      <c r="O38" s="50"/>
      <c r="P38" s="50"/>
      <c r="Q38" s="49"/>
      <c r="R38" s="49"/>
      <c r="S38" s="49"/>
      <c r="T38" s="49"/>
      <c r="U38" s="49"/>
      <c r="V38" s="49"/>
      <c r="W38" s="49"/>
      <c r="X38" s="49"/>
      <c r="Y38" s="49"/>
      <c r="Z38" s="49"/>
      <c r="AA38" s="49"/>
      <c r="AB38" s="49"/>
      <c r="AC38" s="49"/>
      <c r="AD38" s="49"/>
      <c r="AE38" s="49"/>
    </row>
    <row r="39" spans="1:59" s="44" customFormat="1" ht="48.75" customHeight="1" thickBot="1">
      <c r="A39" s="103"/>
      <c r="B39" s="292" t="s">
        <v>175</v>
      </c>
      <c r="C39" s="284"/>
      <c r="D39" s="272">
        <f>+AB28+1</f>
        <v>46195</v>
      </c>
      <c r="E39" s="273"/>
      <c r="F39" s="273"/>
      <c r="G39" s="273"/>
      <c r="H39" s="272">
        <f>D39+1</f>
        <v>46196</v>
      </c>
      <c r="I39" s="273"/>
      <c r="J39" s="273"/>
      <c r="K39" s="273"/>
      <c r="L39" s="272">
        <f>H39+1</f>
        <v>46197</v>
      </c>
      <c r="M39" s="273"/>
      <c r="N39" s="273"/>
      <c r="O39" s="273"/>
      <c r="P39" s="274">
        <f>L39+1</f>
        <v>46198</v>
      </c>
      <c r="Q39" s="273"/>
      <c r="R39" s="273"/>
      <c r="S39" s="275"/>
      <c r="T39" s="283">
        <f>P39+1</f>
        <v>46199</v>
      </c>
      <c r="U39" s="284"/>
      <c r="V39" s="284"/>
      <c r="W39" s="285"/>
      <c r="X39" s="283">
        <f>T39+1</f>
        <v>46200</v>
      </c>
      <c r="Y39" s="284"/>
      <c r="Z39" s="284"/>
      <c r="AA39" s="285"/>
      <c r="AB39" s="283">
        <f>X39+1</f>
        <v>46201</v>
      </c>
      <c r="AC39" s="284"/>
      <c r="AD39" s="284"/>
      <c r="AE39" s="285"/>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row>
    <row r="40" spans="1:59" ht="57.6" customHeight="1">
      <c r="A40" s="104"/>
      <c r="B40" s="281" t="s">
        <v>73</v>
      </c>
      <c r="C40" s="282"/>
      <c r="D40" s="71"/>
      <c r="E40" s="105" t="s">
        <v>74</v>
      </c>
      <c r="F40" s="105"/>
      <c r="G40" s="70"/>
      <c r="H40" s="105"/>
      <c r="I40" s="105" t="s">
        <v>74</v>
      </c>
      <c r="J40" s="105" t="s">
        <v>75</v>
      </c>
      <c r="K40" s="70" t="s">
        <v>76</v>
      </c>
      <c r="L40" s="71"/>
      <c r="M40" s="105" t="s">
        <v>74</v>
      </c>
      <c r="N40" s="105"/>
      <c r="O40" s="70"/>
      <c r="P40" s="71" t="s">
        <v>74</v>
      </c>
      <c r="Q40" s="105"/>
      <c r="R40" s="105"/>
      <c r="S40" s="70"/>
      <c r="T40" s="71"/>
      <c r="U40" s="105" t="s">
        <v>74</v>
      </c>
      <c r="V40" s="105"/>
      <c r="W40" s="70"/>
      <c r="X40" s="71"/>
      <c r="Y40" s="105" t="s">
        <v>74</v>
      </c>
      <c r="Z40" s="105"/>
      <c r="AA40" s="70"/>
      <c r="AB40" s="71"/>
      <c r="AC40" s="105"/>
      <c r="AD40" s="105"/>
      <c r="AE40" s="70"/>
    </row>
    <row r="41" spans="1:59" ht="57.6" customHeight="1">
      <c r="A41" s="104"/>
      <c r="B41" s="267" t="s">
        <v>77</v>
      </c>
      <c r="C41" s="268"/>
      <c r="D41" s="106"/>
      <c r="E41" s="72" t="s">
        <v>126</v>
      </c>
      <c r="F41" s="107"/>
      <c r="G41" s="108"/>
      <c r="H41" s="72"/>
      <c r="I41" s="52"/>
      <c r="J41" s="107" t="s">
        <v>79</v>
      </c>
      <c r="K41" s="108"/>
      <c r="L41" s="106"/>
      <c r="M41" s="72" t="s">
        <v>126</v>
      </c>
      <c r="N41" s="135"/>
      <c r="O41" s="108"/>
      <c r="P41" s="106" t="s">
        <v>128</v>
      </c>
      <c r="Q41" s="72"/>
      <c r="R41" s="107"/>
      <c r="S41" s="108"/>
      <c r="T41" s="72"/>
      <c r="U41" s="72" t="s">
        <v>83</v>
      </c>
      <c r="V41" s="135"/>
      <c r="W41" s="69"/>
      <c r="X41" s="106"/>
      <c r="Y41" s="72" t="s">
        <v>126</v>
      </c>
      <c r="Z41" s="107"/>
      <c r="AA41" s="108"/>
      <c r="AB41" s="106"/>
      <c r="AC41" s="72"/>
      <c r="AD41" s="135"/>
      <c r="AE41" s="109"/>
    </row>
    <row r="42" spans="1:59" ht="57.6" customHeight="1">
      <c r="A42" s="104"/>
      <c r="B42" s="267" t="s">
        <v>88</v>
      </c>
      <c r="C42" s="268"/>
      <c r="D42" s="110"/>
      <c r="E42" s="112" t="s">
        <v>129</v>
      </c>
      <c r="F42" s="112"/>
      <c r="G42" s="108"/>
      <c r="H42" s="112"/>
      <c r="I42" s="111"/>
      <c r="J42" s="112" t="s">
        <v>90</v>
      </c>
      <c r="K42" s="108"/>
      <c r="L42" s="110"/>
      <c r="M42" s="112" t="s">
        <v>129</v>
      </c>
      <c r="N42" s="135"/>
      <c r="O42" s="108"/>
      <c r="P42" s="110" t="s">
        <v>89</v>
      </c>
      <c r="Q42" s="112"/>
      <c r="R42" s="112"/>
      <c r="S42" s="108"/>
      <c r="T42" s="112"/>
      <c r="U42" s="112" t="s">
        <v>92</v>
      </c>
      <c r="V42" s="135"/>
      <c r="W42" s="69"/>
      <c r="X42" s="110"/>
      <c r="Y42" s="112" t="s">
        <v>129</v>
      </c>
      <c r="Z42" s="112"/>
      <c r="AA42" s="108"/>
      <c r="AB42" s="110"/>
      <c r="AC42" s="112"/>
      <c r="AD42" s="135"/>
      <c r="AE42" s="109"/>
      <c r="AH42" s="54"/>
      <c r="AI42" s="54"/>
      <c r="AJ42" s="54"/>
      <c r="AK42" s="54"/>
    </row>
    <row r="43" spans="1:59" s="55" customFormat="1" ht="57.6" customHeight="1">
      <c r="A43" s="113"/>
      <c r="B43" s="267" t="s">
        <v>95</v>
      </c>
      <c r="C43" s="268"/>
      <c r="D43" s="114"/>
      <c r="E43" s="115" t="s">
        <v>176</v>
      </c>
      <c r="F43" s="261"/>
      <c r="G43" s="109"/>
      <c r="H43" s="115"/>
      <c r="I43" s="115"/>
      <c r="J43" s="261" t="s">
        <v>177</v>
      </c>
      <c r="K43" s="109"/>
      <c r="L43" s="114"/>
      <c r="M43" s="115" t="s">
        <v>178</v>
      </c>
      <c r="N43" s="264"/>
      <c r="O43" s="109"/>
      <c r="P43" s="114" t="s">
        <v>179</v>
      </c>
      <c r="Q43" s="115"/>
      <c r="R43" s="261"/>
      <c r="S43" s="109"/>
      <c r="T43" s="115"/>
      <c r="U43" s="115" t="s">
        <v>180</v>
      </c>
      <c r="V43" s="264"/>
      <c r="W43" s="109"/>
      <c r="X43" s="114"/>
      <c r="Y43" s="115" t="s">
        <v>181</v>
      </c>
      <c r="Z43" s="261"/>
      <c r="AA43" s="109"/>
      <c r="AB43" s="114"/>
      <c r="AC43" s="115"/>
      <c r="AD43" s="264"/>
      <c r="AE43" s="109"/>
      <c r="AF43" s="54"/>
      <c r="AH43" s="43"/>
      <c r="AI43" s="43"/>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row>
    <row r="44" spans="1:59" s="44" customFormat="1" ht="57.6" customHeight="1">
      <c r="A44" s="116"/>
      <c r="B44" s="267" t="s">
        <v>105</v>
      </c>
      <c r="C44" s="268"/>
      <c r="D44" s="110"/>
      <c r="E44" s="107" t="s">
        <v>182</v>
      </c>
      <c r="F44" s="262"/>
      <c r="G44" s="117"/>
      <c r="H44" s="107"/>
      <c r="I44" s="107"/>
      <c r="J44" s="262"/>
      <c r="K44" s="117"/>
      <c r="L44" s="110"/>
      <c r="M44" s="107" t="s">
        <v>183</v>
      </c>
      <c r="N44" s="265"/>
      <c r="O44" s="117"/>
      <c r="P44" s="110" t="s">
        <v>184</v>
      </c>
      <c r="Q44" s="107"/>
      <c r="R44" s="262"/>
      <c r="S44" s="117"/>
      <c r="T44" s="107"/>
      <c r="U44" s="107" t="s">
        <v>185</v>
      </c>
      <c r="V44" s="265"/>
      <c r="W44" s="117"/>
      <c r="X44" s="110"/>
      <c r="Y44" s="107" t="s">
        <v>186</v>
      </c>
      <c r="Z44" s="262"/>
      <c r="AA44" s="117"/>
      <c r="AB44" s="110"/>
      <c r="AC44" s="107"/>
      <c r="AD44" s="265"/>
      <c r="AE44" s="117"/>
      <c r="AF44" s="43"/>
      <c r="AG44" s="54"/>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c r="BF44" s="43"/>
      <c r="BG44" s="43"/>
    </row>
    <row r="45" spans="1:59" s="44" customFormat="1" ht="75.75" customHeight="1" thickBot="1">
      <c r="A45" s="116"/>
      <c r="B45" s="279" t="s">
        <v>113</v>
      </c>
      <c r="C45" s="280"/>
      <c r="D45" s="56"/>
      <c r="E45" s="119" t="s">
        <v>153</v>
      </c>
      <c r="F45" s="262"/>
      <c r="G45" s="53"/>
      <c r="H45" s="119"/>
      <c r="I45" s="118"/>
      <c r="J45" s="263"/>
      <c r="K45" s="53"/>
      <c r="L45" s="56"/>
      <c r="M45" s="119" t="s">
        <v>153</v>
      </c>
      <c r="N45" s="266"/>
      <c r="O45" s="53"/>
      <c r="P45" s="56" t="s">
        <v>156</v>
      </c>
      <c r="Q45" s="119"/>
      <c r="R45" s="263"/>
      <c r="S45" s="53"/>
      <c r="T45" s="119"/>
      <c r="U45" s="119" t="s">
        <v>154</v>
      </c>
      <c r="V45" s="266"/>
      <c r="W45" s="53"/>
      <c r="X45" s="56"/>
      <c r="Y45" s="119" t="s">
        <v>153</v>
      </c>
      <c r="Z45" s="263"/>
      <c r="AA45" s="53"/>
      <c r="AB45" s="56"/>
      <c r="AC45" s="119"/>
      <c r="AD45" s="265"/>
      <c r="AE45" s="5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row>
    <row r="46" spans="1:59" ht="56.25" customHeight="1">
      <c r="A46" s="116"/>
      <c r="B46" s="286" t="s">
        <v>221</v>
      </c>
      <c r="C46" s="287"/>
      <c r="D46" s="150"/>
      <c r="E46" s="151"/>
      <c r="F46" s="151"/>
      <c r="G46" s="152"/>
      <c r="H46" s="151"/>
      <c r="I46" s="151"/>
      <c r="J46" s="151"/>
      <c r="K46" s="152"/>
      <c r="L46" s="153"/>
      <c r="M46" s="154"/>
      <c r="N46" s="154"/>
      <c r="O46" s="155"/>
      <c r="P46" s="153"/>
      <c r="Q46" s="154"/>
      <c r="R46" s="154"/>
      <c r="S46" s="155"/>
      <c r="T46" s="153"/>
      <c r="U46" s="154"/>
      <c r="V46" s="154"/>
      <c r="W46" s="155"/>
      <c r="X46" s="153"/>
      <c r="Y46" s="154"/>
      <c r="Z46" s="154"/>
      <c r="AA46" s="155"/>
      <c r="AB46" s="153"/>
      <c r="AC46" s="154"/>
      <c r="AD46" s="154"/>
      <c r="AE46" s="155"/>
    </row>
    <row r="47" spans="1:59" ht="65.25" customHeight="1" thickBot="1">
      <c r="A47" s="116"/>
      <c r="B47" s="291" t="s">
        <v>222</v>
      </c>
      <c r="C47" s="268"/>
      <c r="D47" s="156"/>
      <c r="E47" s="157"/>
      <c r="F47" s="157"/>
      <c r="G47" s="158"/>
      <c r="H47" s="157"/>
      <c r="I47" s="157"/>
      <c r="J47" s="157"/>
      <c r="K47" s="158"/>
      <c r="L47" s="159"/>
      <c r="M47" s="160"/>
      <c r="N47" s="160"/>
      <c r="O47" s="161"/>
      <c r="P47" s="159"/>
      <c r="Q47" s="160"/>
      <c r="R47" s="160"/>
      <c r="S47" s="161"/>
      <c r="T47" s="162"/>
      <c r="U47" s="160"/>
      <c r="V47" s="160"/>
      <c r="W47" s="161"/>
      <c r="X47" s="159"/>
      <c r="Y47" s="160"/>
      <c r="Z47" s="160"/>
      <c r="AA47" s="161"/>
      <c r="AB47" s="162"/>
      <c r="AC47" s="160"/>
      <c r="AD47" s="160"/>
      <c r="AE47" s="161"/>
    </row>
    <row r="48" spans="1:59" ht="21" customHeight="1">
      <c r="A48" s="116"/>
      <c r="B48" s="49"/>
      <c r="C48" s="49"/>
      <c r="D48" s="50"/>
      <c r="E48" s="49"/>
      <c r="F48" s="50"/>
      <c r="G48" s="50"/>
      <c r="H48" s="50"/>
      <c r="I48" s="49"/>
      <c r="J48" s="50"/>
      <c r="K48" s="50"/>
      <c r="L48" s="50"/>
      <c r="M48" s="49"/>
      <c r="N48" s="50"/>
      <c r="O48" s="50"/>
      <c r="P48" s="50"/>
      <c r="Q48" s="49"/>
      <c r="R48" s="49"/>
      <c r="S48" s="49"/>
      <c r="T48" s="49"/>
      <c r="U48" s="49"/>
      <c r="V48" s="49"/>
      <c r="W48" s="49"/>
      <c r="X48" s="49"/>
      <c r="Y48" s="49"/>
      <c r="Z48" s="49"/>
      <c r="AA48" s="49"/>
      <c r="AB48" s="49"/>
      <c r="AC48" s="49"/>
      <c r="AD48" s="49"/>
      <c r="AE48" s="49"/>
    </row>
    <row r="49" spans="1:59" ht="21.75" customHeight="1" thickBot="1">
      <c r="B49" s="49"/>
      <c r="C49" s="49"/>
      <c r="D49" s="50"/>
      <c r="E49" s="49"/>
      <c r="F49" s="50"/>
      <c r="G49" s="50"/>
      <c r="H49" s="50"/>
      <c r="I49" s="49"/>
      <c r="J49" s="50"/>
      <c r="K49" s="50"/>
      <c r="L49" s="50"/>
      <c r="M49" s="49"/>
      <c r="N49" s="50"/>
      <c r="O49" s="50"/>
      <c r="P49" s="50"/>
      <c r="Q49" s="49"/>
      <c r="R49" s="49"/>
      <c r="S49" s="49"/>
      <c r="T49" s="49"/>
      <c r="U49" s="49"/>
      <c r="V49" s="49"/>
      <c r="W49" s="49"/>
      <c r="X49" s="49"/>
      <c r="Y49" s="49"/>
      <c r="Z49" s="49"/>
      <c r="AA49" s="49"/>
      <c r="AB49" s="49"/>
      <c r="AC49" s="49"/>
      <c r="AD49" s="49"/>
      <c r="AE49" s="49"/>
    </row>
    <row r="50" spans="1:59" s="44" customFormat="1" ht="48.75" customHeight="1" thickBot="1">
      <c r="A50" s="103"/>
      <c r="B50" s="292" t="s">
        <v>190</v>
      </c>
      <c r="C50" s="284"/>
      <c r="D50" s="272">
        <f>+AB39+1</f>
        <v>46202</v>
      </c>
      <c r="E50" s="273"/>
      <c r="F50" s="273"/>
      <c r="G50" s="273"/>
      <c r="H50" s="272">
        <f>D50+1</f>
        <v>46203</v>
      </c>
      <c r="I50" s="273"/>
      <c r="J50" s="273"/>
      <c r="K50" s="273"/>
      <c r="L50" s="293">
        <f>H50+1</f>
        <v>46204</v>
      </c>
      <c r="M50" s="289"/>
      <c r="N50" s="289"/>
      <c r="O50" s="289"/>
      <c r="P50" s="288">
        <f>L50+1</f>
        <v>46205</v>
      </c>
      <c r="Q50" s="289"/>
      <c r="R50" s="289"/>
      <c r="S50" s="290"/>
      <c r="T50" s="276">
        <f>P50+1</f>
        <v>46206</v>
      </c>
      <c r="U50" s="277"/>
      <c r="V50" s="277"/>
      <c r="W50" s="278"/>
      <c r="X50" s="288">
        <f>T50+1</f>
        <v>46207</v>
      </c>
      <c r="Y50" s="289"/>
      <c r="Z50" s="289"/>
      <c r="AA50" s="290"/>
      <c r="AB50" s="276">
        <f>X50+1</f>
        <v>46208</v>
      </c>
      <c r="AC50" s="277"/>
      <c r="AD50" s="277"/>
      <c r="AE50" s="278"/>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row>
    <row r="51" spans="1:59" ht="57.6" customHeight="1">
      <c r="A51" s="104"/>
      <c r="B51" s="281" t="s">
        <v>73</v>
      </c>
      <c r="C51" s="282"/>
      <c r="D51" s="71"/>
      <c r="E51" s="105" t="s">
        <v>74</v>
      </c>
      <c r="F51" s="105" t="s">
        <v>75</v>
      </c>
      <c r="G51" s="70" t="s">
        <v>76</v>
      </c>
      <c r="H51" s="105"/>
      <c r="I51" s="105"/>
      <c r="J51" s="105"/>
      <c r="K51" s="70"/>
      <c r="L51" s="73" t="s">
        <v>74</v>
      </c>
      <c r="M51" s="121" t="s">
        <v>74</v>
      </c>
      <c r="N51" s="121" t="s">
        <v>75</v>
      </c>
      <c r="O51" s="74" t="s">
        <v>76</v>
      </c>
      <c r="P51" s="73" t="s">
        <v>74</v>
      </c>
      <c r="Q51" s="121" t="s">
        <v>74</v>
      </c>
      <c r="R51" s="121" t="s">
        <v>75</v>
      </c>
      <c r="S51" s="74" t="s">
        <v>76</v>
      </c>
      <c r="T51" s="73" t="s">
        <v>74</v>
      </c>
      <c r="U51" s="121" t="s">
        <v>74</v>
      </c>
      <c r="V51" s="121" t="s">
        <v>75</v>
      </c>
      <c r="W51" s="74" t="s">
        <v>76</v>
      </c>
      <c r="X51" s="73" t="s">
        <v>74</v>
      </c>
      <c r="Y51" s="121" t="s">
        <v>74</v>
      </c>
      <c r="Z51" s="121" t="s">
        <v>75</v>
      </c>
      <c r="AA51" s="74" t="s">
        <v>76</v>
      </c>
      <c r="AB51" s="73" t="s">
        <v>74</v>
      </c>
      <c r="AC51" s="121" t="s">
        <v>74</v>
      </c>
      <c r="AD51" s="121" t="s">
        <v>75</v>
      </c>
      <c r="AE51" s="74" t="s">
        <v>76</v>
      </c>
    </row>
    <row r="52" spans="1:59" ht="57.6" customHeight="1">
      <c r="A52" s="104"/>
      <c r="B52" s="267" t="s">
        <v>77</v>
      </c>
      <c r="C52" s="268"/>
      <c r="D52" s="106"/>
      <c r="E52" s="72" t="s">
        <v>85</v>
      </c>
      <c r="F52" s="107" t="s">
        <v>79</v>
      </c>
      <c r="G52" s="108"/>
      <c r="H52" s="72"/>
      <c r="I52" s="52"/>
      <c r="J52" s="107"/>
      <c r="K52" s="108"/>
      <c r="L52" s="122"/>
      <c r="M52" s="75"/>
      <c r="N52" s="123"/>
      <c r="O52" s="124"/>
      <c r="P52" s="122"/>
      <c r="Q52" s="75"/>
      <c r="R52" s="123"/>
      <c r="S52" s="124"/>
      <c r="T52" s="122"/>
      <c r="U52" s="75"/>
      <c r="V52" s="123"/>
      <c r="W52" s="76"/>
      <c r="X52" s="122"/>
      <c r="Y52" s="75"/>
      <c r="Z52" s="123"/>
      <c r="AA52" s="124"/>
      <c r="AB52" s="122"/>
      <c r="AC52" s="75"/>
      <c r="AD52" s="123"/>
      <c r="AE52" s="125"/>
    </row>
    <row r="53" spans="1:59" ht="57.6" customHeight="1">
      <c r="A53" s="104"/>
      <c r="B53" s="267" t="s">
        <v>88</v>
      </c>
      <c r="C53" s="268"/>
      <c r="D53" s="110"/>
      <c r="E53" s="112" t="s">
        <v>89</v>
      </c>
      <c r="F53" s="112" t="s">
        <v>90</v>
      </c>
      <c r="G53" s="108"/>
      <c r="H53" s="112"/>
      <c r="I53" s="111"/>
      <c r="J53" s="112"/>
      <c r="K53" s="108"/>
      <c r="L53" s="122"/>
      <c r="M53" s="123"/>
      <c r="N53" s="126"/>
      <c r="O53" s="124"/>
      <c r="P53" s="122"/>
      <c r="Q53" s="123"/>
      <c r="R53" s="126"/>
      <c r="S53" s="124"/>
      <c r="T53" s="77"/>
      <c r="U53" s="123"/>
      <c r="V53" s="126"/>
      <c r="W53" s="76"/>
      <c r="X53" s="122"/>
      <c r="Y53" s="123"/>
      <c r="Z53" s="126"/>
      <c r="AA53" s="124"/>
      <c r="AB53" s="122"/>
      <c r="AC53" s="123"/>
      <c r="AD53" s="126"/>
      <c r="AE53" s="125"/>
    </row>
    <row r="54" spans="1:59" s="55" customFormat="1" ht="57.6" customHeight="1">
      <c r="A54" s="113"/>
      <c r="B54" s="267" t="s">
        <v>95</v>
      </c>
      <c r="C54" s="268"/>
      <c r="D54" s="114"/>
      <c r="E54" s="115" t="s">
        <v>191</v>
      </c>
      <c r="F54" s="258" t="s">
        <v>192</v>
      </c>
      <c r="G54" s="109"/>
      <c r="H54" s="115"/>
      <c r="I54" s="115"/>
      <c r="J54" s="261"/>
      <c r="K54" s="109"/>
      <c r="L54" s="127"/>
      <c r="M54" s="128"/>
      <c r="N54" s="128"/>
      <c r="O54" s="125"/>
      <c r="P54" s="127"/>
      <c r="Q54" s="128"/>
      <c r="R54" s="128"/>
      <c r="S54" s="125"/>
      <c r="T54" s="127"/>
      <c r="U54" s="128"/>
      <c r="V54" s="128"/>
      <c r="W54" s="125"/>
      <c r="X54" s="127"/>
      <c r="Y54" s="128"/>
      <c r="Z54" s="128"/>
      <c r="AA54" s="125"/>
      <c r="AB54" s="127"/>
      <c r="AC54" s="128"/>
      <c r="AD54" s="128"/>
      <c r="AE54" s="125"/>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row>
    <row r="55" spans="1:59" s="44" customFormat="1" ht="57.6" customHeight="1">
      <c r="A55" s="116"/>
      <c r="B55" s="267" t="s">
        <v>105</v>
      </c>
      <c r="C55" s="268"/>
      <c r="D55" s="110"/>
      <c r="E55" s="107" t="s">
        <v>145</v>
      </c>
      <c r="F55" s="259"/>
      <c r="G55" s="117"/>
      <c r="H55" s="107"/>
      <c r="I55" s="107"/>
      <c r="J55" s="262"/>
      <c r="K55" s="117"/>
      <c r="L55" s="129"/>
      <c r="M55" s="126"/>
      <c r="N55" s="126"/>
      <c r="O55" s="130"/>
      <c r="P55" s="129"/>
      <c r="Q55" s="126"/>
      <c r="R55" s="126"/>
      <c r="S55" s="130"/>
      <c r="T55" s="129"/>
      <c r="U55" s="126"/>
      <c r="V55" s="126"/>
      <c r="W55" s="130"/>
      <c r="X55" s="129"/>
      <c r="Y55" s="126"/>
      <c r="Z55" s="126"/>
      <c r="AA55" s="130"/>
      <c r="AB55" s="129"/>
      <c r="AC55" s="126"/>
      <c r="AD55" s="126"/>
      <c r="AE55" s="130"/>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row>
    <row r="56" spans="1:59" s="44" customFormat="1" ht="57.6" customHeight="1" thickBot="1">
      <c r="A56" s="116"/>
      <c r="B56" s="279" t="s">
        <v>113</v>
      </c>
      <c r="C56" s="280"/>
      <c r="D56" s="56"/>
      <c r="E56" s="119" t="s">
        <v>173</v>
      </c>
      <c r="F56" s="260"/>
      <c r="G56" s="53"/>
      <c r="H56" s="119"/>
      <c r="I56" s="118"/>
      <c r="J56" s="263"/>
      <c r="K56" s="53"/>
      <c r="L56" s="78"/>
      <c r="M56" s="131"/>
      <c r="N56" s="131"/>
      <c r="O56" s="79"/>
      <c r="P56" s="78"/>
      <c r="Q56" s="131"/>
      <c r="R56" s="131"/>
      <c r="S56" s="79"/>
      <c r="T56" s="78"/>
      <c r="U56" s="131"/>
      <c r="V56" s="131"/>
      <c r="W56" s="79"/>
      <c r="X56" s="78"/>
      <c r="Y56" s="131"/>
      <c r="Z56" s="131"/>
      <c r="AA56" s="79"/>
      <c r="AB56" s="78"/>
      <c r="AC56" s="131"/>
      <c r="AD56" s="131"/>
      <c r="AE56" s="79"/>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row>
    <row r="57" spans="1:59" ht="56.25" customHeight="1">
      <c r="A57" s="116"/>
      <c r="B57" s="286" t="s">
        <v>221</v>
      </c>
      <c r="C57" s="287"/>
      <c r="D57" s="150"/>
      <c r="E57" s="151"/>
      <c r="F57" s="151"/>
      <c r="G57" s="152"/>
      <c r="H57" s="151"/>
      <c r="I57" s="151"/>
      <c r="J57" s="151"/>
      <c r="K57" s="152"/>
      <c r="L57" s="153"/>
      <c r="M57" s="154"/>
      <c r="N57" s="154"/>
      <c r="O57" s="155"/>
      <c r="P57" s="153"/>
      <c r="Q57" s="154"/>
      <c r="R57" s="154"/>
      <c r="S57" s="155"/>
      <c r="T57" s="153"/>
      <c r="U57" s="154"/>
      <c r="V57" s="154"/>
      <c r="W57" s="155"/>
      <c r="X57" s="153"/>
      <c r="Y57" s="154"/>
      <c r="Z57" s="154"/>
      <c r="AA57" s="155"/>
      <c r="AB57" s="153"/>
      <c r="AC57" s="154"/>
      <c r="AD57" s="154"/>
      <c r="AE57" s="155"/>
    </row>
    <row r="58" spans="1:59" ht="65.25" customHeight="1" thickBot="1">
      <c r="A58" s="116"/>
      <c r="B58" s="291" t="s">
        <v>222</v>
      </c>
      <c r="C58" s="268"/>
      <c r="D58" s="156"/>
      <c r="E58" s="157"/>
      <c r="F58" s="157"/>
      <c r="G58" s="158"/>
      <c r="H58" s="157"/>
      <c r="I58" s="157"/>
      <c r="J58" s="157"/>
      <c r="K58" s="158"/>
      <c r="L58" s="159"/>
      <c r="M58" s="160"/>
      <c r="N58" s="160"/>
      <c r="O58" s="161"/>
      <c r="P58" s="159"/>
      <c r="Q58" s="160"/>
      <c r="R58" s="160"/>
      <c r="S58" s="161"/>
      <c r="T58" s="162"/>
      <c r="U58" s="160"/>
      <c r="V58" s="160"/>
      <c r="W58" s="161"/>
      <c r="X58" s="159"/>
      <c r="Y58" s="160"/>
      <c r="Z58" s="160"/>
      <c r="AA58" s="161"/>
      <c r="AB58" s="162"/>
      <c r="AC58" s="160"/>
      <c r="AD58" s="160"/>
      <c r="AE58" s="161"/>
    </row>
  </sheetData>
  <mergeCells count="112">
    <mergeCell ref="B1:AC2"/>
    <mergeCell ref="D6:G6"/>
    <mergeCell ref="T39:W39"/>
    <mergeCell ref="P17:S17"/>
    <mergeCell ref="AB50:AE50"/>
    <mergeCell ref="H17:K17"/>
    <mergeCell ref="P6:S6"/>
    <mergeCell ref="AB17:AE17"/>
    <mergeCell ref="B21:C21"/>
    <mergeCell ref="H50:K50"/>
    <mergeCell ref="B14:C14"/>
    <mergeCell ref="X6:AA6"/>
    <mergeCell ref="B20:C20"/>
    <mergeCell ref="D28:G28"/>
    <mergeCell ref="P28:S28"/>
    <mergeCell ref="B36:C36"/>
    <mergeCell ref="B23:C23"/>
    <mergeCell ref="B3:AC4"/>
    <mergeCell ref="B51:C51"/>
    <mergeCell ref="B10:C10"/>
    <mergeCell ref="B32:C32"/>
    <mergeCell ref="H39:K39"/>
    <mergeCell ref="B6:C6"/>
    <mergeCell ref="B13:C13"/>
    <mergeCell ref="B11:C11"/>
    <mergeCell ref="D17:G17"/>
    <mergeCell ref="B12:C12"/>
    <mergeCell ref="B47:C47"/>
    <mergeCell ref="B28:C28"/>
    <mergeCell ref="B34:C34"/>
    <mergeCell ref="X39:AA39"/>
    <mergeCell ref="B31:C31"/>
    <mergeCell ref="B41:C41"/>
    <mergeCell ref="B24:C24"/>
    <mergeCell ref="B33:C33"/>
    <mergeCell ref="AB39:AE39"/>
    <mergeCell ref="B39:C39"/>
    <mergeCell ref="B30:C30"/>
    <mergeCell ref="B18:C18"/>
    <mergeCell ref="AB6:AE6"/>
    <mergeCell ref="L50:O50"/>
    <mergeCell ref="H6:K6"/>
    <mergeCell ref="L6:O6"/>
    <mergeCell ref="X17:AA17"/>
    <mergeCell ref="AB28:AE28"/>
    <mergeCell ref="D50:G50"/>
    <mergeCell ref="B43:C43"/>
    <mergeCell ref="L28:O28"/>
    <mergeCell ref="B44:C44"/>
    <mergeCell ref="B45:C45"/>
    <mergeCell ref="B8:C8"/>
    <mergeCell ref="X28:AA28"/>
    <mergeCell ref="B25:C25"/>
    <mergeCell ref="B58:C58"/>
    <mergeCell ref="B42:C42"/>
    <mergeCell ref="P50:S50"/>
    <mergeCell ref="B50:C50"/>
    <mergeCell ref="B19:C19"/>
    <mergeCell ref="B17:C17"/>
    <mergeCell ref="B46:C46"/>
    <mergeCell ref="T6:W6"/>
    <mergeCell ref="B40:C40"/>
    <mergeCell ref="B57:C57"/>
    <mergeCell ref="B56:C56"/>
    <mergeCell ref="H28:K28"/>
    <mergeCell ref="B7:C7"/>
    <mergeCell ref="T28:W28"/>
    <mergeCell ref="L39:O39"/>
    <mergeCell ref="B9:C9"/>
    <mergeCell ref="B35:C35"/>
    <mergeCell ref="T17:W17"/>
    <mergeCell ref="B22:C22"/>
    <mergeCell ref="B53:C53"/>
    <mergeCell ref="B29:C29"/>
    <mergeCell ref="B52:C52"/>
    <mergeCell ref="B55:C55"/>
    <mergeCell ref="L17:O17"/>
    <mergeCell ref="B54:C54"/>
    <mergeCell ref="F10:F12"/>
    <mergeCell ref="J10:J12"/>
    <mergeCell ref="N10:N12"/>
    <mergeCell ref="R10:R12"/>
    <mergeCell ref="V10:V12"/>
    <mergeCell ref="Z10:Z12"/>
    <mergeCell ref="AD10:AD12"/>
    <mergeCell ref="F21:F23"/>
    <mergeCell ref="J21:J23"/>
    <mergeCell ref="N21:N23"/>
    <mergeCell ref="R21:R23"/>
    <mergeCell ref="V21:V23"/>
    <mergeCell ref="Z21:Z23"/>
    <mergeCell ref="AD21:AD23"/>
    <mergeCell ref="F32:F34"/>
    <mergeCell ref="J32:J34"/>
    <mergeCell ref="N32:N34"/>
    <mergeCell ref="R32:R34"/>
    <mergeCell ref="V32:V34"/>
    <mergeCell ref="Z32:Z34"/>
    <mergeCell ref="AD32:AD34"/>
    <mergeCell ref="D39:G39"/>
    <mergeCell ref="P39:S39"/>
    <mergeCell ref="F54:F56"/>
    <mergeCell ref="J54:J56"/>
    <mergeCell ref="F43:F45"/>
    <mergeCell ref="J43:J45"/>
    <mergeCell ref="N43:N45"/>
    <mergeCell ref="R43:R45"/>
    <mergeCell ref="V43:V45"/>
    <mergeCell ref="Z43:Z45"/>
    <mergeCell ref="AD43:AD45"/>
    <mergeCell ref="T50:W50"/>
    <mergeCell ref="X50:AA50"/>
  </mergeCells>
  <dataValidations count="2">
    <dataValidation type="list" showInputMessage="1" showErrorMessage="1" sqref="AB9 AB20 AB31 AB42 AB53" xr:uid="{00000000-0002-0000-0100-000001000000}">
      <formula1>"Compilation, Lift, Musical Lift, Full Episode, Live Stream, VERTICAL SHORT"</formula1>
    </dataValidation>
    <dataValidation type="list" showInputMessage="1" showErrorMessage="1" sqref="D9:F9 D31:F31 D42:F42 D53:F53 H9:J9 H31:J31 P31:R31 H42:J42 H53:J53 L9:N9 L20:N20 L31:N31 L42:N42 L53:N53 P9:R9 P20:R20 AC53:AD53 P42:R42 P53:R53 X9:Z9 T31:V31 T42:V42 T53:V53 X20:Z20 X31:Z31 X42:Z42 X53:Z53 AC9:AD9 AC20:AD20 AC31:AD31 AC42:AD42 D20:J20 T20:V20 T9:V9" xr:uid="{00000000-0002-0000-0100-000002000000}">
      <formula1>"Compilation, Lift, Musical Lift, Full Episode, Live Stream, VERTICAL SHORT, Exclusive Short"</formula1>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Q80"/>
  <sheetViews>
    <sheetView zoomScale="70" zoomScaleNormal="70" workbookViewId="0">
      <selection activeCell="B5" sqref="B5"/>
    </sheetView>
  </sheetViews>
  <sheetFormatPr defaultRowHeight="15"/>
  <cols>
    <col min="1" max="1" width="74.7109375" customWidth="1"/>
    <col min="2" max="2" width="52.42578125" customWidth="1"/>
    <col min="3" max="3" width="55" customWidth="1"/>
    <col min="7" max="7" width="22.85546875" customWidth="1"/>
  </cols>
  <sheetData>
    <row r="2" spans="1:13" ht="15.75" customHeight="1">
      <c r="A2" s="302">
        <f>DATE(2026,6,4)</f>
        <v>46177</v>
      </c>
      <c r="B2" s="303"/>
      <c r="C2" s="304"/>
    </row>
    <row r="3" spans="1:13">
      <c r="A3" s="305"/>
      <c r="B3" s="306"/>
      <c r="C3" s="307"/>
    </row>
    <row r="4" spans="1:13">
      <c r="A4" s="2"/>
      <c r="B4" s="2"/>
      <c r="C4" s="2"/>
    </row>
    <row r="5" spans="1:13" ht="409.6" thickBot="1">
      <c r="B5" s="148" t="s">
        <v>193</v>
      </c>
      <c r="C5" s="61" t="s">
        <v>120</v>
      </c>
    </row>
    <row r="8" spans="1:13" ht="15.75" customHeight="1">
      <c r="A8" s="308">
        <f>DATE(2026,6,6)</f>
        <v>46179</v>
      </c>
      <c r="B8" s="309"/>
      <c r="C8" s="310"/>
    </row>
    <row r="9" spans="1:13">
      <c r="A9" s="305"/>
      <c r="B9" s="306"/>
      <c r="C9" s="307"/>
    </row>
    <row r="10" spans="1:13">
      <c r="A10" s="2"/>
      <c r="B10" s="2"/>
      <c r="C10" s="2"/>
    </row>
    <row r="11" spans="1:13" ht="231.75" thickBot="1">
      <c r="B11" s="58" t="s">
        <v>119</v>
      </c>
      <c r="C11" s="61" t="s">
        <v>121</v>
      </c>
    </row>
    <row r="13" spans="1:13" ht="15.75" thickBot="1"/>
    <row r="14" spans="1:13" ht="15.75" customHeight="1">
      <c r="A14" s="302">
        <f>DATE(2026,6,7)</f>
        <v>46180</v>
      </c>
      <c r="B14" s="303"/>
      <c r="C14" s="304"/>
      <c r="D14" s="149" t="s">
        <v>194</v>
      </c>
      <c r="E14" s="139" t="s">
        <v>195</v>
      </c>
      <c r="F14" s="139" t="s">
        <v>196</v>
      </c>
      <c r="G14" s="139" t="s">
        <v>197</v>
      </c>
      <c r="H14" s="139" t="s">
        <v>198</v>
      </c>
      <c r="I14" s="139" t="s">
        <v>199</v>
      </c>
      <c r="J14" s="139" t="s">
        <v>200</v>
      </c>
      <c r="K14" s="139" t="s">
        <v>201</v>
      </c>
      <c r="L14" s="139" t="s">
        <v>202</v>
      </c>
      <c r="M14" s="140" t="s">
        <v>203</v>
      </c>
    </row>
    <row r="15" spans="1:13" ht="6" customHeight="1">
      <c r="A15" s="305"/>
      <c r="B15" s="306"/>
      <c r="C15" s="307"/>
    </row>
    <row r="16" spans="1:13" ht="1.5" customHeight="1">
      <c r="A16" s="2"/>
      <c r="B16" s="2"/>
      <c r="C16" s="2"/>
    </row>
    <row r="17" spans="1:6" ht="238.5" customHeight="1" thickBot="1">
      <c r="A17" s="3"/>
      <c r="B17" s="120" t="s">
        <v>204</v>
      </c>
      <c r="C17" s="60" t="s">
        <v>122</v>
      </c>
    </row>
    <row r="20" spans="1:6" ht="15.75" customHeight="1">
      <c r="A20" s="302">
        <f>DATE(2026,6,12)</f>
        <v>46185</v>
      </c>
      <c r="B20" s="303"/>
      <c r="C20" s="304"/>
    </row>
    <row r="21" spans="1:6">
      <c r="A21" s="305"/>
      <c r="B21" s="306"/>
      <c r="C21" s="307"/>
    </row>
    <row r="22" spans="1:6" ht="15.75" thickBot="1">
      <c r="A22" s="2"/>
      <c r="B22" s="2"/>
      <c r="C22" s="2"/>
    </row>
    <row r="23" spans="1:6" ht="26.25" customHeight="1">
      <c r="A23" s="5"/>
      <c r="B23" s="1"/>
      <c r="C23" s="132"/>
      <c r="D23" s="4"/>
      <c r="F23" s="4"/>
    </row>
    <row r="25" spans="1:6" ht="15.75" customHeight="1">
      <c r="A25" s="9"/>
      <c r="B25" s="9"/>
      <c r="C25" s="11"/>
    </row>
    <row r="26" spans="1:6" ht="15.75" customHeight="1">
      <c r="A26" s="302">
        <f>DATE(2026,6,13)</f>
        <v>46186</v>
      </c>
      <c r="B26" s="303"/>
      <c r="C26" s="304"/>
    </row>
    <row r="27" spans="1:6">
      <c r="A27" s="305"/>
      <c r="B27" s="306"/>
      <c r="C27" s="307"/>
    </row>
    <row r="28" spans="1:6" ht="15.75" thickBot="1">
      <c r="A28" s="7"/>
      <c r="B28" s="8"/>
      <c r="C28" s="8"/>
    </row>
    <row r="29" spans="1:6" ht="24" customHeight="1">
      <c r="A29" s="6"/>
      <c r="B29" s="64"/>
      <c r="C29" s="132"/>
    </row>
    <row r="30" spans="1:6">
      <c r="C30" s="11"/>
    </row>
    <row r="32" spans="1:6" ht="15.75" customHeight="1">
      <c r="A32" s="302">
        <f>DATE(2026,6,14)</f>
        <v>46187</v>
      </c>
      <c r="B32" s="303"/>
      <c r="C32" s="304"/>
    </row>
    <row r="33" spans="1:17" ht="15.75" thickBot="1">
      <c r="A33" s="305"/>
      <c r="B33" s="306"/>
      <c r="C33" s="307"/>
    </row>
    <row r="34" spans="1:17" ht="15.75" customHeight="1">
      <c r="A34" s="7"/>
      <c r="B34" s="8"/>
      <c r="C34" s="8"/>
      <c r="D34" s="136" t="s">
        <v>195</v>
      </c>
      <c r="E34" s="136" t="s">
        <v>205</v>
      </c>
      <c r="F34" s="136" t="s">
        <v>206</v>
      </c>
      <c r="G34" s="136" t="s">
        <v>196</v>
      </c>
      <c r="H34" s="136" t="s">
        <v>198</v>
      </c>
      <c r="I34" s="136" t="s">
        <v>199</v>
      </c>
      <c r="J34" s="138" t="s">
        <v>207</v>
      </c>
      <c r="K34" s="137" t="s">
        <v>208</v>
      </c>
      <c r="L34" s="137" t="s">
        <v>209</v>
      </c>
      <c r="M34" s="137" t="s">
        <v>201</v>
      </c>
      <c r="N34" s="136" t="s">
        <v>210</v>
      </c>
      <c r="O34" s="136" t="s">
        <v>200</v>
      </c>
      <c r="P34" s="137" t="s">
        <v>203</v>
      </c>
      <c r="Q34" s="137" t="s">
        <v>211</v>
      </c>
    </row>
    <row r="35" spans="1:17" ht="406.5" customHeight="1">
      <c r="A35" s="6"/>
      <c r="B35" s="58" t="s">
        <v>157</v>
      </c>
      <c r="C35" s="59" t="s">
        <v>158</v>
      </c>
    </row>
    <row r="36" spans="1:17">
      <c r="C36" s="12"/>
    </row>
    <row r="37" spans="1:17">
      <c r="C37" s="10"/>
    </row>
    <row r="38" spans="1:17" ht="15.75" customHeight="1">
      <c r="A38" s="302">
        <f>DATE(2026,6,19)</f>
        <v>46192</v>
      </c>
      <c r="B38" s="303"/>
      <c r="C38" s="304"/>
    </row>
    <row r="39" spans="1:17">
      <c r="A39" s="305"/>
      <c r="B39" s="306"/>
      <c r="C39" s="307"/>
    </row>
    <row r="40" spans="1:17" ht="15.75" customHeight="1" thickBot="1">
      <c r="A40" s="7"/>
      <c r="B40" s="8"/>
      <c r="C40" s="8"/>
    </row>
    <row r="41" spans="1:17" ht="21.75" customHeight="1" thickBot="1">
      <c r="A41" s="6"/>
      <c r="B41" s="62"/>
      <c r="C41" s="133"/>
    </row>
    <row r="44" spans="1:17" ht="15.75" customHeight="1">
      <c r="A44" s="302">
        <f>DATE(2026,6,20)</f>
        <v>46193</v>
      </c>
      <c r="B44" s="303"/>
      <c r="C44" s="304"/>
    </row>
    <row r="45" spans="1:17">
      <c r="A45" s="305"/>
      <c r="B45" s="306"/>
      <c r="C45" s="307"/>
    </row>
    <row r="46" spans="1:17">
      <c r="A46" s="7"/>
      <c r="B46" s="8"/>
      <c r="C46" s="8"/>
    </row>
    <row r="47" spans="1:17" ht="21.75" customHeight="1" thickBot="1">
      <c r="A47" s="6"/>
      <c r="B47" s="134"/>
      <c r="C47" s="60"/>
    </row>
    <row r="50" spans="1:12" ht="15.75" customHeight="1">
      <c r="A50" s="302">
        <f>DATE(2026,6,21)</f>
        <v>46194</v>
      </c>
      <c r="B50" s="303"/>
      <c r="C50" s="304"/>
    </row>
    <row r="51" spans="1:12">
      <c r="A51" s="305"/>
      <c r="B51" s="306"/>
      <c r="C51" s="307"/>
    </row>
    <row r="52" spans="1:12">
      <c r="A52" s="7"/>
      <c r="B52" s="8"/>
      <c r="C52" s="8"/>
    </row>
    <row r="53" spans="1:12" ht="273">
      <c r="A53" s="6"/>
      <c r="B53" s="58" t="s">
        <v>119</v>
      </c>
      <c r="C53" s="59" t="s">
        <v>174</v>
      </c>
    </row>
    <row r="55" spans="1:12">
      <c r="C55" s="11"/>
    </row>
    <row r="56" spans="1:12" ht="15.75" customHeight="1">
      <c r="A56" s="302">
        <f>DATE(2026,6,25)</f>
        <v>46198</v>
      </c>
      <c r="B56" s="303"/>
      <c r="C56" s="304"/>
    </row>
    <row r="57" spans="1:12" ht="15.75" thickBot="1">
      <c r="A57" s="305"/>
      <c r="B57" s="306"/>
      <c r="C57" s="307"/>
    </row>
    <row r="58" spans="1:12">
      <c r="A58" s="7"/>
      <c r="B58" s="8"/>
      <c r="C58" s="8"/>
      <c r="D58" s="141" t="s">
        <v>195</v>
      </c>
      <c r="E58" s="139" t="s">
        <v>196</v>
      </c>
      <c r="F58" s="139" t="s">
        <v>212</v>
      </c>
      <c r="G58" s="139" t="s">
        <v>198</v>
      </c>
      <c r="H58" s="141" t="s">
        <v>199</v>
      </c>
      <c r="I58" s="140" t="s">
        <v>201</v>
      </c>
      <c r="J58" s="139" t="s">
        <v>210</v>
      </c>
      <c r="K58" s="139" t="s">
        <v>200</v>
      </c>
      <c r="L58" s="140" t="s">
        <v>203</v>
      </c>
    </row>
    <row r="59" spans="1:12" ht="231.75" thickBot="1">
      <c r="A59" s="145" t="s">
        <v>213</v>
      </c>
      <c r="B59" s="120" t="s">
        <v>214</v>
      </c>
      <c r="C59" s="60" t="s">
        <v>188</v>
      </c>
      <c r="D59" t="s">
        <v>215</v>
      </c>
      <c r="E59" t="s">
        <v>215</v>
      </c>
      <c r="F59" t="s">
        <v>215</v>
      </c>
      <c r="G59" t="s">
        <v>215</v>
      </c>
      <c r="H59" t="s">
        <v>216</v>
      </c>
      <c r="I59" t="s">
        <v>215</v>
      </c>
      <c r="J59" t="s">
        <v>215</v>
      </c>
      <c r="K59" t="s">
        <v>215</v>
      </c>
      <c r="L59" t="s">
        <v>215</v>
      </c>
    </row>
    <row r="60" spans="1:12" ht="21">
      <c r="B60" s="142" t="s">
        <v>123</v>
      </c>
    </row>
    <row r="61" spans="1:12" ht="21">
      <c r="B61" s="142" t="s">
        <v>217</v>
      </c>
      <c r="C61" s="11"/>
    </row>
    <row r="62" spans="1:12">
      <c r="A62" s="302">
        <f>DATE(2026,6,26)</f>
        <v>46199</v>
      </c>
      <c r="B62" s="303"/>
      <c r="C62" s="304"/>
    </row>
    <row r="63" spans="1:12">
      <c r="A63" s="305"/>
      <c r="B63" s="306"/>
      <c r="C63" s="307"/>
    </row>
    <row r="64" spans="1:12" ht="15.75" thickBot="1">
      <c r="A64" s="7"/>
      <c r="B64" s="8"/>
      <c r="C64" s="8"/>
    </row>
    <row r="65" spans="1:3">
      <c r="A65" s="6"/>
      <c r="B65" s="1"/>
      <c r="C65" s="132"/>
    </row>
    <row r="67" spans="1:3">
      <c r="C67" s="11"/>
    </row>
    <row r="68" spans="1:3">
      <c r="A68" s="302">
        <f>DATE(2026,6,27)</f>
        <v>46200</v>
      </c>
      <c r="B68" s="303"/>
      <c r="C68" s="304"/>
    </row>
    <row r="69" spans="1:3">
      <c r="A69" s="305"/>
      <c r="B69" s="306"/>
      <c r="C69" s="307"/>
    </row>
    <row r="70" spans="1:3" ht="15.75" thickBot="1">
      <c r="A70" s="7"/>
      <c r="B70" s="8"/>
      <c r="C70" s="8"/>
    </row>
    <row r="71" spans="1:3">
      <c r="A71" s="6"/>
      <c r="B71" s="1"/>
      <c r="C71" s="132"/>
    </row>
    <row r="73" spans="1:3">
      <c r="C73" s="11"/>
    </row>
    <row r="74" spans="1:3">
      <c r="A74" s="302">
        <f>DATE(2026,6,28)</f>
        <v>46201</v>
      </c>
      <c r="B74" s="303"/>
      <c r="C74" s="304"/>
    </row>
    <row r="75" spans="1:3">
      <c r="A75" s="305"/>
      <c r="B75" s="306"/>
      <c r="C75" s="307"/>
    </row>
    <row r="76" spans="1:3">
      <c r="A76" s="7"/>
      <c r="B76" s="8"/>
      <c r="C76" s="8"/>
    </row>
    <row r="77" spans="1:3" ht="375">
      <c r="A77" s="6" t="s">
        <v>218</v>
      </c>
      <c r="B77" s="146" t="s">
        <v>219</v>
      </c>
      <c r="C77" s="147" t="s">
        <v>220</v>
      </c>
    </row>
    <row r="79" spans="1:3">
      <c r="A79" s="302">
        <f>DATE(2026,6,28)</f>
        <v>46201</v>
      </c>
      <c r="B79" s="303"/>
      <c r="C79" s="304"/>
    </row>
    <row r="80" spans="1:3" ht="409.5">
      <c r="B80" s="58" t="s">
        <v>187</v>
      </c>
      <c r="C80" s="59" t="s">
        <v>189</v>
      </c>
    </row>
  </sheetData>
  <mergeCells count="27">
    <mergeCell ref="A79:C79"/>
    <mergeCell ref="A50:C50"/>
    <mergeCell ref="A57:C57"/>
    <mergeCell ref="A26:C26"/>
    <mergeCell ref="A38:C38"/>
    <mergeCell ref="A44:C44"/>
    <mergeCell ref="A39:C39"/>
    <mergeCell ref="A51:C51"/>
    <mergeCell ref="A45:C45"/>
    <mergeCell ref="A56:C56"/>
    <mergeCell ref="A75:C75"/>
    <mergeCell ref="A62:C62"/>
    <mergeCell ref="A63:C63"/>
    <mergeCell ref="A68:C68"/>
    <mergeCell ref="A69:C69"/>
    <mergeCell ref="A74:C74"/>
    <mergeCell ref="A2:C2"/>
    <mergeCell ref="A33:C33"/>
    <mergeCell ref="A32:C32"/>
    <mergeCell ref="A14:C14"/>
    <mergeCell ref="A8:C8"/>
    <mergeCell ref="A20:C20"/>
    <mergeCell ref="A9:C9"/>
    <mergeCell ref="A15:C15"/>
    <mergeCell ref="A27:C27"/>
    <mergeCell ref="A3:C3"/>
    <mergeCell ref="A21:C2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3F827B6B9CE94497E58540BC579D54" ma:contentTypeVersion="11" ma:contentTypeDescription="Create a new document." ma:contentTypeScope="" ma:versionID="5b27766c6ecde8a49aa7168627f2e96e">
  <xsd:schema xmlns:xsd="http://www.w3.org/2001/XMLSchema" xmlns:xs="http://www.w3.org/2001/XMLSchema" xmlns:p="http://schemas.microsoft.com/office/2006/metadata/properties" xmlns:ns2="86eae29b-6bb4-4c10-b990-0dea049bd498" xmlns:ns3="2590c3eb-8de3-429d-9689-c1a2ea18a75f" targetNamespace="http://schemas.microsoft.com/office/2006/metadata/properties" ma:root="true" ma:fieldsID="ce10d35c03f114170e42756ceb47adef" ns2:_="" ns3:_="">
    <xsd:import namespace="86eae29b-6bb4-4c10-b990-0dea049bd498"/>
    <xsd:import namespace="2590c3eb-8de3-429d-9689-c1a2ea18a7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eae29b-6bb4-4c10-b990-0dea049bd4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25c46f5-07aa-4fd7-9d87-3e3f7311e79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90c3eb-8de3-429d-9689-c1a2ea18a7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85a413c-ee0d-4b1d-a472-80da9bdaec74}" ma:internalName="TaxCatchAll" ma:showField="CatchAllData" ma:web="2590c3eb-8de3-429d-9689-c1a2ea18a7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6eae29b-6bb4-4c10-b990-0dea049bd498">
      <Terms xmlns="http://schemas.microsoft.com/office/infopath/2007/PartnerControls"/>
    </lcf76f155ced4ddcb4097134ff3c332f>
    <TaxCatchAll xmlns="2590c3eb-8de3-429d-9689-c1a2ea18a75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943386-279E-424A-829F-7FA9357B7B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eae29b-6bb4-4c10-b990-0dea049bd498"/>
    <ds:schemaRef ds:uri="2590c3eb-8de3-429d-9689-c1a2ea18a7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0AAE25-E212-4DA6-BF6F-EDEC92D169F7}">
  <ds:schemaRefs>
    <ds:schemaRef ds:uri="http://schemas.microsoft.com/office/2006/metadata/properties"/>
    <ds:schemaRef ds:uri="http://schemas.microsoft.com/office/infopath/2007/PartnerControls"/>
    <ds:schemaRef ds:uri="86eae29b-6bb4-4c10-b990-0dea049bd498"/>
    <ds:schemaRef ds:uri="2590c3eb-8de3-429d-9689-c1a2ea18a75f"/>
  </ds:schemaRefs>
</ds:datastoreItem>
</file>

<file path=customXml/itemProps3.xml><?xml version="1.0" encoding="utf-8"?>
<ds:datastoreItem xmlns:ds="http://schemas.openxmlformats.org/officeDocument/2006/customXml" ds:itemID="{30650DFE-EBD5-48FD-A9B4-4639E1316F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YT DC EMEA June Highlights</vt:lpstr>
      <vt:lpstr>FULL CALENDAR YT DC EMEA</vt:lpstr>
      <vt:lpstr>COMPILATIONS</vt:lpstr>
      <vt:lpstr>'YT DC EMEA June Highlights'!Print_Area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Zimmermann, Augusto</dc:creator>
  <cp:keywords/>
  <dc:description/>
  <cp:lastModifiedBy>Zimmermann, Augusto</cp:lastModifiedBy>
  <cp:revision/>
  <dcterms:created xsi:type="dcterms:W3CDTF">2020-05-25T21:21:29Z</dcterms:created>
  <dcterms:modified xsi:type="dcterms:W3CDTF">2026-05-19T11:14:33Z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0x010100DF3F827B6B9CE94497E58540BC579D54</vt:lpwstr>
  </property>
  <property fmtid="{D5CDD505-2E9C-101B-9397-08002B2CF9AE}" pid="3" name="MediaServiceImageTags">
    <vt:lpwstr/>
  </property>
  <property fmtid="{D5CDD505-2E9C-101B-9397-08002B2CF9AE}" pid="4" name="MSIP_Label_c62e0584-010f-4004-8a6a-d5c118c8b4bd_Enabled">
    <vt:lpwstr>true</vt:lpwstr>
  </property>
  <property fmtid="{D5CDD505-2E9C-101B-9397-08002B2CF9AE}" pid="5" name="MSIP_Label_c62e0584-010f-4004-8a6a-d5c118c8b4bd_SetDate">
    <vt:lpwstr>2025-11-25T11:01:24Z</vt:lpwstr>
  </property>
  <property fmtid="{D5CDD505-2E9C-101B-9397-08002B2CF9AE}" pid="6" name="MSIP_Label_c62e0584-010f-4004-8a6a-d5c118c8b4bd_Method">
    <vt:lpwstr>Privileged</vt:lpwstr>
  </property>
  <property fmtid="{D5CDD505-2E9C-101B-9397-08002B2CF9AE}" pid="7" name="MSIP_Label_c62e0584-010f-4004-8a6a-d5c118c8b4bd_Name">
    <vt:lpwstr>Internal</vt:lpwstr>
  </property>
  <property fmtid="{D5CDD505-2E9C-101B-9397-08002B2CF9AE}" pid="8" name="MSIP_Label_c62e0584-010f-4004-8a6a-d5c118c8b4bd_SiteId">
    <vt:lpwstr>56b731a8-a2ac-4c32-bf6b-616810e913c6</vt:lpwstr>
  </property>
  <property fmtid="{D5CDD505-2E9C-101B-9397-08002B2CF9AE}" pid="9" name="MSIP_Label_c62e0584-010f-4004-8a6a-d5c118c8b4bd_ActionId">
    <vt:lpwstr>ed3b5247-084a-4ef3-b16e-a5fc3458582a</vt:lpwstr>
  </property>
  <property fmtid="{D5CDD505-2E9C-101B-9397-08002B2CF9AE}" pid="10" name="MSIP_Label_c62e0584-010f-4004-8a6a-d5c118c8b4bd_ContentBits">
    <vt:lpwstr>0</vt:lpwstr>
  </property>
  <property fmtid="{D5CDD505-2E9C-101B-9397-08002B2CF9AE}" pid="11" name="MSIP_Label_c62e0584-010f-4004-8a6a-d5c118c8b4bd_Tag">
    <vt:lpwstr>10, 0, 1, 1</vt:lpwstr>
  </property>
</Properties>
</file>