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Documents\IST\2ano\IIPM\git\labs\lab13\"/>
    </mc:Choice>
  </mc:AlternateContent>
  <xr:revisionPtr revIDLastSave="0" documentId="13_ncr:1_{66DE1AE4-26EA-4308-B0BB-3346609959FF}" xr6:coauthVersionLast="32" xr6:coauthVersionMax="32" xr10:uidLastSave="{00000000-0000-0000-0000-000000000000}"/>
  <bookViews>
    <workbookView xWindow="0" yWindow="0" windowWidth="20490" windowHeight="7545" tabRatio="500" xr2:uid="{00000000-000D-0000-FFFF-FFFF00000000}"/>
  </bookViews>
  <sheets>
    <sheet name="Sheet1" sheetId="1" r:id="rId1"/>
    <sheet name="Sheet2" sheetId="2" r:id="rId2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5" i="1" l="1"/>
  <c r="N39" i="1"/>
  <c r="N47" i="1"/>
  <c r="N46" i="1"/>
  <c r="M45" i="1"/>
  <c r="M39" i="1"/>
  <c r="M47" i="1"/>
  <c r="M46" i="1"/>
  <c r="L45" i="1"/>
  <c r="L39" i="1"/>
  <c r="L47" i="1"/>
  <c r="L46" i="1"/>
  <c r="J45" i="1"/>
  <c r="J39" i="1"/>
  <c r="J47" i="1"/>
  <c r="J46" i="1"/>
  <c r="I45" i="1"/>
  <c r="I39" i="1"/>
  <c r="I47" i="1"/>
  <c r="I46" i="1"/>
  <c r="H45" i="1"/>
  <c r="H39" i="1"/>
  <c r="H47" i="1"/>
  <c r="H46" i="1"/>
  <c r="F45" i="1"/>
  <c r="F39" i="1"/>
  <c r="F47" i="1"/>
  <c r="F46" i="1"/>
  <c r="E45" i="1"/>
  <c r="E39" i="1"/>
  <c r="E47" i="1"/>
  <c r="E46" i="1"/>
  <c r="D39" i="1"/>
  <c r="D45" i="1"/>
  <c r="D47" i="1"/>
  <c r="D46" i="1"/>
  <c r="M42" i="1"/>
  <c r="L42" i="1"/>
  <c r="J42" i="1"/>
  <c r="I42" i="1"/>
  <c r="H42" i="1"/>
  <c r="F42" i="1"/>
  <c r="E42" i="1"/>
  <c r="D42" i="1"/>
  <c r="B2" i="2"/>
  <c r="B3" i="2"/>
  <c r="D2" i="2"/>
  <c r="D4" i="2"/>
  <c r="D5" i="2"/>
</calcChain>
</file>

<file path=xl/sharedStrings.xml><?xml version="1.0" encoding="utf-8"?>
<sst xmlns="http://schemas.openxmlformats.org/spreadsheetml/2006/main" count="59" uniqueCount="31">
  <si>
    <t>Tarefa 1:</t>
  </si>
  <si>
    <t>Tempo</t>
  </si>
  <si>
    <t>Número de erros</t>
  </si>
  <si>
    <t>SEQ</t>
  </si>
  <si>
    <t>Tarefa 3:</t>
  </si>
  <si>
    <t>Tarefa 2:</t>
  </si>
  <si>
    <t>Média</t>
  </si>
  <si>
    <t>Desvio Padrão</t>
  </si>
  <si>
    <t>Intervalo de Confiança</t>
  </si>
  <si>
    <t>18 anos</t>
  </si>
  <si>
    <t>M</t>
  </si>
  <si>
    <t>Estudante</t>
  </si>
  <si>
    <t>smartwatch</t>
  </si>
  <si>
    <t>pc</t>
  </si>
  <si>
    <t>estudante</t>
  </si>
  <si>
    <t>fã</t>
  </si>
  <si>
    <t>mt fã</t>
  </si>
  <si>
    <t>pouco fã</t>
  </si>
  <si>
    <t>23 anos</t>
  </si>
  <si>
    <t>F</t>
  </si>
  <si>
    <t>Advogada</t>
  </si>
  <si>
    <t>25 anos</t>
  </si>
  <si>
    <t>Advogado</t>
  </si>
  <si>
    <t>Motorista</t>
  </si>
  <si>
    <t>27 anos</t>
  </si>
  <si>
    <t>63 anos</t>
  </si>
  <si>
    <t>Professor</t>
  </si>
  <si>
    <t>0-10</t>
  </si>
  <si>
    <t>16 anos</t>
  </si>
  <si>
    <t>14 anos</t>
  </si>
  <si>
    <t>cabeleireiro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</si>
</sst>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4" xfId="0" applyBorder="1" applyAlignment="1"/>
    <xf numFmtId="0" fontId="0" fillId="0" borderId="5" xfId="0" applyBorder="1" applyAlignment="1"/>
    <xf numFmtId="0" fontId="1" fillId="0" borderId="1" xfId="0" applyFont="1" applyBorder="1" applyAlignment="1"/>
    <xf numFmtId="0" fontId="0" fillId="0" borderId="0" xfId="0" applyAlignment="1"/>
    <xf numFmtId="0" fontId="1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/>
    <xf numFmtId="0" fontId="0" fillId="0" borderId="12" xfId="0" applyBorder="1" applyAlignment="1"/>
    <xf numFmtId="0" fontId="5" fillId="0" borderId="0" xfId="0" applyFont="1"/>
    <xf numFmtId="0" fontId="6" fillId="0" borderId="0" xfId="0" applyFont="1"/>
    <xf numFmtId="0" fontId="5" fillId="0" borderId="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6" xfId="0" applyFont="1" applyBorder="1"/>
    <xf numFmtId="0" fontId="6" fillId="0" borderId="10" xfId="0" applyFont="1" applyBorder="1"/>
    <xf numFmtId="0" fontId="6" fillId="0" borderId="2" xfId="0" applyFont="1" applyBorder="1"/>
    <xf numFmtId="0" fontId="6" fillId="0" borderId="15" xfId="0" applyFont="1" applyBorder="1"/>
    <xf numFmtId="0" fontId="1" fillId="0" borderId="0" xfId="0" applyFont="1" applyAlignment="1">
      <alignment vertical="center"/>
    </xf>
    <xf numFmtId="16" fontId="0" fillId="0" borderId="0" xfId="0" applyNumberFormat="1"/>
    <xf numFmtId="0" fontId="6" fillId="0" borderId="0" xfId="0" applyFont="1" applyFill="1" applyBorder="1"/>
    <xf numFmtId="0" fontId="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47"/>
  <sheetViews>
    <sheetView tabSelected="1" topLeftCell="A2" workbookViewId="0">
      <selection activeCell="N8" sqref="N8"/>
    </sheetView>
  </sheetViews>
  <sheetFormatPr defaultColWidth="11" defaultRowHeight="15.75" x14ac:dyDescent="0.25"/>
  <sheetData>
    <row r="4" spans="3:21" x14ac:dyDescent="0.25">
      <c r="D4" s="1" t="s">
        <v>0</v>
      </c>
      <c r="H4" s="13" t="s">
        <v>5</v>
      </c>
      <c r="I4" s="14"/>
      <c r="J4" s="14"/>
      <c r="L4" s="13" t="s">
        <v>4</v>
      </c>
      <c r="M4" s="14"/>
      <c r="N4" s="14"/>
    </row>
    <row r="5" spans="3:21" ht="16.5" thickBot="1" x14ac:dyDescent="0.3">
      <c r="H5" s="14"/>
      <c r="I5" s="14"/>
      <c r="J5" s="14"/>
      <c r="L5" s="14"/>
      <c r="M5" s="14"/>
      <c r="N5" s="14"/>
    </row>
    <row r="6" spans="3:21" x14ac:dyDescent="0.25">
      <c r="D6" s="32" t="s">
        <v>1</v>
      </c>
      <c r="E6" s="30" t="s">
        <v>2</v>
      </c>
      <c r="F6" s="9" t="s">
        <v>3</v>
      </c>
      <c r="H6" s="34" t="s">
        <v>1</v>
      </c>
      <c r="I6" s="24" t="s">
        <v>2</v>
      </c>
      <c r="J6" s="15" t="s">
        <v>3</v>
      </c>
      <c r="L6" s="34" t="s">
        <v>1</v>
      </c>
      <c r="M6" s="24" t="s">
        <v>2</v>
      </c>
      <c r="N6" s="15" t="s">
        <v>3</v>
      </c>
      <c r="S6" s="22"/>
    </row>
    <row r="7" spans="3:21" x14ac:dyDescent="0.25">
      <c r="D7" s="33"/>
      <c r="E7" s="31"/>
      <c r="F7" s="10"/>
      <c r="H7" s="35"/>
      <c r="I7" s="25"/>
      <c r="J7" s="16"/>
      <c r="L7" s="35"/>
      <c r="M7" s="25"/>
      <c r="N7" s="16"/>
      <c r="S7" t="s">
        <v>12</v>
      </c>
      <c r="T7" t="s">
        <v>13</v>
      </c>
    </row>
    <row r="8" spans="3:21" x14ac:dyDescent="0.25">
      <c r="C8" s="3">
        <v>1</v>
      </c>
      <c r="D8" s="5">
        <v>18.75</v>
      </c>
      <c r="E8" s="5">
        <v>2</v>
      </c>
      <c r="F8" s="11">
        <v>4</v>
      </c>
      <c r="H8" s="17">
        <v>26.5</v>
      </c>
      <c r="I8" s="17">
        <v>0</v>
      </c>
      <c r="J8" s="18">
        <v>5</v>
      </c>
      <c r="L8" s="17">
        <v>22.1</v>
      </c>
      <c r="M8" s="17">
        <v>0</v>
      </c>
      <c r="N8" s="18">
        <v>6</v>
      </c>
      <c r="P8" t="s">
        <v>9</v>
      </c>
      <c r="Q8" t="s">
        <v>10</v>
      </c>
      <c r="R8" t="s">
        <v>11</v>
      </c>
      <c r="S8" t="s">
        <v>17</v>
      </c>
      <c r="T8" t="s">
        <v>16</v>
      </c>
    </row>
    <row r="9" spans="3:21" x14ac:dyDescent="0.25">
      <c r="C9" s="3">
        <v>2</v>
      </c>
      <c r="D9" s="5">
        <v>20</v>
      </c>
      <c r="E9" s="5">
        <v>0</v>
      </c>
      <c r="F9" s="11">
        <v>4</v>
      </c>
      <c r="H9" s="17">
        <v>42</v>
      </c>
      <c r="I9" s="17">
        <v>1</v>
      </c>
      <c r="J9" s="18">
        <v>5</v>
      </c>
      <c r="L9" s="17">
        <v>53</v>
      </c>
      <c r="M9" s="17">
        <v>0</v>
      </c>
      <c r="N9" s="18">
        <v>5</v>
      </c>
      <c r="P9" s="23" t="s">
        <v>9</v>
      </c>
      <c r="Q9" t="s">
        <v>10</v>
      </c>
      <c r="R9" t="s">
        <v>14</v>
      </c>
      <c r="S9" t="s">
        <v>15</v>
      </c>
      <c r="T9" t="s">
        <v>16</v>
      </c>
    </row>
    <row r="10" spans="3:21" x14ac:dyDescent="0.25">
      <c r="C10" s="3">
        <v>3</v>
      </c>
      <c r="D10" s="5">
        <v>18</v>
      </c>
      <c r="E10" s="5">
        <v>0</v>
      </c>
      <c r="F10" s="11">
        <v>4</v>
      </c>
      <c r="H10" s="17">
        <v>60</v>
      </c>
      <c r="I10" s="17">
        <v>2</v>
      </c>
      <c r="J10" s="18">
        <v>3</v>
      </c>
      <c r="L10" s="17">
        <v>55</v>
      </c>
      <c r="M10" s="17">
        <v>0</v>
      </c>
      <c r="N10" s="18">
        <v>4</v>
      </c>
      <c r="P10" t="s">
        <v>18</v>
      </c>
      <c r="Q10" t="s">
        <v>19</v>
      </c>
      <c r="R10" t="s">
        <v>20</v>
      </c>
      <c r="S10" t="s">
        <v>17</v>
      </c>
      <c r="T10" t="s">
        <v>15</v>
      </c>
    </row>
    <row r="11" spans="3:21" x14ac:dyDescent="0.25">
      <c r="C11" s="3">
        <v>4</v>
      </c>
      <c r="D11" s="5">
        <v>19</v>
      </c>
      <c r="E11" s="5">
        <v>0</v>
      </c>
      <c r="F11" s="11">
        <v>5</v>
      </c>
      <c r="H11" s="17">
        <v>41</v>
      </c>
      <c r="I11" s="17">
        <v>0</v>
      </c>
      <c r="J11" s="18">
        <v>4</v>
      </c>
      <c r="L11" s="17">
        <v>60</v>
      </c>
      <c r="M11" s="17">
        <v>1</v>
      </c>
      <c r="N11" s="18">
        <v>4</v>
      </c>
      <c r="P11" t="s">
        <v>21</v>
      </c>
      <c r="Q11" t="s">
        <v>10</v>
      </c>
      <c r="R11" t="s">
        <v>22</v>
      </c>
      <c r="S11" t="s">
        <v>15</v>
      </c>
      <c r="T11" t="s">
        <v>16</v>
      </c>
    </row>
    <row r="12" spans="3:21" x14ac:dyDescent="0.25">
      <c r="C12" s="3">
        <v>5</v>
      </c>
      <c r="D12" s="5">
        <v>16</v>
      </c>
      <c r="E12" s="5">
        <v>0</v>
      </c>
      <c r="F12" s="11">
        <v>4</v>
      </c>
      <c r="H12" s="17">
        <v>39</v>
      </c>
      <c r="I12" s="17">
        <v>0</v>
      </c>
      <c r="J12" s="18">
        <v>4</v>
      </c>
      <c r="L12" s="17">
        <v>58</v>
      </c>
      <c r="M12" s="17">
        <v>1</v>
      </c>
      <c r="N12" s="18">
        <v>5</v>
      </c>
      <c r="P12" t="s">
        <v>21</v>
      </c>
      <c r="Q12" t="s">
        <v>10</v>
      </c>
      <c r="R12" t="s">
        <v>23</v>
      </c>
      <c r="S12" t="s">
        <v>15</v>
      </c>
      <c r="T12" t="s">
        <v>16</v>
      </c>
    </row>
    <row r="13" spans="3:21" x14ac:dyDescent="0.25">
      <c r="C13" s="3">
        <v>6</v>
      </c>
      <c r="D13" s="5">
        <v>24</v>
      </c>
      <c r="E13" s="5">
        <v>0</v>
      </c>
      <c r="F13" s="11">
        <v>4</v>
      </c>
      <c r="H13" s="17">
        <v>39</v>
      </c>
      <c r="I13" s="17">
        <v>1</v>
      </c>
      <c r="J13" s="18">
        <v>5</v>
      </c>
      <c r="L13" s="17">
        <v>57</v>
      </c>
      <c r="M13" s="17">
        <v>2</v>
      </c>
      <c r="N13" s="18">
        <v>4</v>
      </c>
      <c r="P13" s="23" t="s">
        <v>24</v>
      </c>
      <c r="Q13" t="s">
        <v>19</v>
      </c>
      <c r="R13" t="s">
        <v>30</v>
      </c>
      <c r="S13" t="s">
        <v>17</v>
      </c>
      <c r="T13" t="s">
        <v>15</v>
      </c>
    </row>
    <row r="14" spans="3:21" x14ac:dyDescent="0.25">
      <c r="C14" s="3">
        <v>7</v>
      </c>
      <c r="D14" s="5">
        <v>28</v>
      </c>
      <c r="E14" s="5">
        <v>1</v>
      </c>
      <c r="F14" s="11">
        <v>3</v>
      </c>
      <c r="H14" s="17">
        <v>47</v>
      </c>
      <c r="I14" s="17">
        <v>2</v>
      </c>
      <c r="J14" s="18">
        <v>4</v>
      </c>
      <c r="L14" s="17">
        <v>60</v>
      </c>
      <c r="M14" s="17">
        <v>1</v>
      </c>
      <c r="N14" s="18">
        <v>5</v>
      </c>
      <c r="P14" t="s">
        <v>25</v>
      </c>
      <c r="Q14" t="s">
        <v>10</v>
      </c>
      <c r="R14" t="s">
        <v>26</v>
      </c>
      <c r="S14">
        <v>0</v>
      </c>
      <c r="T14">
        <v>4</v>
      </c>
      <c r="U14" t="s">
        <v>27</v>
      </c>
    </row>
    <row r="15" spans="3:21" x14ac:dyDescent="0.25">
      <c r="C15" s="3">
        <v>8</v>
      </c>
      <c r="D15" s="5">
        <v>11</v>
      </c>
      <c r="E15" s="5">
        <v>0</v>
      </c>
      <c r="F15" s="11">
        <v>6</v>
      </c>
      <c r="H15" s="17">
        <v>22</v>
      </c>
      <c r="I15" s="17">
        <v>0</v>
      </c>
      <c r="J15" s="18">
        <v>6</v>
      </c>
      <c r="L15" s="17">
        <v>45</v>
      </c>
      <c r="M15" s="17">
        <v>2</v>
      </c>
      <c r="N15" s="18">
        <v>4</v>
      </c>
      <c r="P15" t="s">
        <v>28</v>
      </c>
      <c r="Q15" t="s">
        <v>19</v>
      </c>
      <c r="R15" t="s">
        <v>14</v>
      </c>
      <c r="S15">
        <v>0</v>
      </c>
      <c r="T15">
        <v>6</v>
      </c>
      <c r="U15" t="s">
        <v>27</v>
      </c>
    </row>
    <row r="16" spans="3:21" x14ac:dyDescent="0.25">
      <c r="C16" s="3">
        <v>9</v>
      </c>
      <c r="D16" s="5">
        <v>17</v>
      </c>
      <c r="E16" s="5">
        <v>1</v>
      </c>
      <c r="F16" s="11">
        <v>5</v>
      </c>
      <c r="H16" s="17">
        <v>59</v>
      </c>
      <c r="I16" s="17">
        <v>4</v>
      </c>
      <c r="J16" s="18">
        <v>4</v>
      </c>
      <c r="L16" s="17">
        <v>43</v>
      </c>
      <c r="M16" s="17">
        <v>0</v>
      </c>
      <c r="N16" s="18">
        <v>5</v>
      </c>
      <c r="P16" t="s">
        <v>29</v>
      </c>
      <c r="Q16" t="s">
        <v>19</v>
      </c>
      <c r="R16" t="s">
        <v>14</v>
      </c>
      <c r="S16">
        <v>5</v>
      </c>
      <c r="T16">
        <v>8</v>
      </c>
      <c r="U16" t="s">
        <v>27</v>
      </c>
    </row>
    <row r="17" spans="3:14" x14ac:dyDescent="0.25">
      <c r="C17" s="3">
        <v>10</v>
      </c>
      <c r="D17" s="5"/>
      <c r="E17" s="5"/>
      <c r="F17" s="11"/>
      <c r="H17" s="17"/>
      <c r="I17" s="17"/>
      <c r="J17" s="18"/>
      <c r="L17" s="17"/>
      <c r="M17" s="17"/>
      <c r="N17" s="18"/>
    </row>
    <row r="18" spans="3:14" x14ac:dyDescent="0.25">
      <c r="C18" s="3">
        <v>11</v>
      </c>
      <c r="D18" s="5"/>
      <c r="E18" s="5"/>
      <c r="F18" s="11"/>
      <c r="H18" s="17"/>
      <c r="I18" s="17"/>
      <c r="J18" s="18"/>
      <c r="L18" s="17"/>
      <c r="M18" s="17"/>
      <c r="N18" s="18"/>
    </row>
    <row r="19" spans="3:14" x14ac:dyDescent="0.25">
      <c r="C19" s="3">
        <v>12</v>
      </c>
      <c r="D19" s="5"/>
      <c r="E19" s="5"/>
      <c r="F19" s="11"/>
      <c r="H19" s="17"/>
      <c r="I19" s="17"/>
      <c r="J19" s="18"/>
      <c r="L19" s="17"/>
      <c r="M19" s="17"/>
      <c r="N19" s="18"/>
    </row>
    <row r="20" spans="3:14" x14ac:dyDescent="0.25">
      <c r="C20" s="3">
        <v>13</v>
      </c>
      <c r="D20" s="5"/>
      <c r="E20" s="5"/>
      <c r="F20" s="11"/>
      <c r="H20" s="17"/>
      <c r="I20" s="17"/>
      <c r="J20" s="18"/>
      <c r="L20" s="17"/>
      <c r="M20" s="17"/>
      <c r="N20" s="18"/>
    </row>
    <row r="21" spans="3:14" x14ac:dyDescent="0.25">
      <c r="C21" s="3">
        <v>14</v>
      </c>
      <c r="D21" s="5"/>
      <c r="E21" s="5"/>
      <c r="F21" s="11"/>
      <c r="H21" s="17"/>
      <c r="I21" s="17"/>
      <c r="J21" s="18"/>
      <c r="L21" s="17"/>
      <c r="M21" s="17"/>
      <c r="N21" s="18"/>
    </row>
    <row r="22" spans="3:14" x14ac:dyDescent="0.25">
      <c r="C22" s="3">
        <v>15</v>
      </c>
      <c r="D22" s="5"/>
      <c r="E22" s="5"/>
      <c r="F22" s="11"/>
      <c r="H22" s="17"/>
      <c r="I22" s="17"/>
      <c r="J22" s="18"/>
      <c r="L22" s="17"/>
      <c r="M22" s="17"/>
      <c r="N22" s="18"/>
    </row>
    <row r="23" spans="3:14" x14ac:dyDescent="0.25">
      <c r="C23" s="3">
        <v>16</v>
      </c>
      <c r="D23" s="5"/>
      <c r="E23" s="5"/>
      <c r="F23" s="11"/>
      <c r="H23" s="17"/>
      <c r="I23" s="17"/>
      <c r="J23" s="18"/>
      <c r="L23" s="17"/>
      <c r="M23" s="17"/>
      <c r="N23" s="18"/>
    </row>
    <row r="24" spans="3:14" x14ac:dyDescent="0.25">
      <c r="C24" s="3">
        <v>17</v>
      </c>
      <c r="D24" s="5"/>
      <c r="E24" s="5"/>
      <c r="F24" s="11"/>
      <c r="H24" s="17"/>
      <c r="I24" s="17"/>
      <c r="J24" s="18"/>
      <c r="L24" s="17"/>
      <c r="M24" s="17"/>
      <c r="N24" s="18"/>
    </row>
    <row r="25" spans="3:14" x14ac:dyDescent="0.25">
      <c r="C25" s="3">
        <v>18</v>
      </c>
      <c r="D25" s="5"/>
      <c r="E25" s="5"/>
      <c r="F25" s="11"/>
      <c r="H25" s="17"/>
      <c r="I25" s="17"/>
      <c r="J25" s="18"/>
      <c r="L25" s="17"/>
      <c r="M25" s="17"/>
      <c r="N25" s="18"/>
    </row>
    <row r="26" spans="3:14" x14ac:dyDescent="0.25">
      <c r="C26" s="3">
        <v>19</v>
      </c>
      <c r="D26" s="5"/>
      <c r="E26" s="5"/>
      <c r="F26" s="11"/>
      <c r="H26" s="17"/>
      <c r="I26" s="17"/>
      <c r="J26" s="18"/>
      <c r="L26" s="17"/>
      <c r="M26" s="17"/>
      <c r="N26" s="18"/>
    </row>
    <row r="27" spans="3:14" x14ac:dyDescent="0.25">
      <c r="C27" s="3">
        <v>20</v>
      </c>
      <c r="D27" s="5"/>
      <c r="E27" s="5"/>
      <c r="F27" s="11"/>
      <c r="H27" s="17"/>
      <c r="I27" s="17"/>
      <c r="J27" s="18"/>
      <c r="L27" s="17"/>
      <c r="M27" s="17"/>
      <c r="N27" s="18"/>
    </row>
    <row r="28" spans="3:14" x14ac:dyDescent="0.25">
      <c r="C28" s="3">
        <v>21</v>
      </c>
      <c r="D28" s="5"/>
      <c r="E28" s="5"/>
      <c r="F28" s="11"/>
      <c r="H28" s="17"/>
      <c r="I28" s="17"/>
      <c r="J28" s="18"/>
      <c r="L28" s="17"/>
      <c r="M28" s="17"/>
      <c r="N28" s="18"/>
    </row>
    <row r="29" spans="3:14" x14ac:dyDescent="0.25">
      <c r="C29" s="3">
        <v>22</v>
      </c>
      <c r="D29" s="5"/>
      <c r="E29" s="5"/>
      <c r="F29" s="11"/>
      <c r="H29" s="17"/>
      <c r="I29" s="17"/>
      <c r="J29" s="18"/>
      <c r="L29" s="17"/>
      <c r="M29" s="17"/>
      <c r="N29" s="18"/>
    </row>
    <row r="30" spans="3:14" x14ac:dyDescent="0.25">
      <c r="C30" s="3">
        <v>23</v>
      </c>
      <c r="D30" s="5"/>
      <c r="E30" s="5"/>
      <c r="F30" s="11"/>
      <c r="H30" s="17"/>
      <c r="I30" s="17"/>
      <c r="J30" s="18"/>
      <c r="L30" s="17"/>
      <c r="M30" s="17"/>
      <c r="N30" s="18"/>
    </row>
    <row r="31" spans="3:14" x14ac:dyDescent="0.25">
      <c r="C31" s="3">
        <v>24</v>
      </c>
      <c r="D31" s="5"/>
      <c r="E31" s="5"/>
      <c r="F31" s="11"/>
      <c r="H31" s="17"/>
      <c r="I31" s="17"/>
      <c r="J31" s="18"/>
      <c r="L31" s="17"/>
      <c r="M31" s="17"/>
      <c r="N31" s="18"/>
    </row>
    <row r="32" spans="3:14" x14ac:dyDescent="0.25">
      <c r="C32" s="3">
        <v>25</v>
      </c>
      <c r="D32" s="5"/>
      <c r="E32" s="5"/>
      <c r="F32" s="11"/>
      <c r="H32" s="17"/>
      <c r="I32" s="17"/>
      <c r="J32" s="18"/>
      <c r="L32" s="17"/>
      <c r="M32" s="17"/>
      <c r="N32" s="18"/>
    </row>
    <row r="33" spans="2:14" x14ac:dyDescent="0.25">
      <c r="C33" s="3">
        <v>26</v>
      </c>
      <c r="D33" s="5"/>
      <c r="E33" s="5"/>
      <c r="F33" s="11"/>
      <c r="H33" s="17"/>
      <c r="I33" s="17"/>
      <c r="J33" s="18"/>
      <c r="L33" s="17"/>
      <c r="M33" s="17"/>
      <c r="N33" s="18"/>
    </row>
    <row r="34" spans="2:14" x14ac:dyDescent="0.25">
      <c r="C34" s="3">
        <v>27</v>
      </c>
      <c r="D34" s="5"/>
      <c r="E34" s="5"/>
      <c r="F34" s="11"/>
      <c r="H34" s="17"/>
      <c r="I34" s="17"/>
      <c r="J34" s="18"/>
      <c r="L34" s="17"/>
      <c r="M34" s="17"/>
      <c r="N34" s="18"/>
    </row>
    <row r="35" spans="2:14" x14ac:dyDescent="0.25">
      <c r="C35" s="3">
        <v>28</v>
      </c>
      <c r="D35" s="5"/>
      <c r="E35" s="5"/>
      <c r="F35" s="11"/>
      <c r="H35" s="17"/>
      <c r="I35" s="17"/>
      <c r="J35" s="18"/>
      <c r="L35" s="17"/>
      <c r="M35" s="17"/>
      <c r="N35" s="18"/>
    </row>
    <row r="36" spans="2:14" x14ac:dyDescent="0.25">
      <c r="C36" s="3">
        <v>29</v>
      </c>
      <c r="D36" s="5"/>
      <c r="E36" s="5"/>
      <c r="F36" s="11"/>
      <c r="H36" s="17"/>
      <c r="I36" s="17"/>
      <c r="J36" s="18"/>
      <c r="L36" s="17"/>
      <c r="M36" s="17"/>
      <c r="N36" s="18"/>
    </row>
    <row r="37" spans="2:14" ht="16.5" thickBot="1" x14ac:dyDescent="0.3">
      <c r="C37" s="3">
        <v>30</v>
      </c>
      <c r="D37" s="6"/>
      <c r="E37" s="6"/>
      <c r="F37" s="12"/>
      <c r="H37" s="19"/>
      <c r="I37" s="19"/>
      <c r="J37" s="20"/>
      <c r="L37" s="19"/>
      <c r="M37" s="19"/>
      <c r="N37" s="20"/>
    </row>
    <row r="38" spans="2:14" x14ac:dyDescent="0.25">
      <c r="D38" s="7"/>
      <c r="H38" s="13"/>
      <c r="I38" s="14"/>
      <c r="J38" s="14"/>
      <c r="L38" s="13"/>
      <c r="M38" s="14"/>
      <c r="N38" s="14"/>
    </row>
    <row r="39" spans="2:14" x14ac:dyDescent="0.25">
      <c r="B39" s="26" t="s">
        <v>6</v>
      </c>
      <c r="C39" s="26"/>
      <c r="D39">
        <f>AVERAGE(D8:D37)</f>
        <v>19.083333333333332</v>
      </c>
      <c r="E39">
        <f>AVERAGE(E8:E37)</f>
        <v>0.44444444444444442</v>
      </c>
      <c r="F39">
        <f>AVERAGE(F8:F37)</f>
        <v>4.333333333333333</v>
      </c>
      <c r="H39">
        <f>AVERAGE(H8:H37)</f>
        <v>41.722222222222221</v>
      </c>
      <c r="I39">
        <f>AVERAGE(I8:I37)</f>
        <v>1.1111111111111112</v>
      </c>
      <c r="J39">
        <f>AVERAGE(J8:J37)</f>
        <v>4.4444444444444446</v>
      </c>
      <c r="L39">
        <f>AVERAGE(L8:L37)</f>
        <v>50.344444444444449</v>
      </c>
      <c r="M39">
        <f>AVERAGE(M8:M37)</f>
        <v>0.77777777777777779</v>
      </c>
      <c r="N39">
        <f>AVERAGE(N8:N37)</f>
        <v>4.666666666666667</v>
      </c>
    </row>
    <row r="40" spans="2:14" x14ac:dyDescent="0.25">
      <c r="B40" s="4"/>
      <c r="C40" s="4"/>
    </row>
    <row r="41" spans="2:14" x14ac:dyDescent="0.25">
      <c r="H41" s="14"/>
      <c r="I41" s="14"/>
      <c r="J41" s="14"/>
      <c r="L41" s="14"/>
      <c r="M41" s="14"/>
      <c r="N41" s="14"/>
    </row>
    <row r="42" spans="2:14" x14ac:dyDescent="0.25">
      <c r="B42" s="27" t="s">
        <v>7</v>
      </c>
      <c r="C42" s="28"/>
      <c r="D42" s="8">
        <f>_xlfn.STDEV.S(D8:D37)</f>
        <v>4.8088460154178359</v>
      </c>
      <c r="E42" s="8">
        <f>_xlfn.STDEV.S(E8:E37)</f>
        <v>0.72648315725677892</v>
      </c>
      <c r="F42" s="8">
        <f>_xlfn.STDEV.S(F8:F37)</f>
        <v>0.8660254037844386</v>
      </c>
      <c r="H42" s="8">
        <f>_xlfn.STDEV.S(H8:H37)</f>
        <v>12.730649804485408</v>
      </c>
      <c r="I42" s="8">
        <f>_xlfn.STDEV.S(I8:I37)</f>
        <v>1.3642254619787417</v>
      </c>
      <c r="J42" s="8">
        <f>_xlfn.STDEV.S(J8:J37)</f>
        <v>0.88191710368819731</v>
      </c>
      <c r="L42" s="8">
        <f>_xlfn.STDEV.S(L8:L37)</f>
        <v>12.23898597833079</v>
      </c>
      <c r="M42" s="8">
        <f>_xlfn.STDEV.S(M8:M37)</f>
        <v>0.83333333333333337</v>
      </c>
      <c r="N42" s="14" t="e">
        <v>#DIV/0!</v>
      </c>
    </row>
    <row r="43" spans="2:14" x14ac:dyDescent="0.25">
      <c r="B43" s="2"/>
      <c r="C43" s="3"/>
      <c r="D43" s="8"/>
      <c r="E43" s="8"/>
      <c r="F43" s="8"/>
      <c r="H43" s="8"/>
      <c r="I43" s="8"/>
      <c r="J43" s="8"/>
      <c r="L43" s="8"/>
      <c r="M43" s="8"/>
      <c r="N43" s="14"/>
    </row>
    <row r="44" spans="2:14" x14ac:dyDescent="0.25">
      <c r="B44" s="2"/>
      <c r="C44" s="3"/>
      <c r="D44" s="8"/>
      <c r="E44" s="8"/>
      <c r="F44" s="8"/>
      <c r="H44" s="8"/>
      <c r="I44" s="8"/>
      <c r="J44" s="8"/>
      <c r="L44" s="8"/>
      <c r="M44" s="8"/>
      <c r="N44" s="14"/>
    </row>
    <row r="45" spans="2:14" x14ac:dyDescent="0.25">
      <c r="D45" s="8" t="e">
        <f>_xlfn.CONFIDENCE.T(0.05,D41,30)</f>
        <v>#NUM!</v>
      </c>
      <c r="E45" s="8" t="e">
        <f>_xlfn.CONFIDENCE.T(0.05,E41,30)</f>
        <v>#NUM!</v>
      </c>
      <c r="F45" s="8" t="e">
        <f>_xlfn.CONFIDENCE.T(0.05,F41,30)</f>
        <v>#NUM!</v>
      </c>
      <c r="H45" s="8" t="e">
        <f>_xlfn.CONFIDENCE.T(0.05,H41,30)</f>
        <v>#NUM!</v>
      </c>
      <c r="I45" s="8" t="e">
        <f>_xlfn.CONFIDENCE.T(0.05,I41,30)</f>
        <v>#NUM!</v>
      </c>
      <c r="J45" s="8" t="e">
        <f>_xlfn.CONFIDENCE.T(0.05,J41,30)</f>
        <v>#NUM!</v>
      </c>
      <c r="L45" s="8" t="e">
        <f>_xlfn.CONFIDENCE.T(0.05,L41,30)</f>
        <v>#NUM!</v>
      </c>
      <c r="M45" s="8" t="e">
        <f>_xlfn.CONFIDENCE.T(0.05,M41,30)</f>
        <v>#NUM!</v>
      </c>
      <c r="N45" s="8" t="e">
        <f>_xlfn.CONFIDENCE.T(0.05,N41,30)</f>
        <v>#NUM!</v>
      </c>
    </row>
    <row r="46" spans="2:14" x14ac:dyDescent="0.25">
      <c r="B46" s="29" t="s">
        <v>8</v>
      </c>
      <c r="C46" s="29"/>
      <c r="D46" s="8" t="e">
        <f>D39-D45</f>
        <v>#NUM!</v>
      </c>
      <c r="E46" s="8" t="e">
        <f>E39-E45</f>
        <v>#NUM!</v>
      </c>
      <c r="F46" s="8" t="e">
        <f>F39-F45</f>
        <v>#NUM!</v>
      </c>
      <c r="H46" s="8" t="e">
        <f>H39-H45</f>
        <v>#NUM!</v>
      </c>
      <c r="I46" s="8" t="e">
        <f>I39-I45</f>
        <v>#NUM!</v>
      </c>
      <c r="J46" s="8" t="e">
        <f>J39-J45</f>
        <v>#NUM!</v>
      </c>
      <c r="L46" s="8" t="e">
        <f>L39-L45</f>
        <v>#NUM!</v>
      </c>
      <c r="M46" s="8" t="e">
        <f>M39-M45</f>
        <v>#NUM!</v>
      </c>
      <c r="N46" s="8" t="e">
        <f>N39-N45</f>
        <v>#NUM!</v>
      </c>
    </row>
    <row r="47" spans="2:14" x14ac:dyDescent="0.25">
      <c r="B47" s="21"/>
      <c r="C47" s="21"/>
      <c r="D47" s="8" t="e">
        <f>D39+D45</f>
        <v>#NUM!</v>
      </c>
      <c r="E47" s="8" t="e">
        <f>E39+E45</f>
        <v>#NUM!</v>
      </c>
      <c r="F47" s="8" t="e">
        <f>F39+F45</f>
        <v>#NUM!</v>
      </c>
      <c r="H47" s="8" t="e">
        <f>H39+H45</f>
        <v>#NUM!</v>
      </c>
      <c r="I47" s="8" t="e">
        <f>I39+I45</f>
        <v>#NUM!</v>
      </c>
      <c r="J47" s="8" t="e">
        <f>J39+J45</f>
        <v>#NUM!</v>
      </c>
      <c r="L47" s="8" t="e">
        <f>L39+L45</f>
        <v>#NUM!</v>
      </c>
      <c r="M47" s="8" t="e">
        <f>M39+M45</f>
        <v>#NUM!</v>
      </c>
      <c r="N47" s="8" t="e">
        <f>N39+N45</f>
        <v>#NUM!</v>
      </c>
    </row>
  </sheetData>
  <mergeCells count="9">
    <mergeCell ref="M6:M7"/>
    <mergeCell ref="B39:C39"/>
    <mergeCell ref="B42:C42"/>
    <mergeCell ref="B46:C46"/>
    <mergeCell ref="E6:E7"/>
    <mergeCell ref="D6:D7"/>
    <mergeCell ref="H6:H7"/>
    <mergeCell ref="I6:I7"/>
    <mergeCell ref="L6:L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>
        <v>2</v>
      </c>
    </row>
    <row r="2" spans="1:4" x14ac:dyDescent="0.25">
      <c r="A2">
        <v>3</v>
      </c>
      <c r="B2">
        <f>AVERAGE(A1:A90)</f>
        <v>3.3</v>
      </c>
      <c r="D2">
        <f>_xlfn.CONFIDENCE.T(0.05,B3,20)</f>
        <v>0.6279072163224928</v>
      </c>
    </row>
    <row r="3" spans="1:4" x14ac:dyDescent="0.25">
      <c r="A3">
        <v>1</v>
      </c>
      <c r="B3">
        <f>_xlfn.STDEV.S(A1:A20)</f>
        <v>1.3416407864998736</v>
      </c>
    </row>
    <row r="4" spans="1:4" x14ac:dyDescent="0.25">
      <c r="A4">
        <v>2</v>
      </c>
      <c r="D4">
        <f>3.3-D2</f>
        <v>2.672092783677507</v>
      </c>
    </row>
    <row r="5" spans="1:4" x14ac:dyDescent="0.25">
      <c r="A5">
        <v>3</v>
      </c>
      <c r="D5">
        <f>3.3+D2</f>
        <v>3.9279072163224926</v>
      </c>
    </row>
    <row r="6" spans="1:4" x14ac:dyDescent="0.25">
      <c r="A6">
        <v>3</v>
      </c>
    </row>
    <row r="7" spans="1:4" x14ac:dyDescent="0.25">
      <c r="A7">
        <v>4</v>
      </c>
    </row>
    <row r="8" spans="1:4" x14ac:dyDescent="0.25">
      <c r="A8">
        <v>3</v>
      </c>
    </row>
    <row r="9" spans="1:4" x14ac:dyDescent="0.25">
      <c r="A9">
        <v>5</v>
      </c>
    </row>
    <row r="10" spans="1:4" x14ac:dyDescent="0.25">
      <c r="A10">
        <v>3</v>
      </c>
    </row>
    <row r="11" spans="1:4" x14ac:dyDescent="0.25">
      <c r="A11">
        <v>3</v>
      </c>
    </row>
    <row r="12" spans="1:4" x14ac:dyDescent="0.25">
      <c r="A12">
        <v>5</v>
      </c>
    </row>
    <row r="13" spans="1:4" x14ac:dyDescent="0.25">
      <c r="A13">
        <v>2</v>
      </c>
    </row>
    <row r="14" spans="1:4" x14ac:dyDescent="0.25">
      <c r="A14">
        <v>2</v>
      </c>
    </row>
    <row r="15" spans="1:4" x14ac:dyDescent="0.25">
      <c r="A15">
        <v>5</v>
      </c>
    </row>
    <row r="16" spans="1:4" x14ac:dyDescent="0.25">
      <c r="A16">
        <v>4</v>
      </c>
    </row>
    <row r="17" spans="1:1" x14ac:dyDescent="0.25">
      <c r="A17">
        <v>6</v>
      </c>
    </row>
    <row r="18" spans="1:1" x14ac:dyDescent="0.25">
      <c r="A18">
        <v>2</v>
      </c>
    </row>
    <row r="19" spans="1:1" x14ac:dyDescent="0.25">
      <c r="A19">
        <v>5</v>
      </c>
    </row>
    <row r="20" spans="1:1" x14ac:dyDescent="0.25">
      <c r="A2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Bernardo Valente</cp:lastModifiedBy>
  <dcterms:created xsi:type="dcterms:W3CDTF">2018-05-24T10:45:58Z</dcterms:created>
  <dcterms:modified xsi:type="dcterms:W3CDTF">2018-05-28T10:28:18Z</dcterms:modified>
</cp:coreProperties>
</file>