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vanpoorten/Library/CloudStorage/Dropbox/Invasive Species/Cultus Lake SMB/Suppression plan/Code/"/>
    </mc:Choice>
  </mc:AlternateContent>
  <xr:revisionPtr revIDLastSave="0" documentId="8_{7058A4FE-A710-B646-8487-6C995C9509D9}" xr6:coauthVersionLast="47" xr6:coauthVersionMax="47" xr10:uidLastSave="{00000000-0000-0000-0000-000000000000}"/>
  <bookViews>
    <workbookView xWindow="900" yWindow="820" windowWidth="28000" windowHeight="17440" xr2:uid="{55788082-2338-9144-B857-9C63A81B1B0F}"/>
  </bookViews>
  <sheets>
    <sheet name="Sheet1" sheetId="1" r:id="rId1"/>
    <sheet name="Sheet2" sheetId="2" r:id="rId2"/>
  </sheets>
  <definedNames>
    <definedName name="K">Sheet1!$B$3</definedName>
    <definedName name="Linf">Sheet1!$B$2</definedName>
    <definedName name="sel_50">Sheet1!$B$4</definedName>
    <definedName name="sel_sd">Sheet1!$B$5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J3" i="1" s="1"/>
  <c r="G3" i="1"/>
  <c r="H3" i="1"/>
  <c r="I3" i="1"/>
  <c r="F2" i="1"/>
  <c r="F3" i="1" s="1"/>
</calcChain>
</file>

<file path=xl/sharedStrings.xml><?xml version="1.0" encoding="utf-8"?>
<sst xmlns="http://schemas.openxmlformats.org/spreadsheetml/2006/main" count="15" uniqueCount="15">
  <si>
    <t>Parameters</t>
  </si>
  <si>
    <t>Age</t>
  </si>
  <si>
    <t>Length</t>
  </si>
  <si>
    <t>Selectivity</t>
  </si>
  <si>
    <t>Linf</t>
  </si>
  <si>
    <t>K</t>
  </si>
  <si>
    <t>sel_50</t>
  </si>
  <si>
    <t>sel_sd</t>
  </si>
  <si>
    <t>Marks applied</t>
  </si>
  <si>
    <t>Recaptures</t>
  </si>
  <si>
    <t>Unmarked removals</t>
  </si>
  <si>
    <t>Marked removals</t>
  </si>
  <si>
    <t>Effort</t>
  </si>
  <si>
    <t>F</t>
  </si>
  <si>
    <t>Pred unmarked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</si>
</sst>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A8E1-A65D-294A-9D8D-1EA1A5819D99}">
  <dimension ref="A1:AE26"/>
  <sheetViews>
    <sheetView tabSelected="1" topLeftCell="A6" workbookViewId="0">
      <selection activeCell="F19" sqref="F19"/>
    </sheetView>
  </sheetViews>
  <sheetFormatPr baseColWidth="10" defaultRowHeight="25" x14ac:dyDescent="0.25"/>
  <sheetData>
    <row r="1" spans="1:31" x14ac:dyDescent="0.25">
      <c r="A1" t="s">
        <v>0</v>
      </c>
      <c r="E1" t="s">
        <v>1</v>
      </c>
      <c r="F1">
        <v>1</v>
      </c>
      <c r="G1">
        <v>2</v>
      </c>
      <c r="H1">
        <v>3</v>
      </c>
      <c r="I1">
        <v>4</v>
      </c>
      <c r="J1">
        <v>5</v>
      </c>
    </row>
    <row r="2" spans="1:31" x14ac:dyDescent="0.25">
      <c r="A2" t="s">
        <v>4</v>
      </c>
      <c r="B2">
        <v>50</v>
      </c>
      <c r="E2" t="s">
        <v>2</v>
      </c>
      <c r="F2">
        <f>Linf*(1-EXP(-K*F1))</f>
        <v>16.483997698218033</v>
      </c>
      <c r="G2">
        <f>Linf*(1-EXP(-K*G1))</f>
        <v>27.533551794138923</v>
      </c>
      <c r="H2">
        <f>Linf*(1-EXP(-K*H1))</f>
        <v>34.940289404389901</v>
      </c>
      <c r="I2">
        <f>Linf*(1-EXP(-K*I1))</f>
        <v>39.905174100267232</v>
      </c>
      <c r="J2">
        <f>Linf*(1-EXP(-K*J1))</f>
        <v>43.233235838169364</v>
      </c>
    </row>
    <row r="3" spans="1:31" x14ac:dyDescent="0.25">
      <c r="A3" t="s">
        <v>5</v>
      </c>
      <c r="B3">
        <v>0.4</v>
      </c>
      <c r="E3" t="s">
        <v>3</v>
      </c>
      <c r="F3">
        <f>1/(1+EXP(-(F2-sel_50)/sel_sd))</f>
        <v>6.2784768148796466E-2</v>
      </c>
      <c r="G3">
        <f>1/(1+EXP(-(G2-sel_50)/sel_sd))</f>
        <v>0.37911891903154438</v>
      </c>
      <c r="H3">
        <f>1/(1+EXP(-(H2-sel_50)/sel_sd))</f>
        <v>0.7287041468315385</v>
      </c>
      <c r="I3">
        <f>1/(1+EXP(-(I2-sel_50)/sel_sd))</f>
        <v>0.87879143130284887</v>
      </c>
      <c r="J3">
        <f>1/(1+EXP(-(J2-sel_50)/sel_sd))</f>
        <v>0.93380403954186919</v>
      </c>
    </row>
    <row r="4" spans="1:31" x14ac:dyDescent="0.25">
      <c r="A4" t="s">
        <v>6</v>
      </c>
      <c r="B4">
        <v>30</v>
      </c>
    </row>
    <row r="5" spans="1:31" x14ac:dyDescent="0.25">
      <c r="A5" t="s">
        <v>7</v>
      </c>
      <c r="B5">
        <v>5</v>
      </c>
    </row>
    <row r="7" spans="1:31" x14ac:dyDescent="0.25">
      <c r="E7" t="s">
        <v>8</v>
      </c>
      <c r="L7" t="s">
        <v>9</v>
      </c>
      <c r="R7" t="s">
        <v>10</v>
      </c>
      <c r="X7" t="s">
        <v>11</v>
      </c>
      <c r="AD7" t="s">
        <v>12</v>
      </c>
      <c r="AE7" t="s">
        <v>13</v>
      </c>
    </row>
    <row r="8" spans="1:31" x14ac:dyDescent="0.25">
      <c r="E8">
        <v>2023</v>
      </c>
      <c r="F8">
        <v>5</v>
      </c>
      <c r="G8">
        <v>17</v>
      </c>
      <c r="H8">
        <v>20</v>
      </c>
      <c r="I8">
        <v>12</v>
      </c>
      <c r="J8">
        <v>8</v>
      </c>
      <c r="L8">
        <v>0</v>
      </c>
      <c r="M8">
        <v>0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  <c r="U8">
        <v>12</v>
      </c>
      <c r="V8">
        <v>13</v>
      </c>
      <c r="X8">
        <v>0</v>
      </c>
      <c r="Y8">
        <v>0</v>
      </c>
      <c r="Z8">
        <v>0</v>
      </c>
      <c r="AA8">
        <v>1</v>
      </c>
      <c r="AB8">
        <v>1</v>
      </c>
      <c r="AD8">
        <v>273</v>
      </c>
      <c r="AE8">
        <v>0.2</v>
      </c>
    </row>
    <row r="9" spans="1:31" x14ac:dyDescent="0.25">
      <c r="E9">
        <v>2024</v>
      </c>
      <c r="F9">
        <v>4</v>
      </c>
      <c r="G9">
        <v>17</v>
      </c>
      <c r="H9">
        <v>22</v>
      </c>
      <c r="I9">
        <v>13</v>
      </c>
      <c r="J9">
        <v>7</v>
      </c>
      <c r="L9">
        <v>0</v>
      </c>
      <c r="M9">
        <v>0</v>
      </c>
      <c r="N9">
        <v>2</v>
      </c>
      <c r="O9">
        <v>4</v>
      </c>
      <c r="P9">
        <v>4</v>
      </c>
      <c r="R9">
        <v>0</v>
      </c>
      <c r="S9">
        <v>0</v>
      </c>
      <c r="T9">
        <v>2</v>
      </c>
      <c r="U9">
        <v>21</v>
      </c>
      <c r="V9">
        <v>6</v>
      </c>
      <c r="X9">
        <v>0</v>
      </c>
      <c r="Y9">
        <v>0</v>
      </c>
      <c r="Z9">
        <v>2</v>
      </c>
      <c r="AA9">
        <v>2</v>
      </c>
      <c r="AB9">
        <v>2</v>
      </c>
      <c r="AD9">
        <v>234</v>
      </c>
      <c r="AE9">
        <v>0.17</v>
      </c>
    </row>
    <row r="10" spans="1:31" x14ac:dyDescent="0.25">
      <c r="E10">
        <v>2025</v>
      </c>
      <c r="F10">
        <v>6</v>
      </c>
      <c r="G10">
        <v>19</v>
      </c>
      <c r="H10">
        <v>19</v>
      </c>
      <c r="I10">
        <v>12</v>
      </c>
      <c r="J10">
        <v>6</v>
      </c>
      <c r="L10">
        <v>0</v>
      </c>
      <c r="M10">
        <v>0</v>
      </c>
      <c r="N10">
        <v>3</v>
      </c>
      <c r="O10">
        <v>4</v>
      </c>
      <c r="P10">
        <v>3</v>
      </c>
      <c r="R10">
        <v>0</v>
      </c>
      <c r="S10">
        <v>0</v>
      </c>
      <c r="T10">
        <v>3</v>
      </c>
      <c r="U10">
        <v>31</v>
      </c>
      <c r="V10">
        <v>8</v>
      </c>
      <c r="X10">
        <v>0</v>
      </c>
      <c r="Y10">
        <v>0</v>
      </c>
      <c r="Z10">
        <v>3</v>
      </c>
      <c r="AA10">
        <v>3</v>
      </c>
      <c r="AB10">
        <v>3</v>
      </c>
      <c r="AD10">
        <v>274</v>
      </c>
      <c r="AE10">
        <v>0.2</v>
      </c>
    </row>
    <row r="11" spans="1:31" x14ac:dyDescent="0.25">
      <c r="E11">
        <v>2026</v>
      </c>
      <c r="F11">
        <v>8</v>
      </c>
      <c r="G11">
        <v>21</v>
      </c>
      <c r="H11">
        <v>31</v>
      </c>
      <c r="I11">
        <v>8</v>
      </c>
      <c r="J11">
        <v>5</v>
      </c>
      <c r="L11">
        <v>0</v>
      </c>
      <c r="M11">
        <v>0</v>
      </c>
      <c r="N11">
        <v>4</v>
      </c>
      <c r="O11">
        <v>3</v>
      </c>
      <c r="P11">
        <v>5</v>
      </c>
      <c r="R11">
        <v>0</v>
      </c>
      <c r="S11">
        <v>0</v>
      </c>
      <c r="T11">
        <v>4</v>
      </c>
      <c r="U11">
        <v>27</v>
      </c>
      <c r="V11">
        <v>9</v>
      </c>
      <c r="X11">
        <v>0</v>
      </c>
      <c r="Y11">
        <v>0</v>
      </c>
      <c r="Z11">
        <v>4</v>
      </c>
      <c r="AA11">
        <v>1</v>
      </c>
      <c r="AB11">
        <v>4</v>
      </c>
      <c r="AD11">
        <v>294</v>
      </c>
      <c r="AE11">
        <v>0.23</v>
      </c>
    </row>
    <row r="12" spans="1:31" x14ac:dyDescent="0.25">
      <c r="E12">
        <v>2027</v>
      </c>
      <c r="F12">
        <v>20</v>
      </c>
      <c r="G12">
        <v>22</v>
      </c>
      <c r="H12">
        <v>28</v>
      </c>
      <c r="I12">
        <v>9</v>
      </c>
      <c r="J12">
        <v>6</v>
      </c>
      <c r="L12">
        <v>0</v>
      </c>
      <c r="M12">
        <v>2</v>
      </c>
      <c r="N12">
        <v>5</v>
      </c>
      <c r="O12">
        <v>6</v>
      </c>
      <c r="P12">
        <v>5</v>
      </c>
      <c r="R12">
        <v>0</v>
      </c>
      <c r="S12">
        <v>0</v>
      </c>
      <c r="T12">
        <v>5</v>
      </c>
      <c r="U12">
        <v>28</v>
      </c>
      <c r="V12">
        <v>12</v>
      </c>
      <c r="X12">
        <v>0</v>
      </c>
      <c r="Y12">
        <v>0</v>
      </c>
      <c r="Z12">
        <v>5</v>
      </c>
      <c r="AA12">
        <v>3</v>
      </c>
      <c r="AB12">
        <v>4</v>
      </c>
      <c r="AD12">
        <v>302</v>
      </c>
      <c r="AE12">
        <v>0.25</v>
      </c>
    </row>
    <row r="13" spans="1:31" x14ac:dyDescent="0.25">
      <c r="E13">
        <v>2028</v>
      </c>
      <c r="F13">
        <v>25</v>
      </c>
      <c r="G13">
        <v>22</v>
      </c>
      <c r="H13">
        <v>22</v>
      </c>
      <c r="I13">
        <v>8</v>
      </c>
      <c r="J13">
        <v>5</v>
      </c>
      <c r="L13">
        <v>0</v>
      </c>
      <c r="M13">
        <v>0</v>
      </c>
      <c r="N13">
        <v>4</v>
      </c>
      <c r="O13">
        <v>6</v>
      </c>
      <c r="P13">
        <v>6</v>
      </c>
      <c r="R13">
        <v>0</v>
      </c>
      <c r="S13">
        <v>0</v>
      </c>
      <c r="T13">
        <v>4</v>
      </c>
      <c r="U13">
        <v>26</v>
      </c>
      <c r="V13">
        <v>14</v>
      </c>
      <c r="X13">
        <v>0</v>
      </c>
      <c r="Y13">
        <v>0</v>
      </c>
      <c r="Z13">
        <v>4</v>
      </c>
      <c r="AA13">
        <v>4</v>
      </c>
      <c r="AB13">
        <v>5</v>
      </c>
      <c r="AD13">
        <v>284</v>
      </c>
      <c r="AE13">
        <v>0.21</v>
      </c>
    </row>
    <row r="14" spans="1:31" x14ac:dyDescent="0.25">
      <c r="E14">
        <v>2029</v>
      </c>
      <c r="F14">
        <v>29</v>
      </c>
      <c r="G14">
        <v>27</v>
      </c>
      <c r="H14">
        <v>25</v>
      </c>
      <c r="I14">
        <v>7</v>
      </c>
      <c r="J14">
        <v>4</v>
      </c>
      <c r="L14">
        <v>0</v>
      </c>
      <c r="M14">
        <v>0</v>
      </c>
      <c r="N14">
        <v>6</v>
      </c>
      <c r="O14">
        <v>8</v>
      </c>
      <c r="P14">
        <v>7</v>
      </c>
      <c r="R14">
        <v>0</v>
      </c>
      <c r="S14">
        <v>0</v>
      </c>
      <c r="T14">
        <v>6</v>
      </c>
      <c r="U14">
        <v>24</v>
      </c>
      <c r="V14">
        <v>13</v>
      </c>
      <c r="X14">
        <v>0</v>
      </c>
      <c r="Y14">
        <v>0</v>
      </c>
      <c r="Z14">
        <v>6</v>
      </c>
      <c r="AA14">
        <v>2</v>
      </c>
      <c r="AB14">
        <v>4</v>
      </c>
      <c r="AD14">
        <v>294</v>
      </c>
      <c r="AE14">
        <v>0.22</v>
      </c>
    </row>
    <row r="15" spans="1:31" x14ac:dyDescent="0.25">
      <c r="E15">
        <v>2030</v>
      </c>
      <c r="F15">
        <v>31</v>
      </c>
      <c r="G15">
        <v>33</v>
      </c>
      <c r="H15">
        <v>24</v>
      </c>
      <c r="I15">
        <v>9</v>
      </c>
      <c r="J15">
        <v>5</v>
      </c>
      <c r="L15">
        <v>0</v>
      </c>
      <c r="M15">
        <v>1</v>
      </c>
      <c r="N15">
        <v>4</v>
      </c>
      <c r="O15">
        <v>7</v>
      </c>
      <c r="P15">
        <v>8</v>
      </c>
      <c r="R15">
        <v>0</v>
      </c>
      <c r="S15">
        <v>0</v>
      </c>
      <c r="T15">
        <v>4</v>
      </c>
      <c r="U15">
        <v>28</v>
      </c>
      <c r="V15">
        <v>12</v>
      </c>
      <c r="X15">
        <v>0</v>
      </c>
      <c r="Y15">
        <v>0</v>
      </c>
      <c r="Z15">
        <v>4</v>
      </c>
      <c r="AA15">
        <v>4</v>
      </c>
      <c r="AB15">
        <v>3</v>
      </c>
      <c r="AD15">
        <v>228</v>
      </c>
      <c r="AE15">
        <v>0.16</v>
      </c>
    </row>
    <row r="18" spans="5:5" x14ac:dyDescent="0.25">
      <c r="E18" t="s">
        <v>14</v>
      </c>
    </row>
    <row r="19" spans="5:5" x14ac:dyDescent="0.25">
      <c r="E19">
        <v>2023</v>
      </c>
    </row>
    <row r="20" spans="5:5" x14ac:dyDescent="0.25">
      <c r="E20">
        <v>2024</v>
      </c>
    </row>
    <row r="21" spans="5:5" x14ac:dyDescent="0.25">
      <c r="E21">
        <v>2025</v>
      </c>
    </row>
    <row r="22" spans="5:5" x14ac:dyDescent="0.25">
      <c r="E22">
        <v>2026</v>
      </c>
    </row>
    <row r="23" spans="5:5" x14ac:dyDescent="0.25">
      <c r="E23">
        <v>2027</v>
      </c>
    </row>
    <row r="24" spans="5:5" x14ac:dyDescent="0.25">
      <c r="E24">
        <v>2028</v>
      </c>
    </row>
    <row r="25" spans="5:5" x14ac:dyDescent="0.25">
      <c r="E25">
        <v>2029</v>
      </c>
    </row>
    <row r="26" spans="5:5" x14ac:dyDescent="0.25">
      <c r="E26">
        <v>2030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5C8F-8509-5343-99EC-1E82AB1606F4}">
  <dimension ref="A1"/>
  <sheetViews>
    <sheetView workbookViewId="0"/>
  </sheetViews>
  <sheetFormatPr baseColWidth="10" defaultRowHeight="2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K</vt:lpstr>
      <vt:lpstr>Linf</vt:lpstr>
      <vt:lpstr>sel_50</vt:lpstr>
      <vt:lpstr>sel_sd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Van Poorten</dc:creator>
  <cp:lastModifiedBy>Brett Van Poorten</cp:lastModifiedBy>
  <dcterms:created xsi:type="dcterms:W3CDTF">2023-03-02T04:35:51Z</dcterms:created>
  <dcterms:modified xsi:type="dcterms:W3CDTF">2023-03-06T00:07:22Z</dcterms:modified>
</cp:coreProperties>
</file>